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Dokumenti\DELO\12_ZDRAVJE V OBČINI\Leto_2026\0PODATKI\"/>
    </mc:Choice>
  </mc:AlternateContent>
  <xr:revisionPtr revIDLastSave="0" documentId="13_ncr:1_{3ABB4145-0953-41E9-998C-51641B5C0E86}" xr6:coauthVersionLast="36" xr6:coauthVersionMax="36" xr10:uidLastSave="{00000000-0000-0000-0000-000000000000}"/>
  <bookViews>
    <workbookView xWindow="0" yWindow="0" windowWidth="28800" windowHeight="14232" tabRatio="689" xr2:uid="{00000000-000D-0000-FFFF-FFFF00000000}"/>
  </bookViews>
  <sheets>
    <sheet name="Vsebina" sheetId="1" r:id="rId1"/>
    <sheet name="ZvO_2026" sheetId="101" r:id="rId2"/>
    <sheet name="ZvO_2026_brez opomb" sheetId="81" r:id="rId3"/>
    <sheet name="Info" sheetId="4" r:id="rId4"/>
    <sheet name="2.1" sheetId="41" r:id="rId5"/>
    <sheet name="2.2" sheetId="42" r:id="rId6"/>
    <sheet name="2.5" sheetId="45" r:id="rId7"/>
    <sheet name="2.6" sheetId="92" r:id="rId8"/>
    <sheet name="2.8" sheetId="98" r:id="rId9"/>
    <sheet name="2.9" sheetId="99" r:id="rId10"/>
    <sheet name="2.10" sheetId="100" r:id="rId11"/>
    <sheet name="2.11" sheetId="97" r:id="rId12"/>
    <sheet name="3.1" sheetId="47" r:id="rId13"/>
    <sheet name="3.2" sheetId="48" r:id="rId14"/>
    <sheet name="3.4" sheetId="49" r:id="rId15"/>
    <sheet name="3.5" sheetId="88" r:id="rId16"/>
    <sheet name="3.6" sheetId="93" r:id="rId17"/>
    <sheet name="3.7" sheetId="94" r:id="rId18"/>
    <sheet name="3.8" sheetId="95" r:id="rId19"/>
    <sheet name="4.2" sheetId="51" r:id="rId20"/>
    <sheet name="4.3" sheetId="52" r:id="rId21"/>
    <sheet name="4.4" sheetId="53" r:id="rId22"/>
    <sheet name="4.5" sheetId="54" r:id="rId23"/>
    <sheet name="4.6" sheetId="55" r:id="rId24"/>
    <sheet name="4.7" sheetId="56" r:id="rId25"/>
    <sheet name="4.8" sheetId="57" r:id="rId26"/>
    <sheet name="4.9" sheetId="58" r:id="rId27"/>
    <sheet name="4.10" sheetId="59" r:id="rId28"/>
    <sheet name="4.15" sheetId="60" r:id="rId29"/>
    <sheet name="4.16" sheetId="85" r:id="rId30"/>
    <sheet name="4.17" sheetId="62" r:id="rId31"/>
    <sheet name="4.11" sheetId="63" r:id="rId32"/>
    <sheet name="4.12" sheetId="64" r:id="rId33"/>
    <sheet name="4.14" sheetId="66" r:id="rId34"/>
    <sheet name="4.13" sheetId="65" r:id="rId35"/>
    <sheet name="5.1" sheetId="67" r:id="rId36"/>
    <sheet name="5.2" sheetId="68" r:id="rId37"/>
    <sheet name="5.3" sheetId="69" r:id="rId38"/>
    <sheet name="5.6" sheetId="70" r:id="rId39"/>
    <sheet name="5.7" sheetId="71" r:id="rId40"/>
  </sheets>
  <definedNames>
    <definedName name="_xlnm._FilterDatabase" localSheetId="4" hidden="1">'2.1'!$A$1:$L$214</definedName>
    <definedName name="_xlnm._FilterDatabase" localSheetId="10" hidden="1">'2.10'!$A$1:$F$214</definedName>
    <definedName name="_xlnm._FilterDatabase" localSheetId="11" hidden="1">'2.11'!$A$1:$G$214</definedName>
    <definedName name="_xlnm._FilterDatabase" localSheetId="5" hidden="1">'2.2'!$A$1:$G$214</definedName>
    <definedName name="_xlnm._FilterDatabase" localSheetId="6" hidden="1">'2.5'!$A$1:$G$214</definedName>
    <definedName name="_xlnm._FilterDatabase" localSheetId="7" hidden="1">'2.6'!$A$1:$G$214</definedName>
    <definedName name="_xlnm._FilterDatabase" localSheetId="8" hidden="1">'2.8'!$A$1:$G$214</definedName>
    <definedName name="_xlnm._FilterDatabase" localSheetId="9" hidden="1">'2.9'!$A$1:$G$214</definedName>
    <definedName name="_xlnm._FilterDatabase" localSheetId="12" hidden="1">'3.1'!$A$1:$G$214</definedName>
    <definedName name="_xlnm._FilterDatabase" localSheetId="13" hidden="1">'3.2'!$A$1:$G$214</definedName>
    <definedName name="_xlnm._FilterDatabase" localSheetId="14" hidden="1">'3.4'!$A$1:$D$214</definedName>
    <definedName name="_xlnm._FilterDatabase" localSheetId="15" hidden="1">'3.5'!$A$1:$D$214</definedName>
    <definedName name="_xlnm._FilterDatabase" localSheetId="16" hidden="1">'3.6'!$A$1:$D$214</definedName>
    <definedName name="_xlnm._FilterDatabase" localSheetId="17" hidden="1">'3.7'!$A$1:$D$214</definedName>
    <definedName name="_xlnm._FilterDatabase" localSheetId="18" hidden="1">'3.8'!$A$1:$D$214</definedName>
    <definedName name="_xlnm._FilterDatabase" localSheetId="27" hidden="1">'4.10'!$A$1:$G$214</definedName>
    <definedName name="_xlnm._FilterDatabase" localSheetId="31" hidden="1">'4.11'!$A$1:$G$214</definedName>
    <definedName name="_xlnm._FilterDatabase" localSheetId="32" hidden="1">'4.12'!$A$1:$G$214</definedName>
    <definedName name="_xlnm._FilterDatabase" localSheetId="34" hidden="1">'4.13'!$A$1:$G$214</definedName>
    <definedName name="_xlnm._FilterDatabase" localSheetId="33" hidden="1">'4.14'!$A$1:$G$214</definedName>
    <definedName name="_xlnm._FilterDatabase" localSheetId="28" hidden="1">'4.15'!$A$1:$G$214</definedName>
    <definedName name="_xlnm._FilterDatabase" localSheetId="29" hidden="1">'4.16'!$A$1:$G$214</definedName>
    <definedName name="_xlnm._FilterDatabase" localSheetId="30" hidden="1">'4.17'!$A$1:$G$214</definedName>
    <definedName name="_xlnm._FilterDatabase" localSheetId="19" hidden="1">'4.2'!$A$1:$G$214</definedName>
    <definedName name="_xlnm._FilterDatabase" localSheetId="20" hidden="1">'4.3'!$A$1:$G$214</definedName>
    <definedName name="_xlnm._FilterDatabase" localSheetId="21" hidden="1">'4.4'!$A$1:$G$214</definedName>
    <definedName name="_xlnm._FilterDatabase" localSheetId="22" hidden="1">'4.5'!$A$1:$G$214</definedName>
    <definedName name="_xlnm._FilterDatabase" localSheetId="23" hidden="1">'4.6'!$A$1:$G$214</definedName>
    <definedName name="_xlnm._FilterDatabase" localSheetId="24" hidden="1">'4.7'!$A$1:$G$214</definedName>
    <definedName name="_xlnm._FilterDatabase" localSheetId="25" hidden="1">'4.8'!$A$1:$G$214</definedName>
    <definedName name="_xlnm._FilterDatabase" localSheetId="26" hidden="1">'4.9'!$A$1:$G$214</definedName>
    <definedName name="_xlnm._FilterDatabase" localSheetId="35" hidden="1">'5.1'!$A$1:$D$214</definedName>
    <definedName name="_xlnm._FilterDatabase" localSheetId="36" hidden="1">'5.2'!$A$1:$G$214</definedName>
    <definedName name="_xlnm._FilterDatabase" localSheetId="37" hidden="1">'5.3'!$A$1:$G$214</definedName>
    <definedName name="_xlnm._FilterDatabase" localSheetId="38" hidden="1">'5.6'!$A$1:$D$214</definedName>
    <definedName name="_xlnm._FilterDatabase" localSheetId="39" hidden="1">'5.7'!$A$1:$G$214</definedName>
    <definedName name="_xlnm._FilterDatabase" localSheetId="2" hidden="1">'ZvO_2026_brez opomb'!$A$1:$AS$284</definedName>
  </definedNames>
  <calcPr calcId="191029"/>
</workbook>
</file>

<file path=xl/calcChain.xml><?xml version="1.0" encoding="utf-8"?>
<calcChain xmlns="http://schemas.openxmlformats.org/spreadsheetml/2006/main">
  <c r="F4" i="66" l="1"/>
  <c r="G4" i="66" s="1"/>
  <c r="F5" i="66"/>
  <c r="G5" i="66" s="1"/>
  <c r="F6" i="66"/>
  <c r="G6" i="66" s="1"/>
  <c r="F7" i="66"/>
  <c r="G7" i="66"/>
  <c r="F8" i="66"/>
  <c r="G8" i="66" s="1"/>
  <c r="F9" i="66"/>
  <c r="G9" i="66" s="1"/>
  <c r="F10" i="66"/>
  <c r="G10" i="66" s="1"/>
  <c r="F11" i="66"/>
  <c r="G11" i="66"/>
  <c r="F12" i="66"/>
  <c r="G12" i="66" s="1"/>
  <c r="F13" i="66"/>
  <c r="G13" i="66" s="1"/>
  <c r="F14" i="66"/>
  <c r="G14" i="66" s="1"/>
  <c r="F15" i="66"/>
  <c r="G15" i="66"/>
  <c r="F16" i="66"/>
  <c r="G16" i="66" s="1"/>
  <c r="F17" i="66"/>
  <c r="G17" i="66" s="1"/>
  <c r="F18" i="66"/>
  <c r="G18" i="66" s="1"/>
  <c r="F19" i="66"/>
  <c r="G19" i="66"/>
  <c r="F20" i="66"/>
  <c r="G20" i="66" s="1"/>
  <c r="F21" i="66"/>
  <c r="G21" i="66" s="1"/>
  <c r="F22" i="66"/>
  <c r="G22" i="66" s="1"/>
  <c r="F23" i="66"/>
  <c r="G23" i="66"/>
  <c r="F24" i="66"/>
  <c r="G24" i="66" s="1"/>
  <c r="F25" i="66"/>
  <c r="G25" i="66" s="1"/>
  <c r="F26" i="66"/>
  <c r="G26" i="66" s="1"/>
  <c r="F27" i="66"/>
  <c r="G27" i="66"/>
  <c r="F28" i="66"/>
  <c r="G28" i="66" s="1"/>
  <c r="F29" i="66"/>
  <c r="G29" i="66" s="1"/>
  <c r="F30" i="66"/>
  <c r="G30" i="66" s="1"/>
  <c r="F31" i="66"/>
  <c r="G31" i="66"/>
  <c r="F32" i="66"/>
  <c r="G32" i="66" s="1"/>
  <c r="F33" i="66"/>
  <c r="G33" i="66" s="1"/>
  <c r="F34" i="66"/>
  <c r="G34" i="66" s="1"/>
  <c r="F35" i="66"/>
  <c r="G35" i="66"/>
  <c r="F36" i="66"/>
  <c r="G36" i="66" s="1"/>
  <c r="F37" i="66"/>
  <c r="G37" i="66" s="1"/>
  <c r="F38" i="66"/>
  <c r="G38" i="66" s="1"/>
  <c r="F39" i="66"/>
  <c r="G39" i="66"/>
  <c r="F40" i="66"/>
  <c r="G40" i="66" s="1"/>
  <c r="F41" i="66"/>
  <c r="G41" i="66" s="1"/>
  <c r="F42" i="66"/>
  <c r="G42" i="66" s="1"/>
  <c r="F43" i="66"/>
  <c r="G43" i="66"/>
  <c r="F44" i="66"/>
  <c r="G44" i="66" s="1"/>
  <c r="F45" i="66"/>
  <c r="G45" i="66" s="1"/>
  <c r="F46" i="66"/>
  <c r="G46" i="66" s="1"/>
  <c r="F47" i="66"/>
  <c r="G47" i="66"/>
  <c r="F48" i="66"/>
  <c r="G48" i="66" s="1"/>
  <c r="F49" i="66"/>
  <c r="G49" i="66" s="1"/>
  <c r="F50" i="66"/>
  <c r="G50" i="66" s="1"/>
  <c r="F51" i="66"/>
  <c r="G51" i="66"/>
  <c r="F52" i="66"/>
  <c r="G52" i="66" s="1"/>
  <c r="F53" i="66"/>
  <c r="G53" i="66" s="1"/>
  <c r="F54" i="66"/>
  <c r="G54" i="66" s="1"/>
  <c r="F55" i="66"/>
  <c r="G55" i="66"/>
  <c r="F56" i="66"/>
  <c r="G56" i="66" s="1"/>
  <c r="F57" i="66"/>
  <c r="G57" i="66" s="1"/>
  <c r="F58" i="66"/>
  <c r="G58" i="66" s="1"/>
  <c r="F59" i="66"/>
  <c r="G59" i="66"/>
  <c r="F60" i="66"/>
  <c r="G60" i="66" s="1"/>
  <c r="F61" i="66"/>
  <c r="G61" i="66" s="1"/>
  <c r="F62" i="66"/>
  <c r="G62" i="66" s="1"/>
  <c r="F63" i="66"/>
  <c r="G63" i="66"/>
  <c r="F64" i="66"/>
  <c r="G64" i="66" s="1"/>
  <c r="F65" i="66"/>
  <c r="G65" i="66" s="1"/>
  <c r="F66" i="66"/>
  <c r="G66" i="66" s="1"/>
  <c r="F67" i="66"/>
  <c r="G67" i="66"/>
  <c r="F68" i="66"/>
  <c r="G68" i="66" s="1"/>
  <c r="F69" i="66"/>
  <c r="G69" i="66" s="1"/>
  <c r="F70" i="66"/>
  <c r="G70" i="66" s="1"/>
  <c r="F71" i="66"/>
  <c r="G71" i="66"/>
  <c r="F72" i="66"/>
  <c r="G72" i="66" s="1"/>
  <c r="F73" i="66"/>
  <c r="G73" i="66" s="1"/>
  <c r="F74" i="66"/>
  <c r="G74" i="66" s="1"/>
  <c r="F75" i="66"/>
  <c r="G75" i="66"/>
  <c r="F76" i="66"/>
  <c r="G76" i="66" s="1"/>
  <c r="F77" i="66"/>
  <c r="G77" i="66" s="1"/>
  <c r="F78" i="66"/>
  <c r="G78" i="66" s="1"/>
  <c r="F79" i="66"/>
  <c r="G79" i="66"/>
  <c r="F80" i="66"/>
  <c r="G80" i="66" s="1"/>
  <c r="F81" i="66"/>
  <c r="G81" i="66" s="1"/>
  <c r="F82" i="66"/>
  <c r="G82" i="66" s="1"/>
  <c r="F83" i="66"/>
  <c r="G83" i="66"/>
  <c r="F84" i="66"/>
  <c r="G84" i="66" s="1"/>
  <c r="F85" i="66"/>
  <c r="G85" i="66" s="1"/>
  <c r="F86" i="66"/>
  <c r="G86" i="66" s="1"/>
  <c r="F87" i="66"/>
  <c r="G87" i="66"/>
  <c r="F88" i="66"/>
  <c r="G88" i="66" s="1"/>
  <c r="F89" i="66"/>
  <c r="G89" i="66" s="1"/>
  <c r="F90" i="66"/>
  <c r="G90" i="66" s="1"/>
  <c r="F91" i="66"/>
  <c r="G91" i="66"/>
  <c r="F92" i="66"/>
  <c r="G92" i="66" s="1"/>
  <c r="F93" i="66"/>
  <c r="G93" i="66" s="1"/>
  <c r="F94" i="66"/>
  <c r="G94" i="66" s="1"/>
  <c r="F95" i="66"/>
  <c r="G95" i="66"/>
  <c r="F96" i="66"/>
  <c r="G96" i="66" s="1"/>
  <c r="F97" i="66"/>
  <c r="G97" i="66" s="1"/>
  <c r="F98" i="66"/>
  <c r="G98" i="66" s="1"/>
  <c r="F99" i="66"/>
  <c r="G99" i="66"/>
  <c r="F100" i="66"/>
  <c r="G100" i="66" s="1"/>
  <c r="F101" i="66"/>
  <c r="G101" i="66" s="1"/>
  <c r="F102" i="66"/>
  <c r="G102" i="66" s="1"/>
  <c r="F103" i="66"/>
  <c r="G103" i="66"/>
  <c r="F104" i="66"/>
  <c r="G104" i="66" s="1"/>
  <c r="F105" i="66"/>
  <c r="G105" i="66" s="1"/>
  <c r="F106" i="66"/>
  <c r="G106" i="66" s="1"/>
  <c r="F107" i="66"/>
  <c r="G107" i="66"/>
  <c r="F108" i="66"/>
  <c r="G108" i="66" s="1"/>
  <c r="F109" i="66"/>
  <c r="G109" i="66" s="1"/>
  <c r="F110" i="66"/>
  <c r="G110" i="66" s="1"/>
  <c r="F111" i="66"/>
  <c r="G111" i="66"/>
  <c r="F112" i="66"/>
  <c r="G112" i="66" s="1"/>
  <c r="F113" i="66"/>
  <c r="G113" i="66" s="1"/>
  <c r="F114" i="66"/>
  <c r="G114" i="66" s="1"/>
  <c r="F115" i="66"/>
  <c r="G115" i="66"/>
  <c r="F116" i="66"/>
  <c r="G116" i="66" s="1"/>
  <c r="F117" i="66"/>
  <c r="G117" i="66" s="1"/>
  <c r="F118" i="66"/>
  <c r="G118" i="66" s="1"/>
  <c r="F119" i="66"/>
  <c r="G119" i="66"/>
  <c r="F120" i="66"/>
  <c r="G120" i="66" s="1"/>
  <c r="F121" i="66"/>
  <c r="G121" i="66" s="1"/>
  <c r="F122" i="66"/>
  <c r="G122" i="66" s="1"/>
  <c r="F123" i="66"/>
  <c r="G123" i="66"/>
  <c r="F124" i="66"/>
  <c r="G124" i="66" s="1"/>
  <c r="F125" i="66"/>
  <c r="G125" i="66" s="1"/>
  <c r="F126" i="66"/>
  <c r="G126" i="66" s="1"/>
  <c r="F127" i="66"/>
  <c r="G127" i="66"/>
  <c r="F128" i="66"/>
  <c r="G128" i="66" s="1"/>
  <c r="F129" i="66"/>
  <c r="G129" i="66" s="1"/>
  <c r="F130" i="66"/>
  <c r="G130" i="66" s="1"/>
  <c r="F131" i="66"/>
  <c r="G131" i="66"/>
  <c r="F132" i="66"/>
  <c r="G132" i="66" s="1"/>
  <c r="F133" i="66"/>
  <c r="G133" i="66" s="1"/>
  <c r="F134" i="66"/>
  <c r="G134" i="66" s="1"/>
  <c r="F135" i="66"/>
  <c r="G135" i="66"/>
  <c r="F136" i="66"/>
  <c r="G136" i="66" s="1"/>
  <c r="F137" i="66"/>
  <c r="G137" i="66" s="1"/>
  <c r="F138" i="66"/>
  <c r="G138" i="66" s="1"/>
  <c r="F139" i="66"/>
  <c r="G139" i="66"/>
  <c r="F140" i="66"/>
  <c r="G140" i="66" s="1"/>
  <c r="F141" i="66"/>
  <c r="G141" i="66" s="1"/>
  <c r="F142" i="66"/>
  <c r="G142" i="66" s="1"/>
  <c r="F143" i="66"/>
  <c r="G143" i="66"/>
  <c r="F144" i="66"/>
  <c r="G144" i="66" s="1"/>
  <c r="F145" i="66"/>
  <c r="G145" i="66" s="1"/>
  <c r="F146" i="66"/>
  <c r="G146" i="66" s="1"/>
  <c r="F147" i="66"/>
  <c r="G147" i="66"/>
  <c r="F148" i="66"/>
  <c r="G148" i="66" s="1"/>
  <c r="F149" i="66"/>
  <c r="G149" i="66" s="1"/>
  <c r="F150" i="66"/>
  <c r="G150" i="66" s="1"/>
  <c r="F151" i="66"/>
  <c r="G151" i="66"/>
  <c r="F152" i="66"/>
  <c r="G152" i="66" s="1"/>
  <c r="F153" i="66"/>
  <c r="G153" i="66" s="1"/>
  <c r="F154" i="66"/>
  <c r="G154" i="66" s="1"/>
  <c r="F155" i="66"/>
  <c r="G155" i="66"/>
  <c r="F156" i="66"/>
  <c r="G156" i="66" s="1"/>
  <c r="F157" i="66"/>
  <c r="G157" i="66" s="1"/>
  <c r="F158" i="66"/>
  <c r="G158" i="66" s="1"/>
  <c r="F159" i="66"/>
  <c r="G159" i="66"/>
  <c r="F160" i="66"/>
  <c r="G160" i="66" s="1"/>
  <c r="F161" i="66"/>
  <c r="G161" i="66" s="1"/>
  <c r="F162" i="66"/>
  <c r="G162" i="66" s="1"/>
  <c r="F163" i="66"/>
  <c r="G163" i="66"/>
  <c r="F164" i="66"/>
  <c r="G164" i="66" s="1"/>
  <c r="F165" i="66"/>
  <c r="G165" i="66" s="1"/>
  <c r="F166" i="66"/>
  <c r="G166" i="66" s="1"/>
  <c r="F167" i="66"/>
  <c r="G167" i="66"/>
  <c r="F168" i="66"/>
  <c r="G168" i="66" s="1"/>
  <c r="F169" i="66"/>
  <c r="G169" i="66" s="1"/>
  <c r="F170" i="66"/>
  <c r="G170" i="66" s="1"/>
  <c r="F171" i="66"/>
  <c r="G171" i="66"/>
  <c r="F172" i="66"/>
  <c r="G172" i="66" s="1"/>
  <c r="F173" i="66"/>
  <c r="G173" i="66" s="1"/>
  <c r="F174" i="66"/>
  <c r="G174" i="66" s="1"/>
  <c r="F175" i="66"/>
  <c r="G175" i="66"/>
  <c r="F176" i="66"/>
  <c r="G176" i="66" s="1"/>
  <c r="F177" i="66"/>
  <c r="G177" i="66" s="1"/>
  <c r="F178" i="66"/>
  <c r="G178" i="66" s="1"/>
  <c r="F179" i="66"/>
  <c r="G179" i="66"/>
  <c r="F180" i="66"/>
  <c r="G180" i="66" s="1"/>
  <c r="F181" i="66"/>
  <c r="G181" i="66" s="1"/>
  <c r="F182" i="66"/>
  <c r="G182" i="66" s="1"/>
  <c r="F183" i="66"/>
  <c r="G183" i="66"/>
  <c r="F184" i="66"/>
  <c r="G184" i="66" s="1"/>
  <c r="F185" i="66"/>
  <c r="G185" i="66" s="1"/>
  <c r="F186" i="66"/>
  <c r="G186" i="66" s="1"/>
  <c r="F187" i="66"/>
  <c r="G187" i="66"/>
  <c r="F188" i="66"/>
  <c r="G188" i="66" s="1"/>
  <c r="F189" i="66"/>
  <c r="G189" i="66" s="1"/>
  <c r="F190" i="66"/>
  <c r="G190" i="66" s="1"/>
  <c r="F191" i="66"/>
  <c r="G191" i="66"/>
  <c r="F192" i="66"/>
  <c r="G192" i="66" s="1"/>
  <c r="F193" i="66"/>
  <c r="G193" i="66" s="1"/>
  <c r="F194" i="66"/>
  <c r="G194" i="66" s="1"/>
  <c r="F195" i="66"/>
  <c r="G195" i="66"/>
  <c r="F196" i="66"/>
  <c r="G196" i="66" s="1"/>
  <c r="F197" i="66"/>
  <c r="G197" i="66" s="1"/>
  <c r="F198" i="66"/>
  <c r="G198" i="66" s="1"/>
  <c r="F199" i="66"/>
  <c r="G199" i="66"/>
  <c r="F200" i="66"/>
  <c r="G200" i="66" s="1"/>
  <c r="F201" i="66"/>
  <c r="G201" i="66" s="1"/>
  <c r="F202" i="66"/>
  <c r="G202" i="66" s="1"/>
  <c r="F203" i="66"/>
  <c r="G203" i="66"/>
  <c r="F204" i="66"/>
  <c r="G204" i="66" s="1"/>
  <c r="F205" i="66"/>
  <c r="G205" i="66" s="1"/>
  <c r="F206" i="66"/>
  <c r="G206" i="66" s="1"/>
  <c r="F207" i="66"/>
  <c r="G207" i="66"/>
  <c r="F208" i="66"/>
  <c r="G208" i="66" s="1"/>
  <c r="F209" i="66"/>
  <c r="G209" i="66" s="1"/>
  <c r="F210" i="66"/>
  <c r="G210" i="66" s="1"/>
  <c r="F211" i="66"/>
  <c r="G211" i="66"/>
  <c r="F212" i="66"/>
  <c r="G212" i="66" s="1"/>
  <c r="F213" i="66"/>
  <c r="G213" i="66" s="1"/>
  <c r="F214" i="66"/>
  <c r="G214" i="66" s="1"/>
  <c r="F214" i="99" l="1"/>
  <c r="G214" i="99" s="1"/>
  <c r="F213" i="99"/>
  <c r="G213" i="99" s="1"/>
  <c r="F212" i="99"/>
  <c r="G212" i="99" s="1"/>
  <c r="F211" i="99"/>
  <c r="G211" i="99" s="1"/>
  <c r="F210" i="99"/>
  <c r="G210" i="99" s="1"/>
  <c r="G209" i="99"/>
  <c r="F209" i="99"/>
  <c r="F208" i="99"/>
  <c r="G208" i="99" s="1"/>
  <c r="F207" i="99"/>
  <c r="G207" i="99" s="1"/>
  <c r="F206" i="99"/>
  <c r="G206" i="99" s="1"/>
  <c r="F205" i="99"/>
  <c r="G205" i="99" s="1"/>
  <c r="F204" i="99"/>
  <c r="G204" i="99" s="1"/>
  <c r="F203" i="99"/>
  <c r="G203" i="99" s="1"/>
  <c r="F202" i="99"/>
  <c r="G202" i="99" s="1"/>
  <c r="F201" i="99"/>
  <c r="G201" i="99" s="1"/>
  <c r="F200" i="99"/>
  <c r="G200" i="99" s="1"/>
  <c r="F199" i="99"/>
  <c r="G199" i="99" s="1"/>
  <c r="F198" i="99"/>
  <c r="G198" i="99" s="1"/>
  <c r="F197" i="99"/>
  <c r="G197" i="99" s="1"/>
  <c r="F196" i="99"/>
  <c r="G196" i="99" s="1"/>
  <c r="F195" i="99"/>
  <c r="G195" i="99" s="1"/>
  <c r="F194" i="99"/>
  <c r="G194" i="99" s="1"/>
  <c r="F193" i="99"/>
  <c r="G193" i="99" s="1"/>
  <c r="F192" i="99"/>
  <c r="G192" i="99" s="1"/>
  <c r="F191" i="99"/>
  <c r="G191" i="99" s="1"/>
  <c r="F190" i="99"/>
  <c r="G190" i="99" s="1"/>
  <c r="F189" i="99"/>
  <c r="G189" i="99" s="1"/>
  <c r="F188" i="99"/>
  <c r="G188" i="99" s="1"/>
  <c r="F187" i="99"/>
  <c r="G187" i="99" s="1"/>
  <c r="F186" i="99"/>
  <c r="G186" i="99" s="1"/>
  <c r="G185" i="99"/>
  <c r="F185" i="99"/>
  <c r="F184" i="99"/>
  <c r="G184" i="99" s="1"/>
  <c r="F183" i="99"/>
  <c r="G183" i="99" s="1"/>
  <c r="F182" i="99"/>
  <c r="G182" i="99" s="1"/>
  <c r="F181" i="99"/>
  <c r="G181" i="99" s="1"/>
  <c r="F180" i="99"/>
  <c r="G180" i="99" s="1"/>
  <c r="F179" i="99"/>
  <c r="G179" i="99" s="1"/>
  <c r="F178" i="99"/>
  <c r="G178" i="99" s="1"/>
  <c r="F177" i="99"/>
  <c r="G177" i="99" s="1"/>
  <c r="F176" i="99"/>
  <c r="G176" i="99" s="1"/>
  <c r="F175" i="99"/>
  <c r="G175" i="99" s="1"/>
  <c r="F174" i="99"/>
  <c r="G174" i="99" s="1"/>
  <c r="F173" i="99"/>
  <c r="G173" i="99" s="1"/>
  <c r="F172" i="99"/>
  <c r="G172" i="99" s="1"/>
  <c r="F171" i="99"/>
  <c r="G171" i="99" s="1"/>
  <c r="F170" i="99"/>
  <c r="G170" i="99" s="1"/>
  <c r="F169" i="99"/>
  <c r="G169" i="99" s="1"/>
  <c r="F168" i="99"/>
  <c r="G168" i="99" s="1"/>
  <c r="F167" i="99"/>
  <c r="G167" i="99" s="1"/>
  <c r="F166" i="99"/>
  <c r="G166" i="99" s="1"/>
  <c r="F165" i="99"/>
  <c r="G165" i="99" s="1"/>
  <c r="F164" i="99"/>
  <c r="G164" i="99" s="1"/>
  <c r="F163" i="99"/>
  <c r="G163" i="99" s="1"/>
  <c r="F162" i="99"/>
  <c r="G162" i="99" s="1"/>
  <c r="F161" i="99"/>
  <c r="G161" i="99" s="1"/>
  <c r="F160" i="99"/>
  <c r="G160" i="99" s="1"/>
  <c r="F159" i="99"/>
  <c r="G159" i="99" s="1"/>
  <c r="F158" i="99"/>
  <c r="G158" i="99" s="1"/>
  <c r="F157" i="99"/>
  <c r="G157" i="99" s="1"/>
  <c r="F156" i="99"/>
  <c r="G156" i="99" s="1"/>
  <c r="F155" i="99"/>
  <c r="G155" i="99" s="1"/>
  <c r="F154" i="99"/>
  <c r="G154" i="99" s="1"/>
  <c r="F153" i="99"/>
  <c r="G153" i="99" s="1"/>
  <c r="F152" i="99"/>
  <c r="G152" i="99" s="1"/>
  <c r="F151" i="99"/>
  <c r="G151" i="99" s="1"/>
  <c r="F150" i="99"/>
  <c r="G150" i="99" s="1"/>
  <c r="F149" i="99"/>
  <c r="G149" i="99" s="1"/>
  <c r="F148" i="99"/>
  <c r="G148" i="99" s="1"/>
  <c r="F147" i="99"/>
  <c r="G147" i="99" s="1"/>
  <c r="F146" i="99"/>
  <c r="G146" i="99" s="1"/>
  <c r="G145" i="99"/>
  <c r="F145" i="99"/>
  <c r="F144" i="99"/>
  <c r="G144" i="99" s="1"/>
  <c r="F143" i="99"/>
  <c r="G143" i="99" s="1"/>
  <c r="F142" i="99"/>
  <c r="G142" i="99" s="1"/>
  <c r="F141" i="99"/>
  <c r="G141" i="99" s="1"/>
  <c r="F140" i="99"/>
  <c r="G140" i="99" s="1"/>
  <c r="F139" i="99"/>
  <c r="G139" i="99" s="1"/>
  <c r="F138" i="99"/>
  <c r="G138" i="99" s="1"/>
  <c r="F137" i="99"/>
  <c r="G137" i="99" s="1"/>
  <c r="F136" i="99"/>
  <c r="G136" i="99" s="1"/>
  <c r="F135" i="99"/>
  <c r="G135" i="99" s="1"/>
  <c r="F134" i="99"/>
  <c r="G134" i="99" s="1"/>
  <c r="F133" i="99"/>
  <c r="G133" i="99" s="1"/>
  <c r="F132" i="99"/>
  <c r="G132" i="99" s="1"/>
  <c r="F131" i="99"/>
  <c r="G131" i="99" s="1"/>
  <c r="F130" i="99"/>
  <c r="G130" i="99" s="1"/>
  <c r="F129" i="99"/>
  <c r="G129" i="99" s="1"/>
  <c r="F128" i="99"/>
  <c r="G128" i="99" s="1"/>
  <c r="F127" i="99"/>
  <c r="G127" i="99" s="1"/>
  <c r="F126" i="99"/>
  <c r="G126" i="99" s="1"/>
  <c r="F125" i="99"/>
  <c r="G125" i="99" s="1"/>
  <c r="F124" i="99"/>
  <c r="G124" i="99" s="1"/>
  <c r="F123" i="99"/>
  <c r="G123" i="99" s="1"/>
  <c r="F122" i="99"/>
  <c r="G122" i="99" s="1"/>
  <c r="F121" i="99"/>
  <c r="G121" i="99" s="1"/>
  <c r="F120" i="99"/>
  <c r="G120" i="99" s="1"/>
  <c r="F119" i="99"/>
  <c r="G119" i="99" s="1"/>
  <c r="F118" i="99"/>
  <c r="G118" i="99" s="1"/>
  <c r="F117" i="99"/>
  <c r="G117" i="99" s="1"/>
  <c r="F116" i="99"/>
  <c r="G116" i="99" s="1"/>
  <c r="F115" i="99"/>
  <c r="G115" i="99" s="1"/>
  <c r="F114" i="99"/>
  <c r="G114" i="99" s="1"/>
  <c r="F113" i="99"/>
  <c r="G113" i="99" s="1"/>
  <c r="F112" i="99"/>
  <c r="G112" i="99" s="1"/>
  <c r="F111" i="99"/>
  <c r="G111" i="99" s="1"/>
  <c r="F110" i="99"/>
  <c r="G110" i="99" s="1"/>
  <c r="F109" i="99"/>
  <c r="G109" i="99" s="1"/>
  <c r="F108" i="99"/>
  <c r="G108" i="99" s="1"/>
  <c r="F107" i="99"/>
  <c r="G107" i="99" s="1"/>
  <c r="F106" i="99"/>
  <c r="G106" i="99" s="1"/>
  <c r="F105" i="99"/>
  <c r="G105" i="99" s="1"/>
  <c r="F104" i="99"/>
  <c r="G104" i="99" s="1"/>
  <c r="F103" i="99"/>
  <c r="G103" i="99" s="1"/>
  <c r="F102" i="99"/>
  <c r="G102" i="99" s="1"/>
  <c r="F101" i="99"/>
  <c r="G101" i="99" s="1"/>
  <c r="F100" i="99"/>
  <c r="G100" i="99" s="1"/>
  <c r="F99" i="99"/>
  <c r="G99" i="99" s="1"/>
  <c r="F98" i="99"/>
  <c r="G98" i="99" s="1"/>
  <c r="F97" i="99"/>
  <c r="G97" i="99" s="1"/>
  <c r="F96" i="99"/>
  <c r="G96" i="99" s="1"/>
  <c r="F95" i="99"/>
  <c r="G95" i="99" s="1"/>
  <c r="F94" i="99"/>
  <c r="G94" i="99" s="1"/>
  <c r="F93" i="99"/>
  <c r="G93" i="99" s="1"/>
  <c r="F92" i="99"/>
  <c r="G92" i="99" s="1"/>
  <c r="F91" i="99"/>
  <c r="G91" i="99" s="1"/>
  <c r="F90" i="99"/>
  <c r="G90" i="99" s="1"/>
  <c r="F89" i="99"/>
  <c r="G89" i="99" s="1"/>
  <c r="F88" i="99"/>
  <c r="G88" i="99" s="1"/>
  <c r="F87" i="99"/>
  <c r="G87" i="99" s="1"/>
  <c r="G86" i="99"/>
  <c r="F86" i="99"/>
  <c r="F85" i="99"/>
  <c r="G85" i="99" s="1"/>
  <c r="F84" i="99"/>
  <c r="G84" i="99" s="1"/>
  <c r="F83" i="99"/>
  <c r="G83" i="99" s="1"/>
  <c r="F82" i="99"/>
  <c r="G82" i="99" s="1"/>
  <c r="F81" i="99"/>
  <c r="G81" i="99" s="1"/>
  <c r="F80" i="99"/>
  <c r="G80" i="99" s="1"/>
  <c r="F79" i="99"/>
  <c r="G79" i="99" s="1"/>
  <c r="F78" i="99"/>
  <c r="G78" i="99" s="1"/>
  <c r="F77" i="99"/>
  <c r="G77" i="99" s="1"/>
  <c r="F76" i="99"/>
  <c r="G76" i="99" s="1"/>
  <c r="F75" i="99"/>
  <c r="G75" i="99" s="1"/>
  <c r="F74" i="99"/>
  <c r="G74" i="99" s="1"/>
  <c r="F73" i="99"/>
  <c r="G73" i="99" s="1"/>
  <c r="F72" i="99"/>
  <c r="G72" i="99" s="1"/>
  <c r="F71" i="99"/>
  <c r="G71" i="99" s="1"/>
  <c r="F70" i="99"/>
  <c r="G70" i="99" s="1"/>
  <c r="F69" i="99"/>
  <c r="G69" i="99" s="1"/>
  <c r="F68" i="99"/>
  <c r="G68" i="99" s="1"/>
  <c r="F67" i="99"/>
  <c r="G67" i="99" s="1"/>
  <c r="F66" i="99"/>
  <c r="G66" i="99" s="1"/>
  <c r="G65" i="99"/>
  <c r="F65" i="99"/>
  <c r="F64" i="99"/>
  <c r="G64" i="99" s="1"/>
  <c r="F63" i="99"/>
  <c r="G63" i="99" s="1"/>
  <c r="F62" i="99"/>
  <c r="G62" i="99" s="1"/>
  <c r="F61" i="99"/>
  <c r="G61" i="99" s="1"/>
  <c r="F60" i="99"/>
  <c r="G60" i="99" s="1"/>
  <c r="F59" i="99"/>
  <c r="G59" i="99" s="1"/>
  <c r="F58" i="99"/>
  <c r="G58" i="99" s="1"/>
  <c r="F57" i="99"/>
  <c r="G57" i="99" s="1"/>
  <c r="F56" i="99"/>
  <c r="G56" i="99" s="1"/>
  <c r="F55" i="99"/>
  <c r="G55" i="99" s="1"/>
  <c r="F54" i="99"/>
  <c r="G54" i="99" s="1"/>
  <c r="F53" i="99"/>
  <c r="G53" i="99" s="1"/>
  <c r="F52" i="99"/>
  <c r="G52" i="99" s="1"/>
  <c r="F51" i="99"/>
  <c r="G51" i="99" s="1"/>
  <c r="F50" i="99"/>
  <c r="G50" i="99" s="1"/>
  <c r="F49" i="99"/>
  <c r="G49" i="99" s="1"/>
  <c r="F48" i="99"/>
  <c r="G48" i="99" s="1"/>
  <c r="F47" i="99"/>
  <c r="G47" i="99" s="1"/>
  <c r="F46" i="99"/>
  <c r="G46" i="99" s="1"/>
  <c r="F45" i="99"/>
  <c r="G45" i="99" s="1"/>
  <c r="F44" i="99"/>
  <c r="G44" i="99" s="1"/>
  <c r="F43" i="99"/>
  <c r="G43" i="99" s="1"/>
  <c r="F42" i="99"/>
  <c r="G42" i="99" s="1"/>
  <c r="F41" i="99"/>
  <c r="G41" i="99" s="1"/>
  <c r="F40" i="99"/>
  <c r="G40" i="99" s="1"/>
  <c r="F39" i="99"/>
  <c r="G39" i="99" s="1"/>
  <c r="F38" i="99"/>
  <c r="G38" i="99" s="1"/>
  <c r="F37" i="99"/>
  <c r="G37" i="99" s="1"/>
  <c r="F36" i="99"/>
  <c r="G36" i="99" s="1"/>
  <c r="F35" i="99"/>
  <c r="G35" i="99" s="1"/>
  <c r="F34" i="99"/>
  <c r="G34" i="99" s="1"/>
  <c r="F33" i="99"/>
  <c r="G33" i="99" s="1"/>
  <c r="F32" i="99"/>
  <c r="G32" i="99" s="1"/>
  <c r="F31" i="99"/>
  <c r="G31" i="99" s="1"/>
  <c r="F30" i="99"/>
  <c r="G30" i="99" s="1"/>
  <c r="F29" i="99"/>
  <c r="G29" i="99" s="1"/>
  <c r="F28" i="99"/>
  <c r="G28" i="99" s="1"/>
  <c r="F27" i="99"/>
  <c r="G27" i="99" s="1"/>
  <c r="F26" i="99"/>
  <c r="G26" i="99" s="1"/>
  <c r="F25" i="99"/>
  <c r="G25" i="99" s="1"/>
  <c r="F24" i="99"/>
  <c r="G24" i="99" s="1"/>
  <c r="F23" i="99"/>
  <c r="G23" i="99" s="1"/>
  <c r="F22" i="99"/>
  <c r="G22" i="99" s="1"/>
  <c r="F21" i="99"/>
  <c r="G21" i="99" s="1"/>
  <c r="F20" i="99"/>
  <c r="G20" i="99" s="1"/>
  <c r="F19" i="99"/>
  <c r="G19" i="99" s="1"/>
  <c r="F18" i="99"/>
  <c r="G18" i="99" s="1"/>
  <c r="F17" i="99"/>
  <c r="G17" i="99" s="1"/>
  <c r="F16" i="99"/>
  <c r="G16" i="99" s="1"/>
  <c r="F15" i="99"/>
  <c r="G15" i="99" s="1"/>
  <c r="F14" i="99"/>
  <c r="G14" i="99" s="1"/>
  <c r="F13" i="99"/>
  <c r="G13" i="99" s="1"/>
  <c r="F12" i="99"/>
  <c r="G12" i="99" s="1"/>
  <c r="F11" i="99"/>
  <c r="G11" i="99" s="1"/>
  <c r="F10" i="99"/>
  <c r="G10" i="99" s="1"/>
  <c r="F9" i="99"/>
  <c r="G9" i="99" s="1"/>
  <c r="F8" i="99"/>
  <c r="G8" i="99" s="1"/>
  <c r="F7" i="99"/>
  <c r="G7" i="99" s="1"/>
  <c r="F6" i="99"/>
  <c r="G6" i="99" s="1"/>
  <c r="F5" i="99"/>
  <c r="G5" i="99" s="1"/>
  <c r="F4" i="99"/>
  <c r="G4" i="99" s="1"/>
  <c r="F3" i="99"/>
  <c r="G3" i="99" s="1"/>
  <c r="F2" i="99"/>
  <c r="G2" i="99" s="1"/>
  <c r="F214" i="98"/>
  <c r="G214" i="98" s="1"/>
  <c r="F213" i="98"/>
  <c r="G213" i="98" s="1"/>
  <c r="F212" i="98"/>
  <c r="G212" i="98" s="1"/>
  <c r="F211" i="98"/>
  <c r="G211" i="98" s="1"/>
  <c r="F210" i="98"/>
  <c r="G210" i="98" s="1"/>
  <c r="F209" i="98"/>
  <c r="G209" i="98" s="1"/>
  <c r="F208" i="98"/>
  <c r="G208" i="98" s="1"/>
  <c r="F207" i="98"/>
  <c r="G207" i="98" s="1"/>
  <c r="F206" i="98"/>
  <c r="G206" i="98" s="1"/>
  <c r="F205" i="98"/>
  <c r="G205" i="98" s="1"/>
  <c r="F204" i="98"/>
  <c r="G204" i="98" s="1"/>
  <c r="F203" i="98"/>
  <c r="G203" i="98" s="1"/>
  <c r="F202" i="98"/>
  <c r="G202" i="98" s="1"/>
  <c r="F201" i="98"/>
  <c r="G201" i="98" s="1"/>
  <c r="F200" i="98"/>
  <c r="G200" i="98" s="1"/>
  <c r="F199" i="98"/>
  <c r="G199" i="98" s="1"/>
  <c r="F198" i="98"/>
  <c r="G198" i="98" s="1"/>
  <c r="F197" i="98"/>
  <c r="G197" i="98" s="1"/>
  <c r="F196" i="98"/>
  <c r="G196" i="98" s="1"/>
  <c r="F195" i="98"/>
  <c r="G195" i="98" s="1"/>
  <c r="F194" i="98"/>
  <c r="G194" i="98" s="1"/>
  <c r="F193" i="98"/>
  <c r="G193" i="98" s="1"/>
  <c r="F192" i="98"/>
  <c r="G192" i="98" s="1"/>
  <c r="F191" i="98"/>
  <c r="G191" i="98" s="1"/>
  <c r="F190" i="98"/>
  <c r="G190" i="98" s="1"/>
  <c r="F189" i="98"/>
  <c r="G189" i="98" s="1"/>
  <c r="F188" i="98"/>
  <c r="G188" i="98" s="1"/>
  <c r="F187" i="98"/>
  <c r="G187" i="98" s="1"/>
  <c r="F186" i="98"/>
  <c r="G186" i="98" s="1"/>
  <c r="F185" i="98"/>
  <c r="G185" i="98" s="1"/>
  <c r="F184" i="98"/>
  <c r="G184" i="98" s="1"/>
  <c r="F183" i="98"/>
  <c r="G183" i="98" s="1"/>
  <c r="F182" i="98"/>
  <c r="G182" i="98" s="1"/>
  <c r="F181" i="98"/>
  <c r="G181" i="98" s="1"/>
  <c r="F180" i="98"/>
  <c r="G180" i="98" s="1"/>
  <c r="F179" i="98"/>
  <c r="G179" i="98" s="1"/>
  <c r="F178" i="98"/>
  <c r="G178" i="98" s="1"/>
  <c r="F177" i="98"/>
  <c r="G177" i="98" s="1"/>
  <c r="F176" i="98"/>
  <c r="G176" i="98" s="1"/>
  <c r="F175" i="98"/>
  <c r="G175" i="98" s="1"/>
  <c r="F174" i="98"/>
  <c r="G174" i="98" s="1"/>
  <c r="F173" i="98"/>
  <c r="G173" i="98" s="1"/>
  <c r="F172" i="98"/>
  <c r="G172" i="98" s="1"/>
  <c r="F171" i="98"/>
  <c r="G171" i="98" s="1"/>
  <c r="F170" i="98"/>
  <c r="G170" i="98" s="1"/>
  <c r="F169" i="98"/>
  <c r="G169" i="98" s="1"/>
  <c r="F168" i="98"/>
  <c r="G168" i="98" s="1"/>
  <c r="F167" i="98"/>
  <c r="G167" i="98" s="1"/>
  <c r="F166" i="98"/>
  <c r="G166" i="98" s="1"/>
  <c r="F165" i="98"/>
  <c r="G165" i="98" s="1"/>
  <c r="F164" i="98"/>
  <c r="G164" i="98" s="1"/>
  <c r="F163" i="98"/>
  <c r="G163" i="98" s="1"/>
  <c r="F162" i="98"/>
  <c r="G162" i="98" s="1"/>
  <c r="F161" i="98"/>
  <c r="G161" i="98" s="1"/>
  <c r="F160" i="98"/>
  <c r="G160" i="98" s="1"/>
  <c r="F159" i="98"/>
  <c r="G159" i="98" s="1"/>
  <c r="G158" i="98"/>
  <c r="F158" i="98"/>
  <c r="F157" i="98"/>
  <c r="G157" i="98" s="1"/>
  <c r="F156" i="98"/>
  <c r="G156" i="98" s="1"/>
  <c r="F155" i="98"/>
  <c r="G155" i="98" s="1"/>
  <c r="F154" i="98"/>
  <c r="G154" i="98" s="1"/>
  <c r="F153" i="98"/>
  <c r="G153" i="98" s="1"/>
  <c r="F152" i="98"/>
  <c r="G152" i="98" s="1"/>
  <c r="F151" i="98"/>
  <c r="G151" i="98" s="1"/>
  <c r="F150" i="98"/>
  <c r="G150" i="98" s="1"/>
  <c r="F149" i="98"/>
  <c r="G149" i="98" s="1"/>
  <c r="F148" i="98"/>
  <c r="G148" i="98" s="1"/>
  <c r="F147" i="98"/>
  <c r="G147" i="98" s="1"/>
  <c r="F146" i="98"/>
  <c r="G146" i="98" s="1"/>
  <c r="F145" i="98"/>
  <c r="G145" i="98" s="1"/>
  <c r="F144" i="98"/>
  <c r="G144" i="98" s="1"/>
  <c r="F143" i="98"/>
  <c r="G143" i="98" s="1"/>
  <c r="F142" i="98"/>
  <c r="G142" i="98" s="1"/>
  <c r="F141" i="98"/>
  <c r="G141" i="98" s="1"/>
  <c r="F140" i="98"/>
  <c r="G140" i="98" s="1"/>
  <c r="F139" i="98"/>
  <c r="G139" i="98" s="1"/>
  <c r="F138" i="98"/>
  <c r="G138" i="98" s="1"/>
  <c r="F137" i="98"/>
  <c r="G137" i="98" s="1"/>
  <c r="F136" i="98"/>
  <c r="G136" i="98" s="1"/>
  <c r="F135" i="98"/>
  <c r="G135" i="98" s="1"/>
  <c r="F134" i="98"/>
  <c r="G134" i="98" s="1"/>
  <c r="F133" i="98"/>
  <c r="G133" i="98" s="1"/>
  <c r="F132" i="98"/>
  <c r="G132" i="98" s="1"/>
  <c r="F131" i="98"/>
  <c r="G131" i="98" s="1"/>
  <c r="F130" i="98"/>
  <c r="G130" i="98" s="1"/>
  <c r="G129" i="98"/>
  <c r="F129" i="98"/>
  <c r="F128" i="98"/>
  <c r="G128" i="98" s="1"/>
  <c r="F127" i="98"/>
  <c r="G127" i="98" s="1"/>
  <c r="F126" i="98"/>
  <c r="G126" i="98" s="1"/>
  <c r="F125" i="98"/>
  <c r="G125" i="98" s="1"/>
  <c r="F124" i="98"/>
  <c r="G124" i="98" s="1"/>
  <c r="F123" i="98"/>
  <c r="G123" i="98" s="1"/>
  <c r="F122" i="98"/>
  <c r="G122" i="98" s="1"/>
  <c r="F121" i="98"/>
  <c r="G121" i="98" s="1"/>
  <c r="F120" i="98"/>
  <c r="G120" i="98" s="1"/>
  <c r="F119" i="98"/>
  <c r="G119" i="98" s="1"/>
  <c r="F118" i="98"/>
  <c r="G118" i="98" s="1"/>
  <c r="F117" i="98"/>
  <c r="G117" i="98" s="1"/>
  <c r="F116" i="98"/>
  <c r="G116" i="98" s="1"/>
  <c r="F115" i="98"/>
  <c r="G115" i="98" s="1"/>
  <c r="F114" i="98"/>
  <c r="G114" i="98" s="1"/>
  <c r="F113" i="98"/>
  <c r="G113" i="98" s="1"/>
  <c r="F112" i="98"/>
  <c r="G112" i="98" s="1"/>
  <c r="F111" i="98"/>
  <c r="G111" i="98" s="1"/>
  <c r="F110" i="98"/>
  <c r="G110" i="98" s="1"/>
  <c r="F109" i="98"/>
  <c r="G109" i="98" s="1"/>
  <c r="F108" i="98"/>
  <c r="G108" i="98" s="1"/>
  <c r="F107" i="98"/>
  <c r="G107" i="98" s="1"/>
  <c r="F106" i="98"/>
  <c r="G106" i="98" s="1"/>
  <c r="G105" i="98"/>
  <c r="F105" i="98"/>
  <c r="F104" i="98"/>
  <c r="G104" i="98" s="1"/>
  <c r="F103" i="98"/>
  <c r="G103" i="98" s="1"/>
  <c r="F102" i="98"/>
  <c r="G102" i="98" s="1"/>
  <c r="F101" i="98"/>
  <c r="G101" i="98" s="1"/>
  <c r="F100" i="98"/>
  <c r="G100" i="98" s="1"/>
  <c r="F99" i="98"/>
  <c r="G99" i="98" s="1"/>
  <c r="F98" i="98"/>
  <c r="G98" i="98" s="1"/>
  <c r="F97" i="98"/>
  <c r="G97" i="98" s="1"/>
  <c r="F96" i="98"/>
  <c r="G96" i="98" s="1"/>
  <c r="F95" i="98"/>
  <c r="G95" i="98" s="1"/>
  <c r="F94" i="98"/>
  <c r="G94" i="98" s="1"/>
  <c r="F93" i="98"/>
  <c r="G93" i="98" s="1"/>
  <c r="F92" i="98"/>
  <c r="G92" i="98" s="1"/>
  <c r="F91" i="98"/>
  <c r="G91" i="98" s="1"/>
  <c r="F90" i="98"/>
  <c r="G90" i="98" s="1"/>
  <c r="F89" i="98"/>
  <c r="G89" i="98" s="1"/>
  <c r="F88" i="98"/>
  <c r="G88" i="98" s="1"/>
  <c r="F87" i="98"/>
  <c r="G87" i="98" s="1"/>
  <c r="F86" i="98"/>
  <c r="G86" i="98" s="1"/>
  <c r="F85" i="98"/>
  <c r="G85" i="98" s="1"/>
  <c r="F84" i="98"/>
  <c r="G84" i="98" s="1"/>
  <c r="F83" i="98"/>
  <c r="G83" i="98" s="1"/>
  <c r="F82" i="98"/>
  <c r="G82" i="98" s="1"/>
  <c r="F81" i="98"/>
  <c r="G81" i="98" s="1"/>
  <c r="F80" i="98"/>
  <c r="G80" i="98" s="1"/>
  <c r="F79" i="98"/>
  <c r="G79" i="98" s="1"/>
  <c r="F78" i="98"/>
  <c r="G78" i="98" s="1"/>
  <c r="F77" i="98"/>
  <c r="G77" i="98" s="1"/>
  <c r="F76" i="98"/>
  <c r="G76" i="98" s="1"/>
  <c r="F75" i="98"/>
  <c r="G75" i="98" s="1"/>
  <c r="G74" i="98"/>
  <c r="F74" i="98"/>
  <c r="F73" i="98"/>
  <c r="G73" i="98" s="1"/>
  <c r="F72" i="98"/>
  <c r="G72" i="98" s="1"/>
  <c r="F71" i="98"/>
  <c r="G71" i="98" s="1"/>
  <c r="F70" i="98"/>
  <c r="G70" i="98" s="1"/>
  <c r="G69" i="98"/>
  <c r="F69" i="98"/>
  <c r="F68" i="98"/>
  <c r="G68" i="98" s="1"/>
  <c r="F67" i="98"/>
  <c r="G67" i="98" s="1"/>
  <c r="F66" i="98"/>
  <c r="G66" i="98" s="1"/>
  <c r="F65" i="98"/>
  <c r="G65" i="98" s="1"/>
  <c r="F64" i="98"/>
  <c r="G64" i="98" s="1"/>
  <c r="F63" i="98"/>
  <c r="G63" i="98" s="1"/>
  <c r="F62" i="98"/>
  <c r="G62" i="98" s="1"/>
  <c r="F61" i="98"/>
  <c r="G61" i="98" s="1"/>
  <c r="F60" i="98"/>
  <c r="G60" i="98" s="1"/>
  <c r="F59" i="98"/>
  <c r="G59" i="98" s="1"/>
  <c r="F58" i="98"/>
  <c r="G58" i="98" s="1"/>
  <c r="F57" i="98"/>
  <c r="G57" i="98" s="1"/>
  <c r="F56" i="98"/>
  <c r="G56" i="98" s="1"/>
  <c r="F55" i="98"/>
  <c r="G55" i="98" s="1"/>
  <c r="F54" i="98"/>
  <c r="G54" i="98" s="1"/>
  <c r="F53" i="98"/>
  <c r="G53" i="98" s="1"/>
  <c r="F52" i="98"/>
  <c r="G52" i="98" s="1"/>
  <c r="F51" i="98"/>
  <c r="G51" i="98" s="1"/>
  <c r="F50" i="98"/>
  <c r="G50" i="98" s="1"/>
  <c r="F49" i="98"/>
  <c r="G49" i="98" s="1"/>
  <c r="F48" i="98"/>
  <c r="G48" i="98" s="1"/>
  <c r="F47" i="98"/>
  <c r="G47" i="98" s="1"/>
  <c r="F46" i="98"/>
  <c r="G46" i="98" s="1"/>
  <c r="F45" i="98"/>
  <c r="G45" i="98" s="1"/>
  <c r="F44" i="98"/>
  <c r="G44" i="98" s="1"/>
  <c r="F43" i="98"/>
  <c r="G43" i="98" s="1"/>
  <c r="F42" i="98"/>
  <c r="G42" i="98" s="1"/>
  <c r="G41" i="98"/>
  <c r="F41" i="98"/>
  <c r="F40" i="98"/>
  <c r="G40" i="98" s="1"/>
  <c r="F39" i="98"/>
  <c r="G39" i="98" s="1"/>
  <c r="F38" i="98"/>
  <c r="G38" i="98" s="1"/>
  <c r="F37" i="98"/>
  <c r="G37" i="98" s="1"/>
  <c r="F36" i="98"/>
  <c r="G36" i="98" s="1"/>
  <c r="F35" i="98"/>
  <c r="G35" i="98" s="1"/>
  <c r="F34" i="98"/>
  <c r="G34" i="98" s="1"/>
  <c r="F33" i="98"/>
  <c r="G33" i="98" s="1"/>
  <c r="F32" i="98"/>
  <c r="G32" i="98" s="1"/>
  <c r="F31" i="98"/>
  <c r="G31" i="98" s="1"/>
  <c r="F30" i="98"/>
  <c r="G30" i="98" s="1"/>
  <c r="F29" i="98"/>
  <c r="G29" i="98" s="1"/>
  <c r="F28" i="98"/>
  <c r="G28" i="98" s="1"/>
  <c r="F27" i="98"/>
  <c r="G27" i="98" s="1"/>
  <c r="G26" i="98"/>
  <c r="F26" i="98"/>
  <c r="F25" i="98"/>
  <c r="G25" i="98" s="1"/>
  <c r="F24" i="98"/>
  <c r="G24" i="98" s="1"/>
  <c r="F23" i="98"/>
  <c r="G23" i="98" s="1"/>
  <c r="F22" i="98"/>
  <c r="G22" i="98" s="1"/>
  <c r="F21" i="98"/>
  <c r="G21" i="98" s="1"/>
  <c r="F20" i="98"/>
  <c r="G20" i="98" s="1"/>
  <c r="F19" i="98"/>
  <c r="G19" i="98" s="1"/>
  <c r="F18" i="98"/>
  <c r="G18" i="98" s="1"/>
  <c r="F17" i="98"/>
  <c r="G17" i="98" s="1"/>
  <c r="F16" i="98"/>
  <c r="G16" i="98" s="1"/>
  <c r="F15" i="98"/>
  <c r="G15" i="98" s="1"/>
  <c r="F14" i="98"/>
  <c r="G14" i="98" s="1"/>
  <c r="F13" i="98"/>
  <c r="G13" i="98" s="1"/>
  <c r="F12" i="98"/>
  <c r="G12" i="98" s="1"/>
  <c r="F11" i="98"/>
  <c r="G11" i="98" s="1"/>
  <c r="F10" i="98"/>
  <c r="G10" i="98" s="1"/>
  <c r="F9" i="98"/>
  <c r="G9" i="98" s="1"/>
  <c r="F8" i="98"/>
  <c r="G8" i="98" s="1"/>
  <c r="F7" i="98"/>
  <c r="G7" i="98" s="1"/>
  <c r="F6" i="98"/>
  <c r="G6" i="98" s="1"/>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" i="97" s="1"/>
  <c r="F212" i="97"/>
  <c r="G212" i="97" s="1"/>
  <c r="F211" i="97"/>
  <c r="G211" i="97" s="1"/>
  <c r="F210" i="97"/>
  <c r="G210" i="97" s="1"/>
  <c r="F209" i="97"/>
  <c r="G209" i="97" s="1"/>
  <c r="F208" i="97"/>
  <c r="G208" i="97" s="1"/>
  <c r="F207" i="97"/>
  <c r="G207" i="97" s="1"/>
  <c r="F206" i="97"/>
  <c r="G206" i="97" s="1"/>
  <c r="F205" i="97"/>
  <c r="G205" i="97" s="1"/>
  <c r="F204" i="97"/>
  <c r="G204" i="97" s="1"/>
  <c r="F203" i="97"/>
  <c r="G203" i="97" s="1"/>
  <c r="F202" i="97"/>
  <c r="G202" i="97" s="1"/>
  <c r="F201" i="97"/>
  <c r="G201" i="97" s="1"/>
  <c r="F200" i="97"/>
  <c r="G200" i="97" s="1"/>
  <c r="F199" i="97"/>
  <c r="G199" i="97" s="1"/>
  <c r="F198" i="97"/>
  <c r="G198" i="97" s="1"/>
  <c r="F197" i="97"/>
  <c r="G197" i="97" s="1"/>
  <c r="F196" i="97"/>
  <c r="G196" i="97" s="1"/>
  <c r="F195" i="97"/>
  <c r="G195" i="97" s="1"/>
  <c r="F194" i="97"/>
  <c r="G194" i="97" s="1"/>
  <c r="G193" i="97"/>
  <c r="F193" i="97"/>
  <c r="F192" i="97"/>
  <c r="G192" i="97" s="1"/>
  <c r="F191" i="97"/>
  <c r="G191" i="97" s="1"/>
  <c r="F190" i="97"/>
  <c r="G190" i="97" s="1"/>
  <c r="F189" i="97"/>
  <c r="G189" i="97" s="1"/>
  <c r="F188" i="97"/>
  <c r="G188" i="97" s="1"/>
  <c r="F187" i="97"/>
  <c r="G187" i="97" s="1"/>
  <c r="F186" i="97"/>
  <c r="G186" i="97" s="1"/>
  <c r="F185" i="97"/>
  <c r="G185" i="97" s="1"/>
  <c r="F184" i="97"/>
  <c r="G184" i="97" s="1"/>
  <c r="F183" i="97"/>
  <c r="G183" i="97" s="1"/>
  <c r="F182" i="97"/>
  <c r="G182" i="97" s="1"/>
  <c r="F181" i="97"/>
  <c r="G181" i="97" s="1"/>
  <c r="F180" i="97"/>
  <c r="G180" i="97" s="1"/>
  <c r="F179" i="97"/>
  <c r="G179" i="97" s="1"/>
  <c r="F178" i="97"/>
  <c r="G178" i="97" s="1"/>
  <c r="F177" i="97"/>
  <c r="G177" i="97" s="1"/>
  <c r="F176" i="97"/>
  <c r="G176" i="97" s="1"/>
  <c r="F175" i="97"/>
  <c r="G175" i="97" s="1"/>
  <c r="F174" i="97"/>
  <c r="G174" i="97" s="1"/>
  <c r="F173" i="97"/>
  <c r="G173" i="97" s="1"/>
  <c r="F172" i="97"/>
  <c r="G172" i="97" s="1"/>
  <c r="F171" i="97"/>
  <c r="G171" i="97" s="1"/>
  <c r="F170" i="97"/>
  <c r="G170" i="97" s="1"/>
  <c r="F169" i="97"/>
  <c r="G169" i="97" s="1"/>
  <c r="F168" i="97"/>
  <c r="G168" i="97" s="1"/>
  <c r="F167" i="97"/>
  <c r="G167" i="97" s="1"/>
  <c r="F166" i="97"/>
  <c r="G166" i="97" s="1"/>
  <c r="F165" i="97"/>
  <c r="G165" i="97" s="1"/>
  <c r="F164" i="97"/>
  <c r="G164" i="97" s="1"/>
  <c r="F163" i="97"/>
  <c r="G163" i="97" s="1"/>
  <c r="F162" i="97"/>
  <c r="G162" i="97" s="1"/>
  <c r="F161" i="97"/>
  <c r="G161" i="97" s="1"/>
  <c r="F160" i="97"/>
  <c r="G160" i="97" s="1"/>
  <c r="F159" i="97"/>
  <c r="G159" i="97" s="1"/>
  <c r="F158" i="97"/>
  <c r="G158" i="97" s="1"/>
  <c r="F157" i="97"/>
  <c r="G157" i="97" s="1"/>
  <c r="F156" i="97"/>
  <c r="G156" i="97" s="1"/>
  <c r="F155" i="97"/>
  <c r="G155" i="97" s="1"/>
  <c r="F154" i="97"/>
  <c r="G154" i="97" s="1"/>
  <c r="F153" i="97"/>
  <c r="G153" i="97" s="1"/>
  <c r="F152" i="97"/>
  <c r="G152" i="97" s="1"/>
  <c r="F151" i="97"/>
  <c r="G151" i="97" s="1"/>
  <c r="F150" i="97"/>
  <c r="G150" i="97" s="1"/>
  <c r="F149" i="97"/>
  <c r="G149" i="97" s="1"/>
  <c r="F148" i="97"/>
  <c r="G148" i="97" s="1"/>
  <c r="F147" i="97"/>
  <c r="G147" i="97" s="1"/>
  <c r="F146" i="97"/>
  <c r="G146" i="97" s="1"/>
  <c r="F145" i="97"/>
  <c r="G145" i="97" s="1"/>
  <c r="F144" i="97"/>
  <c r="G144" i="97" s="1"/>
  <c r="F143" i="97"/>
  <c r="G143" i="97" s="1"/>
  <c r="F142" i="97"/>
  <c r="G142" i="97" s="1"/>
  <c r="F141" i="97"/>
  <c r="G141" i="97" s="1"/>
  <c r="F140" i="97"/>
  <c r="G140" i="97" s="1"/>
  <c r="F139" i="97"/>
  <c r="G139" i="97" s="1"/>
  <c r="F138" i="97"/>
  <c r="G138" i="97" s="1"/>
  <c r="F137" i="97"/>
  <c r="G137" i="97" s="1"/>
  <c r="F136" i="97"/>
  <c r="G136" i="97" s="1"/>
  <c r="F135" i="97"/>
  <c r="G135" i="97" s="1"/>
  <c r="F134" i="97"/>
  <c r="G134" i="97" s="1"/>
  <c r="F133" i="97"/>
  <c r="G133" i="97" s="1"/>
  <c r="F132" i="97"/>
  <c r="G132" i="97" s="1"/>
  <c r="F131" i="97"/>
  <c r="G131" i="97" s="1"/>
  <c r="F130" i="97"/>
  <c r="G130" i="97" s="1"/>
  <c r="F129" i="97"/>
  <c r="G129" i="97" s="1"/>
  <c r="F128" i="97"/>
  <c r="G128" i="97" s="1"/>
  <c r="F127" i="97"/>
  <c r="G127" i="97" s="1"/>
  <c r="F126" i="97"/>
  <c r="G126" i="97" s="1"/>
  <c r="F125" i="97"/>
  <c r="G125" i="97" s="1"/>
  <c r="F124" i="97"/>
  <c r="G124" i="97" s="1"/>
  <c r="F123" i="97"/>
  <c r="G123" i="97" s="1"/>
  <c r="F122" i="97"/>
  <c r="G122" i="97" s="1"/>
  <c r="F121" i="97"/>
  <c r="G121" i="97" s="1"/>
  <c r="F120" i="97"/>
  <c r="G120" i="97" s="1"/>
  <c r="F119" i="97"/>
  <c r="G119" i="97" s="1"/>
  <c r="F118" i="97"/>
  <c r="G118" i="97" s="1"/>
  <c r="F117" i="97"/>
  <c r="G117" i="97" s="1"/>
  <c r="F116" i="97"/>
  <c r="G116" i="97" s="1"/>
  <c r="F115" i="97"/>
  <c r="G115" i="97" s="1"/>
  <c r="F114" i="97"/>
  <c r="G114" i="97" s="1"/>
  <c r="F113" i="97"/>
  <c r="G113" i="97" s="1"/>
  <c r="F112" i="97"/>
  <c r="G112" i="97" s="1"/>
  <c r="F111" i="97"/>
  <c r="G111" i="97" s="1"/>
  <c r="F110" i="97"/>
  <c r="G110" i="97" s="1"/>
  <c r="F109" i="97"/>
  <c r="G109" i="97" s="1"/>
  <c r="F108" i="97"/>
  <c r="G108" i="97" s="1"/>
  <c r="F107" i="97"/>
  <c r="G107" i="97" s="1"/>
  <c r="F106" i="97"/>
  <c r="G106" i="97" s="1"/>
  <c r="F105" i="97"/>
  <c r="G105" i="97" s="1"/>
  <c r="F104" i="97"/>
  <c r="G104" i="97" s="1"/>
  <c r="F103" i="97"/>
  <c r="G103" i="97" s="1"/>
  <c r="F102" i="97"/>
  <c r="G102" i="97" s="1"/>
  <c r="F101" i="97"/>
  <c r="G101" i="97" s="1"/>
  <c r="F100" i="97"/>
  <c r="G100" i="97" s="1"/>
  <c r="F99" i="97"/>
  <c r="G99" i="97" s="1"/>
  <c r="F98" i="97"/>
  <c r="G98" i="97" s="1"/>
  <c r="F97" i="97"/>
  <c r="G97" i="97" s="1"/>
  <c r="F96" i="97"/>
  <c r="G96" i="97" s="1"/>
  <c r="F95" i="97"/>
  <c r="G95" i="97" s="1"/>
  <c r="F94" i="97"/>
  <c r="G94" i="97" s="1"/>
  <c r="F93" i="97"/>
  <c r="G93" i="97" s="1"/>
  <c r="F92" i="97"/>
  <c r="G92" i="97" s="1"/>
  <c r="F91" i="97"/>
  <c r="G91" i="97" s="1"/>
  <c r="F90" i="97"/>
  <c r="G90" i="97" s="1"/>
  <c r="F89" i="97"/>
  <c r="G89" i="97" s="1"/>
  <c r="F88" i="97"/>
  <c r="G88" i="97" s="1"/>
  <c r="F87" i="97"/>
  <c r="G87" i="97" s="1"/>
  <c r="F86" i="97"/>
  <c r="G86" i="97" s="1"/>
  <c r="F85" i="97"/>
  <c r="G85" i="97" s="1"/>
  <c r="F84" i="97"/>
  <c r="G84" i="97" s="1"/>
  <c r="F83" i="97"/>
  <c r="G83" i="97" s="1"/>
  <c r="F82" i="97"/>
  <c r="G82" i="97" s="1"/>
  <c r="F81" i="97"/>
  <c r="G81" i="97" s="1"/>
  <c r="F80" i="97"/>
  <c r="G80" i="97" s="1"/>
  <c r="F79" i="97"/>
  <c r="G79" i="97" s="1"/>
  <c r="F78" i="97"/>
  <c r="G78" i="97" s="1"/>
  <c r="F77" i="97"/>
  <c r="G77" i="97" s="1"/>
  <c r="F76" i="97"/>
  <c r="G76" i="97" s="1"/>
  <c r="F75" i="97"/>
  <c r="G75" i="97" s="1"/>
  <c r="F74" i="97"/>
  <c r="G74" i="97" s="1"/>
  <c r="F73" i="97"/>
  <c r="G73" i="97" s="1"/>
  <c r="F72" i="97"/>
  <c r="G72" i="97" s="1"/>
  <c r="F71" i="97"/>
  <c r="G71" i="97" s="1"/>
  <c r="F70" i="97"/>
  <c r="G70" i="97" s="1"/>
  <c r="F69" i="97"/>
  <c r="G69" i="97" s="1"/>
  <c r="F68" i="97"/>
  <c r="G68" i="97" s="1"/>
  <c r="F67" i="97"/>
  <c r="G67" i="97" s="1"/>
  <c r="F66" i="97"/>
  <c r="G66" i="97" s="1"/>
  <c r="F65" i="97"/>
  <c r="G65" i="97" s="1"/>
  <c r="F64" i="97"/>
  <c r="G64" i="97" s="1"/>
  <c r="F63" i="97"/>
  <c r="G63" i="97" s="1"/>
  <c r="F62" i="97"/>
  <c r="G62" i="97" s="1"/>
  <c r="F61" i="97"/>
  <c r="G61" i="97" s="1"/>
  <c r="F60" i="97"/>
  <c r="G60" i="97" s="1"/>
  <c r="F59" i="97"/>
  <c r="G59" i="97" s="1"/>
  <c r="F58" i="97"/>
  <c r="G58" i="97" s="1"/>
  <c r="F57" i="97"/>
  <c r="G57" i="97" s="1"/>
  <c r="F56" i="97"/>
  <c r="G56" i="97" s="1"/>
  <c r="F55" i="97"/>
  <c r="G55" i="97" s="1"/>
  <c r="F54" i="97"/>
  <c r="G54" i="97" s="1"/>
  <c r="F53" i="97"/>
  <c r="G53" i="97" s="1"/>
  <c r="F52" i="97"/>
  <c r="G52" i="97" s="1"/>
  <c r="F51" i="97"/>
  <c r="G51" i="97" s="1"/>
  <c r="F50" i="97"/>
  <c r="G50" i="97" s="1"/>
  <c r="F49" i="97"/>
  <c r="G49" i="97" s="1"/>
  <c r="F48" i="97"/>
  <c r="G48" i="97" s="1"/>
  <c r="F47" i="97"/>
  <c r="G47" i="97" s="1"/>
  <c r="F46" i="97"/>
  <c r="G46" i="97" s="1"/>
  <c r="F45" i="97"/>
  <c r="G45" i="97" s="1"/>
  <c r="F44" i="97"/>
  <c r="G44" i="97" s="1"/>
  <c r="F43" i="97"/>
  <c r="G43" i="97" s="1"/>
  <c r="F42" i="97"/>
  <c r="G42" i="97" s="1"/>
  <c r="F41" i="97"/>
  <c r="G41" i="97" s="1"/>
  <c r="F40" i="97"/>
  <c r="G40" i="97" s="1"/>
  <c r="F39" i="97"/>
  <c r="G39" i="97" s="1"/>
  <c r="F38" i="97"/>
  <c r="G38" i="97" s="1"/>
  <c r="F37" i="97"/>
  <c r="G37" i="97" s="1"/>
  <c r="F36" i="97"/>
  <c r="G36" i="97" s="1"/>
  <c r="F35" i="97"/>
  <c r="G35" i="97" s="1"/>
  <c r="F34" i="97"/>
  <c r="G34" i="97" s="1"/>
  <c r="F33" i="97"/>
  <c r="G33" i="97" s="1"/>
  <c r="F32" i="97"/>
  <c r="G32" i="97" s="1"/>
  <c r="F31" i="97"/>
  <c r="G31" i="97" s="1"/>
  <c r="F30" i="97"/>
  <c r="G30" i="97" s="1"/>
  <c r="F29" i="97"/>
  <c r="G29" i="97" s="1"/>
  <c r="F28" i="97"/>
  <c r="G28" i="97" s="1"/>
  <c r="F27" i="97"/>
  <c r="G27" i="97" s="1"/>
  <c r="F26" i="97"/>
  <c r="G26" i="97" s="1"/>
  <c r="F25" i="97"/>
  <c r="G25" i="97" s="1"/>
  <c r="F24" i="97"/>
  <c r="G24" i="97" s="1"/>
  <c r="F23" i="97"/>
  <c r="G23" i="97" s="1"/>
  <c r="F22" i="97"/>
  <c r="G22" i="97" s="1"/>
  <c r="F21" i="97"/>
  <c r="G21" i="97" s="1"/>
  <c r="F20" i="97"/>
  <c r="G20" i="97" s="1"/>
  <c r="F19" i="97"/>
  <c r="G19" i="97" s="1"/>
  <c r="F18" i="97"/>
  <c r="G18" i="97" s="1"/>
  <c r="F17" i="97"/>
  <c r="G17" i="97" s="1"/>
  <c r="F16" i="97"/>
  <c r="G16" i="97" s="1"/>
  <c r="F15" i="97"/>
  <c r="G15" i="97" s="1"/>
  <c r="F14" i="97"/>
  <c r="G14" i="97" s="1"/>
  <c r="F13" i="97"/>
  <c r="G13" i="97" s="1"/>
  <c r="F12" i="97"/>
  <c r="G12" i="97" s="1"/>
  <c r="F11" i="97"/>
  <c r="G11" i="97" s="1"/>
  <c r="F10" i="97"/>
  <c r="G10" i="97" s="1"/>
  <c r="F9" i="97"/>
  <c r="G9" i="97" s="1"/>
  <c r="F8" i="97"/>
  <c r="G8" i="97" s="1"/>
  <c r="F7" i="97"/>
  <c r="G7" i="97" s="1"/>
  <c r="F6" i="97"/>
  <c r="G6" i="97" s="1"/>
  <c r="F5" i="97"/>
  <c r="G5" i="97" s="1"/>
  <c r="F4" i="97"/>
  <c r="G4" i="97" s="1"/>
  <c r="F3" i="97"/>
  <c r="G3" i="97" s="1"/>
  <c r="F2" i="97"/>
  <c r="G2" i="97" s="1"/>
  <c r="F214" i="95" l="1"/>
  <c r="G214" i="95" s="1"/>
  <c r="F213" i="95"/>
  <c r="G213" i="95" s="1"/>
  <c r="F212" i="95"/>
  <c r="G212" i="95" s="1"/>
  <c r="F211" i="95"/>
  <c r="G211" i="95" s="1"/>
  <c r="F210" i="95"/>
  <c r="G210" i="95" s="1"/>
  <c r="F209" i="95"/>
  <c r="G209" i="95" s="1"/>
  <c r="G208" i="95"/>
  <c r="F208" i="95"/>
  <c r="F207" i="95"/>
  <c r="G207" i="95" s="1"/>
  <c r="F206" i="95"/>
  <c r="G206" i="95" s="1"/>
  <c r="F205" i="95"/>
  <c r="G205" i="95" s="1"/>
  <c r="F204" i="95"/>
  <c r="G204" i="95" s="1"/>
  <c r="F203" i="95"/>
  <c r="G203" i="95" s="1"/>
  <c r="F202" i="95"/>
  <c r="G202" i="95" s="1"/>
  <c r="F201" i="95"/>
  <c r="G201" i="95" s="1"/>
  <c r="G200" i="95"/>
  <c r="F200" i="95"/>
  <c r="F199" i="95"/>
  <c r="G199" i="95" s="1"/>
  <c r="F198" i="95"/>
  <c r="G198" i="95" s="1"/>
  <c r="F197" i="95"/>
  <c r="G197" i="95" s="1"/>
  <c r="F196" i="95"/>
  <c r="G196" i="95" s="1"/>
  <c r="F195" i="95"/>
  <c r="G195" i="95" s="1"/>
  <c r="F194" i="95"/>
  <c r="G194" i="95" s="1"/>
  <c r="F193" i="95"/>
  <c r="G193" i="95" s="1"/>
  <c r="F192" i="95"/>
  <c r="G192" i="95" s="1"/>
  <c r="F191" i="95"/>
  <c r="G191" i="95" s="1"/>
  <c r="F190" i="95"/>
  <c r="G190" i="95" s="1"/>
  <c r="F189" i="95"/>
  <c r="G189" i="95" s="1"/>
  <c r="G188" i="95"/>
  <c r="F188" i="95"/>
  <c r="F187" i="95"/>
  <c r="G187" i="95" s="1"/>
  <c r="F186" i="95"/>
  <c r="G186" i="95" s="1"/>
  <c r="F185" i="95"/>
  <c r="G185" i="95" s="1"/>
  <c r="G184" i="95"/>
  <c r="F184" i="95"/>
  <c r="F183" i="95"/>
  <c r="G183" i="95" s="1"/>
  <c r="F182" i="95"/>
  <c r="G182" i="95" s="1"/>
  <c r="F181" i="95"/>
  <c r="G181" i="95" s="1"/>
  <c r="F180" i="95"/>
  <c r="G180" i="95" s="1"/>
  <c r="F179" i="95"/>
  <c r="G179" i="95" s="1"/>
  <c r="F178" i="95"/>
  <c r="G178" i="95" s="1"/>
  <c r="F177" i="95"/>
  <c r="G177" i="95" s="1"/>
  <c r="F176" i="95"/>
  <c r="G176" i="95" s="1"/>
  <c r="F175" i="95"/>
  <c r="G175" i="95" s="1"/>
  <c r="F174" i="95"/>
  <c r="G174" i="95" s="1"/>
  <c r="F173" i="95"/>
  <c r="G173" i="95" s="1"/>
  <c r="G172" i="95"/>
  <c r="F172" i="95"/>
  <c r="F171" i="95"/>
  <c r="G171" i="95" s="1"/>
  <c r="F170" i="95"/>
  <c r="G170" i="95" s="1"/>
  <c r="F169" i="95"/>
  <c r="G169" i="95" s="1"/>
  <c r="G168" i="95"/>
  <c r="F168" i="95"/>
  <c r="F167" i="95"/>
  <c r="G167" i="95" s="1"/>
  <c r="F166" i="95"/>
  <c r="G166" i="95" s="1"/>
  <c r="F165" i="95"/>
  <c r="G165" i="95" s="1"/>
  <c r="F164" i="95"/>
  <c r="G164" i="95" s="1"/>
  <c r="F163" i="95"/>
  <c r="G163" i="95" s="1"/>
  <c r="F162" i="95"/>
  <c r="G162" i="95" s="1"/>
  <c r="F161" i="95"/>
  <c r="G161" i="95" s="1"/>
  <c r="F160" i="95"/>
  <c r="G160" i="95" s="1"/>
  <c r="F159" i="95"/>
  <c r="G159" i="95" s="1"/>
  <c r="F158" i="95"/>
  <c r="G158" i="95" s="1"/>
  <c r="F157" i="95"/>
  <c r="G157" i="95" s="1"/>
  <c r="F156" i="95"/>
  <c r="G156" i="95" s="1"/>
  <c r="F155" i="95"/>
  <c r="G155" i="95" s="1"/>
  <c r="F154" i="95"/>
  <c r="G154" i="95" s="1"/>
  <c r="F153" i="95"/>
  <c r="G153" i="95" s="1"/>
  <c r="G152" i="95"/>
  <c r="F152" i="95"/>
  <c r="F151" i="95"/>
  <c r="G151" i="95" s="1"/>
  <c r="F150" i="95"/>
  <c r="G150" i="95" s="1"/>
  <c r="F149" i="95"/>
  <c r="G149" i="95" s="1"/>
  <c r="F148" i="95"/>
  <c r="G148" i="95" s="1"/>
  <c r="F147" i="95"/>
  <c r="G147" i="95" s="1"/>
  <c r="F146" i="95"/>
  <c r="G146" i="95" s="1"/>
  <c r="F145" i="95"/>
  <c r="G145" i="95" s="1"/>
  <c r="F144" i="95"/>
  <c r="G144" i="95" s="1"/>
  <c r="F143" i="95"/>
  <c r="G143" i="95" s="1"/>
  <c r="F142" i="95"/>
  <c r="G142" i="95" s="1"/>
  <c r="F141" i="95"/>
  <c r="G141" i="95" s="1"/>
  <c r="F140" i="95"/>
  <c r="G140" i="95" s="1"/>
  <c r="F139" i="95"/>
  <c r="G139" i="95" s="1"/>
  <c r="F138" i="95"/>
  <c r="G138" i="95" s="1"/>
  <c r="F137" i="95"/>
  <c r="G137" i="95" s="1"/>
  <c r="F136" i="95"/>
  <c r="G136" i="95" s="1"/>
  <c r="F135" i="95"/>
  <c r="G135" i="95" s="1"/>
  <c r="F134" i="95"/>
  <c r="G134" i="95" s="1"/>
  <c r="F133" i="95"/>
  <c r="G133" i="95" s="1"/>
  <c r="F132" i="95"/>
  <c r="G132" i="95" s="1"/>
  <c r="F131" i="95"/>
  <c r="G131" i="95" s="1"/>
  <c r="F130" i="95"/>
  <c r="G130" i="95" s="1"/>
  <c r="F129" i="95"/>
  <c r="G129" i="95" s="1"/>
  <c r="F128" i="95"/>
  <c r="G128" i="95" s="1"/>
  <c r="F127" i="95"/>
  <c r="G127" i="95" s="1"/>
  <c r="F126" i="95"/>
  <c r="G126" i="95" s="1"/>
  <c r="F125" i="95"/>
  <c r="G125" i="95" s="1"/>
  <c r="F124" i="95"/>
  <c r="G124" i="95" s="1"/>
  <c r="F123" i="95"/>
  <c r="G123" i="95" s="1"/>
  <c r="F122" i="95"/>
  <c r="G122" i="95" s="1"/>
  <c r="F121" i="95"/>
  <c r="G121" i="95" s="1"/>
  <c r="F120" i="95"/>
  <c r="G120" i="95" s="1"/>
  <c r="F119" i="95"/>
  <c r="G119" i="95" s="1"/>
  <c r="F118" i="95"/>
  <c r="G118" i="95" s="1"/>
  <c r="F117" i="95"/>
  <c r="G117" i="95" s="1"/>
  <c r="F116" i="95"/>
  <c r="G116" i="95" s="1"/>
  <c r="F115" i="95"/>
  <c r="G115" i="95" s="1"/>
  <c r="F114" i="95"/>
  <c r="G114" i="95" s="1"/>
  <c r="F113" i="95"/>
  <c r="G113" i="95" s="1"/>
  <c r="G112" i="95"/>
  <c r="F112" i="95"/>
  <c r="F111" i="95"/>
  <c r="G111" i="95" s="1"/>
  <c r="F110" i="95"/>
  <c r="G110" i="95" s="1"/>
  <c r="F109" i="95"/>
  <c r="G109" i="95" s="1"/>
  <c r="F108" i="95"/>
  <c r="G108" i="95" s="1"/>
  <c r="F107" i="95"/>
  <c r="G107" i="95" s="1"/>
  <c r="F106" i="95"/>
  <c r="G106" i="95" s="1"/>
  <c r="F105" i="95"/>
  <c r="G105" i="95" s="1"/>
  <c r="F104" i="95"/>
  <c r="G104" i="95" s="1"/>
  <c r="F103" i="95"/>
  <c r="G103" i="95" s="1"/>
  <c r="F102" i="95"/>
  <c r="G102" i="95" s="1"/>
  <c r="F101" i="95"/>
  <c r="G101" i="95" s="1"/>
  <c r="F100" i="95"/>
  <c r="G100" i="95" s="1"/>
  <c r="F99" i="95"/>
  <c r="G99" i="95" s="1"/>
  <c r="F98" i="95"/>
  <c r="G98" i="95" s="1"/>
  <c r="F97" i="95"/>
  <c r="G97" i="95" s="1"/>
  <c r="G96" i="95"/>
  <c r="F96" i="95"/>
  <c r="F95" i="95"/>
  <c r="G95" i="95" s="1"/>
  <c r="F94" i="95"/>
  <c r="G94" i="95" s="1"/>
  <c r="F93" i="95"/>
  <c r="G93" i="95" s="1"/>
  <c r="G92" i="95"/>
  <c r="F92" i="95"/>
  <c r="F91" i="95"/>
  <c r="G91" i="95" s="1"/>
  <c r="F90" i="95"/>
  <c r="G90" i="95" s="1"/>
  <c r="F89" i="95"/>
  <c r="G89" i="95" s="1"/>
  <c r="F88" i="95"/>
  <c r="G88" i="95" s="1"/>
  <c r="F87" i="95"/>
  <c r="G87" i="95" s="1"/>
  <c r="F86" i="95"/>
  <c r="G86" i="95" s="1"/>
  <c r="F85" i="95"/>
  <c r="G85" i="95" s="1"/>
  <c r="F84" i="95"/>
  <c r="G84" i="95" s="1"/>
  <c r="F83" i="95"/>
  <c r="G83" i="95" s="1"/>
  <c r="F82" i="95"/>
  <c r="G82" i="95" s="1"/>
  <c r="F81" i="95"/>
  <c r="G81" i="95" s="1"/>
  <c r="G80" i="95"/>
  <c r="F80" i="95"/>
  <c r="F79" i="95"/>
  <c r="G79" i="95" s="1"/>
  <c r="F78" i="95"/>
  <c r="G78" i="95" s="1"/>
  <c r="F77" i="95"/>
  <c r="G77" i="95" s="1"/>
  <c r="G76" i="95"/>
  <c r="F76" i="95"/>
  <c r="F75" i="95"/>
  <c r="G75" i="95" s="1"/>
  <c r="F74" i="95"/>
  <c r="G74" i="95" s="1"/>
  <c r="F73" i="95"/>
  <c r="G73" i="95" s="1"/>
  <c r="G72" i="95"/>
  <c r="F72" i="95"/>
  <c r="F71" i="95"/>
  <c r="G71" i="95" s="1"/>
  <c r="F70" i="95"/>
  <c r="G70" i="95" s="1"/>
  <c r="F69" i="95"/>
  <c r="G69" i="95" s="1"/>
  <c r="F68" i="95"/>
  <c r="G68" i="95" s="1"/>
  <c r="F67" i="95"/>
  <c r="G67" i="95" s="1"/>
  <c r="F66" i="95"/>
  <c r="G66" i="95" s="1"/>
  <c r="F65" i="95"/>
  <c r="G65" i="95" s="1"/>
  <c r="G64" i="95"/>
  <c r="F64" i="95"/>
  <c r="F63" i="95"/>
  <c r="G63" i="95" s="1"/>
  <c r="F62" i="95"/>
  <c r="G62" i="95" s="1"/>
  <c r="F61" i="95"/>
  <c r="G61" i="95" s="1"/>
  <c r="G60" i="95"/>
  <c r="F60" i="95"/>
  <c r="F59" i="95"/>
  <c r="G59" i="95" s="1"/>
  <c r="F58" i="95"/>
  <c r="G58" i="95" s="1"/>
  <c r="F57" i="95"/>
  <c r="G57" i="95" s="1"/>
  <c r="G56" i="95"/>
  <c r="F56" i="95"/>
  <c r="F55" i="95"/>
  <c r="G55" i="95" s="1"/>
  <c r="F54" i="95"/>
  <c r="G54" i="95" s="1"/>
  <c r="F53" i="95"/>
  <c r="G53" i="95" s="1"/>
  <c r="F52" i="95"/>
  <c r="G52" i="95" s="1"/>
  <c r="F51" i="95"/>
  <c r="G51" i="95" s="1"/>
  <c r="F50" i="95"/>
  <c r="G50" i="95" s="1"/>
  <c r="F49" i="95"/>
  <c r="G49" i="95" s="1"/>
  <c r="F48" i="95"/>
  <c r="G48" i="95" s="1"/>
  <c r="F47" i="95"/>
  <c r="G47" i="95" s="1"/>
  <c r="F46" i="95"/>
  <c r="G46" i="95" s="1"/>
  <c r="F45" i="95"/>
  <c r="G45" i="95" s="1"/>
  <c r="G44" i="95"/>
  <c r="F44" i="95"/>
  <c r="F43" i="95"/>
  <c r="G43" i="95" s="1"/>
  <c r="F42" i="95"/>
  <c r="G42" i="95" s="1"/>
  <c r="F41" i="95"/>
  <c r="G41" i="95" s="1"/>
  <c r="G40" i="95"/>
  <c r="F40" i="95"/>
  <c r="F39" i="95"/>
  <c r="G39" i="95" s="1"/>
  <c r="F38" i="95"/>
  <c r="G38" i="95" s="1"/>
  <c r="F37" i="95"/>
  <c r="G37" i="95" s="1"/>
  <c r="F36" i="95"/>
  <c r="G36" i="95" s="1"/>
  <c r="F35" i="95"/>
  <c r="G35" i="95" s="1"/>
  <c r="F34" i="95"/>
  <c r="G34" i="95" s="1"/>
  <c r="F33" i="95"/>
  <c r="G33" i="95" s="1"/>
  <c r="F32" i="95"/>
  <c r="G32" i="95" s="1"/>
  <c r="F31" i="95"/>
  <c r="G31" i="95" s="1"/>
  <c r="F30" i="95"/>
  <c r="G30" i="95" s="1"/>
  <c r="F29" i="95"/>
  <c r="G29" i="95" s="1"/>
  <c r="F28" i="95"/>
  <c r="G28" i="95" s="1"/>
  <c r="F27" i="95"/>
  <c r="G27" i="95" s="1"/>
  <c r="F26" i="95"/>
  <c r="G26" i="95" s="1"/>
  <c r="F25" i="95"/>
  <c r="G25" i="95" s="1"/>
  <c r="F24" i="95"/>
  <c r="G24" i="95" s="1"/>
  <c r="F23" i="95"/>
  <c r="G23" i="95" s="1"/>
  <c r="F22" i="95"/>
  <c r="G22" i="95" s="1"/>
  <c r="F21" i="95"/>
  <c r="G21" i="95" s="1"/>
  <c r="F20" i="95"/>
  <c r="G20" i="95" s="1"/>
  <c r="F19" i="95"/>
  <c r="G19" i="95" s="1"/>
  <c r="F18" i="95"/>
  <c r="G18" i="95" s="1"/>
  <c r="F17" i="95"/>
  <c r="G17" i="95" s="1"/>
  <c r="F16" i="95"/>
  <c r="G16" i="95" s="1"/>
  <c r="F15" i="95"/>
  <c r="G15" i="95" s="1"/>
  <c r="F14" i="95"/>
  <c r="G14" i="95" s="1"/>
  <c r="F13" i="95"/>
  <c r="G13" i="95" s="1"/>
  <c r="F12" i="95"/>
  <c r="G12" i="95" s="1"/>
  <c r="F11" i="95"/>
  <c r="G11" i="95" s="1"/>
  <c r="F10" i="95"/>
  <c r="G10" i="95" s="1"/>
  <c r="F9" i="95"/>
  <c r="G9" i="95" s="1"/>
  <c r="F8" i="95"/>
  <c r="G8" i="95" s="1"/>
  <c r="F7" i="95"/>
  <c r="G7" i="95" s="1"/>
  <c r="F6" i="95"/>
  <c r="G6" i="95" s="1"/>
  <c r="F5" i="95"/>
  <c r="G5" i="95" s="1"/>
  <c r="F4" i="95"/>
  <c r="G4" i="95" s="1"/>
  <c r="F3" i="95"/>
  <c r="G3" i="95" s="1"/>
  <c r="F2" i="95"/>
  <c r="G2" i="95" s="1"/>
  <c r="F214" i="94"/>
  <c r="G214" i="94" s="1"/>
  <c r="F213" i="94"/>
  <c r="G213" i="94" s="1"/>
  <c r="F212" i="94"/>
  <c r="G212" i="94" s="1"/>
  <c r="F211" i="94"/>
  <c r="G211" i="94" s="1"/>
  <c r="F210" i="94"/>
  <c r="G210" i="94" s="1"/>
  <c r="F209" i="94"/>
  <c r="G209" i="94" s="1"/>
  <c r="F208" i="94"/>
  <c r="G208" i="94" s="1"/>
  <c r="F207" i="94"/>
  <c r="G207" i="94" s="1"/>
  <c r="F206" i="94"/>
  <c r="G206" i="94" s="1"/>
  <c r="F205" i="94"/>
  <c r="G205" i="94" s="1"/>
  <c r="F204" i="94"/>
  <c r="G204" i="94" s="1"/>
  <c r="F203" i="94"/>
  <c r="G203" i="94" s="1"/>
  <c r="F202" i="94"/>
  <c r="G202" i="94" s="1"/>
  <c r="F201" i="94"/>
  <c r="G201" i="94" s="1"/>
  <c r="F200" i="94"/>
  <c r="G200" i="94" s="1"/>
  <c r="F199" i="94"/>
  <c r="G199" i="94" s="1"/>
  <c r="F198" i="94"/>
  <c r="G198" i="94" s="1"/>
  <c r="F197" i="94"/>
  <c r="G197" i="94" s="1"/>
  <c r="F196" i="94"/>
  <c r="G196" i="94" s="1"/>
  <c r="F195" i="94"/>
  <c r="G195" i="94" s="1"/>
  <c r="F194" i="94"/>
  <c r="G194" i="94" s="1"/>
  <c r="F193" i="94"/>
  <c r="G193" i="94" s="1"/>
  <c r="F192" i="94"/>
  <c r="G192" i="94" s="1"/>
  <c r="F191" i="94"/>
  <c r="G191" i="94" s="1"/>
  <c r="F190" i="94"/>
  <c r="G190" i="94" s="1"/>
  <c r="F189" i="94"/>
  <c r="G189" i="94" s="1"/>
  <c r="F188" i="94"/>
  <c r="G188" i="94" s="1"/>
  <c r="F187" i="94"/>
  <c r="G187" i="94" s="1"/>
  <c r="F186" i="94"/>
  <c r="G186" i="94" s="1"/>
  <c r="F185" i="94"/>
  <c r="G185" i="94" s="1"/>
  <c r="F184" i="94"/>
  <c r="G184" i="94" s="1"/>
  <c r="F183" i="94"/>
  <c r="G183" i="94" s="1"/>
  <c r="F182" i="94"/>
  <c r="G182" i="94" s="1"/>
  <c r="F181" i="94"/>
  <c r="G181" i="94" s="1"/>
  <c r="F180" i="94"/>
  <c r="G180" i="94" s="1"/>
  <c r="F179" i="94"/>
  <c r="G179" i="94" s="1"/>
  <c r="F178" i="94"/>
  <c r="G178" i="94" s="1"/>
  <c r="F177" i="94"/>
  <c r="G177" i="94" s="1"/>
  <c r="F176" i="94"/>
  <c r="G176" i="94" s="1"/>
  <c r="F175" i="94"/>
  <c r="G175" i="94" s="1"/>
  <c r="F174" i="94"/>
  <c r="G174" i="94" s="1"/>
  <c r="F173" i="94"/>
  <c r="G173" i="94" s="1"/>
  <c r="F172" i="94"/>
  <c r="G172" i="94" s="1"/>
  <c r="F171" i="94"/>
  <c r="G171" i="94" s="1"/>
  <c r="F170" i="94"/>
  <c r="G170" i="94" s="1"/>
  <c r="F169" i="94"/>
  <c r="G169" i="94" s="1"/>
  <c r="F168" i="94"/>
  <c r="G168" i="94" s="1"/>
  <c r="F167" i="94"/>
  <c r="G167" i="94" s="1"/>
  <c r="F166" i="94"/>
  <c r="G166" i="94" s="1"/>
  <c r="F165" i="94"/>
  <c r="G165" i="94" s="1"/>
  <c r="F164" i="94"/>
  <c r="G164" i="94" s="1"/>
  <c r="F163" i="94"/>
  <c r="G163" i="94" s="1"/>
  <c r="F162" i="94"/>
  <c r="G162" i="94" s="1"/>
  <c r="F161" i="94"/>
  <c r="G161" i="94" s="1"/>
  <c r="F160" i="94"/>
  <c r="G160" i="94" s="1"/>
  <c r="F159" i="94"/>
  <c r="G159" i="94" s="1"/>
  <c r="F158" i="94"/>
  <c r="G158" i="94" s="1"/>
  <c r="F157" i="94"/>
  <c r="G157" i="94" s="1"/>
  <c r="F156" i="94"/>
  <c r="G156" i="94" s="1"/>
  <c r="F155" i="94"/>
  <c r="G155" i="94" s="1"/>
  <c r="F154" i="94"/>
  <c r="G154" i="94" s="1"/>
  <c r="F153" i="94"/>
  <c r="G153" i="94" s="1"/>
  <c r="F152" i="94"/>
  <c r="G152" i="94" s="1"/>
  <c r="F151" i="94"/>
  <c r="G151" i="94" s="1"/>
  <c r="F150" i="94"/>
  <c r="G150" i="94" s="1"/>
  <c r="F149" i="94"/>
  <c r="G149" i="94" s="1"/>
  <c r="F148" i="94"/>
  <c r="G148" i="94" s="1"/>
  <c r="F147" i="94"/>
  <c r="G147" i="94" s="1"/>
  <c r="F146" i="94"/>
  <c r="G146" i="94" s="1"/>
  <c r="F145" i="94"/>
  <c r="G145" i="94" s="1"/>
  <c r="F144" i="94"/>
  <c r="G144" i="94" s="1"/>
  <c r="F143" i="94"/>
  <c r="G143" i="94" s="1"/>
  <c r="F142" i="94"/>
  <c r="G142" i="94" s="1"/>
  <c r="F141" i="94"/>
  <c r="G141" i="94" s="1"/>
  <c r="F140" i="94"/>
  <c r="G140" i="94" s="1"/>
  <c r="F139" i="94"/>
  <c r="G139" i="94" s="1"/>
  <c r="F138" i="94"/>
  <c r="G138" i="94" s="1"/>
  <c r="F137" i="94"/>
  <c r="G137" i="94" s="1"/>
  <c r="F136" i="94"/>
  <c r="G136" i="94" s="1"/>
  <c r="F135" i="94"/>
  <c r="G135" i="94" s="1"/>
  <c r="F134" i="94"/>
  <c r="G134" i="94" s="1"/>
  <c r="F133" i="94"/>
  <c r="G133" i="94" s="1"/>
  <c r="F132" i="94"/>
  <c r="G132" i="94" s="1"/>
  <c r="F131" i="94"/>
  <c r="G131" i="94" s="1"/>
  <c r="F130" i="94"/>
  <c r="G130" i="94" s="1"/>
  <c r="F129" i="94"/>
  <c r="G129" i="94" s="1"/>
  <c r="F128" i="94"/>
  <c r="G128" i="94" s="1"/>
  <c r="F127" i="94"/>
  <c r="G127" i="94" s="1"/>
  <c r="F126" i="94"/>
  <c r="G126" i="94" s="1"/>
  <c r="F125" i="94"/>
  <c r="G125" i="94" s="1"/>
  <c r="F124" i="94"/>
  <c r="G124" i="94" s="1"/>
  <c r="F123" i="94"/>
  <c r="G123" i="94" s="1"/>
  <c r="F122" i="94"/>
  <c r="G122" i="94" s="1"/>
  <c r="F121" i="94"/>
  <c r="G121" i="94" s="1"/>
  <c r="F120" i="94"/>
  <c r="G120" i="94" s="1"/>
  <c r="F119" i="94"/>
  <c r="G119" i="94" s="1"/>
  <c r="F118" i="94"/>
  <c r="G118" i="94" s="1"/>
  <c r="F117" i="94"/>
  <c r="G117" i="94" s="1"/>
  <c r="F116" i="94"/>
  <c r="G116" i="94" s="1"/>
  <c r="F115" i="94"/>
  <c r="G115" i="94" s="1"/>
  <c r="F114" i="94"/>
  <c r="G114" i="94" s="1"/>
  <c r="F113" i="94"/>
  <c r="G113" i="94" s="1"/>
  <c r="F112" i="94"/>
  <c r="G112" i="94" s="1"/>
  <c r="F111" i="94"/>
  <c r="G111" i="94" s="1"/>
  <c r="F110" i="94"/>
  <c r="G110" i="94" s="1"/>
  <c r="F109" i="94"/>
  <c r="G109" i="94" s="1"/>
  <c r="F108" i="94"/>
  <c r="G108" i="94" s="1"/>
  <c r="F107" i="94"/>
  <c r="G107" i="94" s="1"/>
  <c r="F106" i="94"/>
  <c r="G106" i="94" s="1"/>
  <c r="F105" i="94"/>
  <c r="G105" i="94" s="1"/>
  <c r="F104" i="94"/>
  <c r="G104" i="94" s="1"/>
  <c r="F103" i="94"/>
  <c r="G103" i="94" s="1"/>
  <c r="F102" i="94"/>
  <c r="G102" i="94" s="1"/>
  <c r="F101" i="94"/>
  <c r="G101" i="94" s="1"/>
  <c r="F100" i="94"/>
  <c r="G100" i="94" s="1"/>
  <c r="F99" i="94"/>
  <c r="G99" i="94" s="1"/>
  <c r="F98" i="94"/>
  <c r="G98" i="94" s="1"/>
  <c r="F97" i="94"/>
  <c r="G97" i="94" s="1"/>
  <c r="F96" i="94"/>
  <c r="G96" i="94" s="1"/>
  <c r="F95" i="94"/>
  <c r="G95" i="94" s="1"/>
  <c r="F94" i="94"/>
  <c r="G94" i="94" s="1"/>
  <c r="F93" i="94"/>
  <c r="G93" i="94" s="1"/>
  <c r="F92" i="94"/>
  <c r="G92" i="94" s="1"/>
  <c r="F91" i="94"/>
  <c r="G91" i="94" s="1"/>
  <c r="F90" i="94"/>
  <c r="G90" i="94" s="1"/>
  <c r="F89" i="94"/>
  <c r="G89" i="94" s="1"/>
  <c r="F88" i="94"/>
  <c r="G88" i="94" s="1"/>
  <c r="F87" i="94"/>
  <c r="G87" i="94" s="1"/>
  <c r="G86" i="94"/>
  <c r="F86" i="94"/>
  <c r="F85" i="94"/>
  <c r="G85" i="94" s="1"/>
  <c r="F84" i="94"/>
  <c r="G84" i="94" s="1"/>
  <c r="F83" i="94"/>
  <c r="G83" i="94" s="1"/>
  <c r="F82" i="94"/>
  <c r="G82" i="94" s="1"/>
  <c r="G81" i="94"/>
  <c r="F81" i="94"/>
  <c r="F80" i="94"/>
  <c r="G80" i="94" s="1"/>
  <c r="F79" i="94"/>
  <c r="G79" i="94" s="1"/>
  <c r="F78" i="94"/>
  <c r="G78" i="94" s="1"/>
  <c r="F77" i="94"/>
  <c r="G77" i="94" s="1"/>
  <c r="F76" i="94"/>
  <c r="G76" i="94" s="1"/>
  <c r="F75" i="94"/>
  <c r="G75" i="94" s="1"/>
  <c r="F74" i="94"/>
  <c r="G74" i="94" s="1"/>
  <c r="F73" i="94"/>
  <c r="G73" i="94" s="1"/>
  <c r="F72" i="94"/>
  <c r="G72" i="94" s="1"/>
  <c r="F71" i="94"/>
  <c r="G71" i="94" s="1"/>
  <c r="G70" i="94"/>
  <c r="F70" i="94"/>
  <c r="F69" i="94"/>
  <c r="G69" i="94" s="1"/>
  <c r="F68" i="94"/>
  <c r="G68" i="94" s="1"/>
  <c r="F67" i="94"/>
  <c r="G67" i="94" s="1"/>
  <c r="F66" i="94"/>
  <c r="G66" i="94" s="1"/>
  <c r="F65" i="94"/>
  <c r="G65" i="94" s="1"/>
  <c r="F64" i="94"/>
  <c r="G64" i="94" s="1"/>
  <c r="F63" i="94"/>
  <c r="G63" i="94" s="1"/>
  <c r="F62" i="94"/>
  <c r="G62" i="94" s="1"/>
  <c r="F61" i="94"/>
  <c r="G61" i="94" s="1"/>
  <c r="F60" i="94"/>
  <c r="G60" i="94" s="1"/>
  <c r="F59" i="94"/>
  <c r="G59" i="94" s="1"/>
  <c r="F58" i="94"/>
  <c r="G58" i="94" s="1"/>
  <c r="F57" i="94"/>
  <c r="G57" i="94" s="1"/>
  <c r="F56" i="94"/>
  <c r="G56" i="94" s="1"/>
  <c r="F55" i="94"/>
  <c r="G55" i="94" s="1"/>
  <c r="F54" i="94"/>
  <c r="G54" i="94" s="1"/>
  <c r="F53" i="94"/>
  <c r="G53" i="94" s="1"/>
  <c r="F52" i="94"/>
  <c r="G52" i="94" s="1"/>
  <c r="F51" i="94"/>
  <c r="G51" i="94" s="1"/>
  <c r="F50" i="94"/>
  <c r="G50" i="94" s="1"/>
  <c r="F49" i="94"/>
  <c r="G49" i="94" s="1"/>
  <c r="F48" i="94"/>
  <c r="G48" i="94" s="1"/>
  <c r="F47" i="94"/>
  <c r="G47" i="94" s="1"/>
  <c r="F46" i="94"/>
  <c r="G46" i="94" s="1"/>
  <c r="F45" i="94"/>
  <c r="G45" i="94" s="1"/>
  <c r="F44" i="94"/>
  <c r="G44" i="94" s="1"/>
  <c r="F43" i="94"/>
  <c r="G43" i="94" s="1"/>
  <c r="F42" i="94"/>
  <c r="G42" i="94" s="1"/>
  <c r="F41" i="94"/>
  <c r="G41" i="94" s="1"/>
  <c r="F40" i="94"/>
  <c r="G40" i="94" s="1"/>
  <c r="F39" i="94"/>
  <c r="G39" i="94" s="1"/>
  <c r="G38" i="94"/>
  <c r="F38" i="94"/>
  <c r="F37" i="94"/>
  <c r="G37" i="94" s="1"/>
  <c r="F36" i="94"/>
  <c r="G36" i="94" s="1"/>
  <c r="F35" i="94"/>
  <c r="G35" i="94" s="1"/>
  <c r="F34" i="94"/>
  <c r="G34" i="94" s="1"/>
  <c r="F33" i="94"/>
  <c r="G33" i="94" s="1"/>
  <c r="F32" i="94"/>
  <c r="G32" i="94" s="1"/>
  <c r="F31" i="94"/>
  <c r="G31" i="94" s="1"/>
  <c r="F30" i="94"/>
  <c r="G30" i="94" s="1"/>
  <c r="F29" i="94"/>
  <c r="G29" i="94" s="1"/>
  <c r="F28" i="94"/>
  <c r="G28" i="94" s="1"/>
  <c r="F27" i="94"/>
  <c r="G27" i="94" s="1"/>
  <c r="F26" i="94"/>
  <c r="G26" i="94" s="1"/>
  <c r="F25" i="94"/>
  <c r="G25" i="94" s="1"/>
  <c r="F24" i="94"/>
  <c r="G24" i="94" s="1"/>
  <c r="F23" i="94"/>
  <c r="G23" i="94" s="1"/>
  <c r="F22" i="94"/>
  <c r="G22" i="94" s="1"/>
  <c r="F21" i="94"/>
  <c r="G21" i="94" s="1"/>
  <c r="F20" i="94"/>
  <c r="G20" i="94" s="1"/>
  <c r="F19" i="94"/>
  <c r="G19" i="94" s="1"/>
  <c r="F18" i="94"/>
  <c r="G18" i="94" s="1"/>
  <c r="F17" i="94"/>
  <c r="G17" i="94" s="1"/>
  <c r="F16" i="94"/>
  <c r="G16" i="94" s="1"/>
  <c r="F15" i="94"/>
  <c r="G15" i="94" s="1"/>
  <c r="F14" i="94"/>
  <c r="G14" i="94" s="1"/>
  <c r="F13" i="94"/>
  <c r="G13" i="94" s="1"/>
  <c r="F12" i="94"/>
  <c r="G12" i="94" s="1"/>
  <c r="F11" i="94"/>
  <c r="G11" i="94" s="1"/>
  <c r="F10" i="94"/>
  <c r="G10" i="94" s="1"/>
  <c r="F9" i="94"/>
  <c r="G9" i="94" s="1"/>
  <c r="F8" i="94"/>
  <c r="G8" i="94" s="1"/>
  <c r="F7" i="94"/>
  <c r="G7" i="94" s="1"/>
  <c r="F6" i="94"/>
  <c r="G6" i="94" s="1"/>
  <c r="F5" i="94"/>
  <c r="G5" i="94" s="1"/>
  <c r="F4" i="94"/>
  <c r="G4" i="94" s="1"/>
  <c r="F3" i="94"/>
  <c r="G3" i="94" s="1"/>
  <c r="F2" i="94"/>
  <c r="G2" i="94" s="1"/>
  <c r="F214" i="93"/>
  <c r="G214" i="93" s="1"/>
  <c r="F213" i="93"/>
  <c r="G213" i="93" s="1"/>
  <c r="F212" i="93"/>
  <c r="G212" i="93" s="1"/>
  <c r="F211" i="93"/>
  <c r="G211" i="93" s="1"/>
  <c r="F210" i="93"/>
  <c r="G210" i="93" s="1"/>
  <c r="F209" i="93"/>
  <c r="G209" i="93" s="1"/>
  <c r="F208" i="93"/>
  <c r="G208" i="93" s="1"/>
  <c r="F207" i="93"/>
  <c r="G207" i="93" s="1"/>
  <c r="F206" i="93"/>
  <c r="G206" i="93" s="1"/>
  <c r="F205" i="93"/>
  <c r="G205" i="93" s="1"/>
  <c r="F204" i="93"/>
  <c r="G204" i="93" s="1"/>
  <c r="F203" i="93"/>
  <c r="G203" i="93" s="1"/>
  <c r="F202" i="93"/>
  <c r="G202" i="93" s="1"/>
  <c r="F201" i="93"/>
  <c r="G201" i="93" s="1"/>
  <c r="F200" i="93"/>
  <c r="G200" i="93" s="1"/>
  <c r="F199" i="93"/>
  <c r="G199" i="93" s="1"/>
  <c r="F198" i="93"/>
  <c r="G198" i="93" s="1"/>
  <c r="F197" i="93"/>
  <c r="G197" i="93" s="1"/>
  <c r="F196" i="93"/>
  <c r="G196" i="93" s="1"/>
  <c r="F195" i="93"/>
  <c r="G195" i="93" s="1"/>
  <c r="F194" i="93"/>
  <c r="G194" i="93" s="1"/>
  <c r="F193" i="93"/>
  <c r="G193" i="93" s="1"/>
  <c r="F192" i="93"/>
  <c r="G192" i="93" s="1"/>
  <c r="F191" i="93"/>
  <c r="G191" i="93" s="1"/>
  <c r="F190" i="93"/>
  <c r="G190" i="93" s="1"/>
  <c r="F189" i="93"/>
  <c r="G189" i="93" s="1"/>
  <c r="F188" i="93"/>
  <c r="G188" i="93" s="1"/>
  <c r="F187" i="93"/>
  <c r="G187" i="93" s="1"/>
  <c r="F186" i="93"/>
  <c r="G186" i="93" s="1"/>
  <c r="F185" i="93"/>
  <c r="G185" i="93" s="1"/>
  <c r="F184" i="93"/>
  <c r="G184" i="93" s="1"/>
  <c r="F183" i="93"/>
  <c r="G183" i="93" s="1"/>
  <c r="F182" i="93"/>
  <c r="G182" i="93" s="1"/>
  <c r="F181" i="93"/>
  <c r="G181" i="93" s="1"/>
  <c r="F180" i="93"/>
  <c r="G180" i="93" s="1"/>
  <c r="F179" i="93"/>
  <c r="G179" i="93" s="1"/>
  <c r="F178" i="93"/>
  <c r="G178" i="93" s="1"/>
  <c r="F177" i="93"/>
  <c r="G177" i="93" s="1"/>
  <c r="F176" i="93"/>
  <c r="G176" i="93" s="1"/>
  <c r="F175" i="93"/>
  <c r="G175" i="93" s="1"/>
  <c r="F174" i="93"/>
  <c r="G174" i="93" s="1"/>
  <c r="F173" i="93"/>
  <c r="G173" i="93" s="1"/>
  <c r="F172" i="93"/>
  <c r="G172" i="93" s="1"/>
  <c r="F171" i="93"/>
  <c r="G171" i="93" s="1"/>
  <c r="F170" i="93"/>
  <c r="G170" i="93" s="1"/>
  <c r="F169" i="93"/>
  <c r="G169" i="93" s="1"/>
  <c r="F168" i="93"/>
  <c r="G168" i="93" s="1"/>
  <c r="F167" i="93"/>
  <c r="G167" i="93" s="1"/>
  <c r="F166" i="93"/>
  <c r="G166" i="93" s="1"/>
  <c r="F165" i="93"/>
  <c r="G165" i="93" s="1"/>
  <c r="F164" i="93"/>
  <c r="G164" i="93" s="1"/>
  <c r="F163" i="93"/>
  <c r="G163" i="93" s="1"/>
  <c r="F162" i="93"/>
  <c r="G162" i="93" s="1"/>
  <c r="F161" i="93"/>
  <c r="G161" i="93" s="1"/>
  <c r="F160" i="93"/>
  <c r="G160" i="93" s="1"/>
  <c r="F159" i="93"/>
  <c r="G159" i="93" s="1"/>
  <c r="F158" i="93"/>
  <c r="G158" i="93" s="1"/>
  <c r="F157" i="93"/>
  <c r="G157" i="93" s="1"/>
  <c r="F156" i="93"/>
  <c r="G156" i="93" s="1"/>
  <c r="F155" i="93"/>
  <c r="G155" i="93" s="1"/>
  <c r="F154" i="93"/>
  <c r="G154" i="93" s="1"/>
  <c r="F153" i="93"/>
  <c r="G153" i="93" s="1"/>
  <c r="F152" i="93"/>
  <c r="G152" i="93" s="1"/>
  <c r="F151" i="93"/>
  <c r="G151" i="93" s="1"/>
  <c r="F150" i="93"/>
  <c r="G150" i="93" s="1"/>
  <c r="F149" i="93"/>
  <c r="G149" i="93" s="1"/>
  <c r="F148" i="93"/>
  <c r="G148" i="93" s="1"/>
  <c r="F147" i="93"/>
  <c r="G147" i="93" s="1"/>
  <c r="F146" i="93"/>
  <c r="G146" i="93" s="1"/>
  <c r="F145" i="93"/>
  <c r="G145" i="93" s="1"/>
  <c r="F144" i="93"/>
  <c r="G144" i="93" s="1"/>
  <c r="F143" i="93"/>
  <c r="G143" i="93" s="1"/>
  <c r="F142" i="93"/>
  <c r="G142" i="93" s="1"/>
  <c r="F141" i="93"/>
  <c r="G141" i="93" s="1"/>
  <c r="F140" i="93"/>
  <c r="G140" i="93" s="1"/>
  <c r="F139" i="93"/>
  <c r="G139" i="93" s="1"/>
  <c r="F138" i="93"/>
  <c r="G138" i="93" s="1"/>
  <c r="F137" i="93"/>
  <c r="G137" i="93" s="1"/>
  <c r="F136" i="93"/>
  <c r="G136" i="93" s="1"/>
  <c r="F135" i="93"/>
  <c r="G135" i="93" s="1"/>
  <c r="F134" i="93"/>
  <c r="G134" i="93" s="1"/>
  <c r="F133" i="93"/>
  <c r="G133" i="93" s="1"/>
  <c r="F132" i="93"/>
  <c r="G132" i="93" s="1"/>
  <c r="F131" i="93"/>
  <c r="G131" i="93" s="1"/>
  <c r="F130" i="93"/>
  <c r="G130" i="93" s="1"/>
  <c r="F129" i="93"/>
  <c r="G129" i="93" s="1"/>
  <c r="F128" i="93"/>
  <c r="G128" i="93" s="1"/>
  <c r="F127" i="93"/>
  <c r="G127" i="93" s="1"/>
  <c r="F126" i="93"/>
  <c r="G126" i="93" s="1"/>
  <c r="F125" i="93"/>
  <c r="G125" i="93" s="1"/>
  <c r="F124" i="93"/>
  <c r="G124" i="93" s="1"/>
  <c r="F123" i="93"/>
  <c r="G123" i="93" s="1"/>
  <c r="F122" i="93"/>
  <c r="G122" i="93" s="1"/>
  <c r="F121" i="93"/>
  <c r="G121" i="93" s="1"/>
  <c r="F120" i="93"/>
  <c r="G120" i="93" s="1"/>
  <c r="F119" i="93"/>
  <c r="G119" i="93" s="1"/>
  <c r="F118" i="93"/>
  <c r="G118" i="93" s="1"/>
  <c r="F117" i="93"/>
  <c r="G117" i="93" s="1"/>
  <c r="F116" i="93"/>
  <c r="G116" i="93" s="1"/>
  <c r="F115" i="93"/>
  <c r="G115" i="93" s="1"/>
  <c r="F114" i="93"/>
  <c r="G114" i="93" s="1"/>
  <c r="F113" i="93"/>
  <c r="G113" i="93" s="1"/>
  <c r="F112" i="93"/>
  <c r="G112" i="93" s="1"/>
  <c r="F111" i="93"/>
  <c r="G111" i="93" s="1"/>
  <c r="F110" i="93"/>
  <c r="G110" i="93" s="1"/>
  <c r="F109" i="93"/>
  <c r="G109" i="93" s="1"/>
  <c r="F108" i="93"/>
  <c r="G108" i="93" s="1"/>
  <c r="F107" i="93"/>
  <c r="G107" i="93" s="1"/>
  <c r="F106" i="93"/>
  <c r="G106" i="93" s="1"/>
  <c r="F105" i="93"/>
  <c r="G105" i="93" s="1"/>
  <c r="F104" i="93"/>
  <c r="G104" i="93" s="1"/>
  <c r="F103" i="93"/>
  <c r="G103" i="93" s="1"/>
  <c r="F102" i="93"/>
  <c r="G102" i="93" s="1"/>
  <c r="F101" i="93"/>
  <c r="G101" i="93" s="1"/>
  <c r="F100" i="93"/>
  <c r="G100" i="93" s="1"/>
  <c r="F99" i="93"/>
  <c r="G99" i="93" s="1"/>
  <c r="F98" i="93"/>
  <c r="G98" i="93" s="1"/>
  <c r="F97" i="93"/>
  <c r="G97" i="93" s="1"/>
  <c r="F96" i="93"/>
  <c r="G96" i="93" s="1"/>
  <c r="F95" i="93"/>
  <c r="G95" i="93" s="1"/>
  <c r="F94" i="93"/>
  <c r="G94" i="93" s="1"/>
  <c r="F93" i="93"/>
  <c r="G93" i="93" s="1"/>
  <c r="F92" i="93"/>
  <c r="G92" i="93" s="1"/>
  <c r="F91" i="93"/>
  <c r="G91" i="93" s="1"/>
  <c r="F90" i="93"/>
  <c r="G90" i="93" s="1"/>
  <c r="F89" i="93"/>
  <c r="G89" i="93" s="1"/>
  <c r="F88" i="93"/>
  <c r="G88" i="93" s="1"/>
  <c r="F87" i="93"/>
  <c r="G87" i="93" s="1"/>
  <c r="F86" i="93"/>
  <c r="G86" i="93" s="1"/>
  <c r="F85" i="93"/>
  <c r="G85" i="93" s="1"/>
  <c r="F84" i="93"/>
  <c r="G84" i="93" s="1"/>
  <c r="F83" i="93"/>
  <c r="G83" i="93" s="1"/>
  <c r="F82" i="93"/>
  <c r="G82" i="93" s="1"/>
  <c r="F81" i="93"/>
  <c r="G81" i="93" s="1"/>
  <c r="F80" i="93"/>
  <c r="G80" i="93" s="1"/>
  <c r="F79" i="93"/>
  <c r="G79" i="93" s="1"/>
  <c r="F78" i="93"/>
  <c r="G78" i="93" s="1"/>
  <c r="F77" i="93"/>
  <c r="G77" i="93" s="1"/>
  <c r="F76" i="93"/>
  <c r="G76" i="93" s="1"/>
  <c r="F75" i="93"/>
  <c r="G75" i="93" s="1"/>
  <c r="F74" i="93"/>
  <c r="G74" i="93" s="1"/>
  <c r="F73" i="93"/>
  <c r="G73" i="93" s="1"/>
  <c r="F72" i="93"/>
  <c r="G72" i="93" s="1"/>
  <c r="F71" i="93"/>
  <c r="G71" i="93" s="1"/>
  <c r="F70" i="93"/>
  <c r="G70" i="93" s="1"/>
  <c r="F69" i="93"/>
  <c r="G69" i="93" s="1"/>
  <c r="F68" i="93"/>
  <c r="G68" i="93" s="1"/>
  <c r="F67" i="93"/>
  <c r="G67" i="93" s="1"/>
  <c r="F66" i="93"/>
  <c r="G66" i="93" s="1"/>
  <c r="F65" i="93"/>
  <c r="G65" i="93" s="1"/>
  <c r="F64" i="93"/>
  <c r="G64" i="93" s="1"/>
  <c r="F63" i="93"/>
  <c r="G63" i="93" s="1"/>
  <c r="F62" i="93"/>
  <c r="G62" i="93" s="1"/>
  <c r="F61" i="93"/>
  <c r="G61" i="93" s="1"/>
  <c r="F60" i="93"/>
  <c r="G60" i="93" s="1"/>
  <c r="F59" i="93"/>
  <c r="G59" i="93" s="1"/>
  <c r="F58" i="93"/>
  <c r="G58" i="93" s="1"/>
  <c r="F57" i="93"/>
  <c r="G57" i="93" s="1"/>
  <c r="F56" i="93"/>
  <c r="G56" i="93" s="1"/>
  <c r="F55" i="93"/>
  <c r="G55" i="93" s="1"/>
  <c r="F54" i="93"/>
  <c r="G54" i="93" s="1"/>
  <c r="F53" i="93"/>
  <c r="G53" i="93" s="1"/>
  <c r="F52" i="93"/>
  <c r="G52" i="93" s="1"/>
  <c r="F51" i="93"/>
  <c r="G51" i="93" s="1"/>
  <c r="F50" i="93"/>
  <c r="G50" i="93" s="1"/>
  <c r="F49" i="93"/>
  <c r="G49" i="93" s="1"/>
  <c r="F48" i="93"/>
  <c r="G48" i="93" s="1"/>
  <c r="F47" i="93"/>
  <c r="G47" i="93" s="1"/>
  <c r="F46" i="93"/>
  <c r="G46" i="93" s="1"/>
  <c r="F45" i="93"/>
  <c r="G45" i="93" s="1"/>
  <c r="F44" i="93"/>
  <c r="G44" i="93" s="1"/>
  <c r="F43" i="93"/>
  <c r="G43" i="93" s="1"/>
  <c r="F42" i="93"/>
  <c r="G42" i="93" s="1"/>
  <c r="F41" i="93"/>
  <c r="G41" i="93" s="1"/>
  <c r="F40" i="93"/>
  <c r="G40" i="93" s="1"/>
  <c r="F39" i="93"/>
  <c r="G39" i="93" s="1"/>
  <c r="F38" i="93"/>
  <c r="G38" i="93" s="1"/>
  <c r="F37" i="93"/>
  <c r="G37" i="93" s="1"/>
  <c r="F36" i="93"/>
  <c r="G36" i="93" s="1"/>
  <c r="F35" i="93"/>
  <c r="G35" i="93" s="1"/>
  <c r="F34" i="93"/>
  <c r="G34" i="93" s="1"/>
  <c r="F33" i="93"/>
  <c r="G33" i="93" s="1"/>
  <c r="F32" i="93"/>
  <c r="G32" i="93" s="1"/>
  <c r="F31" i="93"/>
  <c r="G31" i="93" s="1"/>
  <c r="F30" i="93"/>
  <c r="G30" i="93" s="1"/>
  <c r="F29" i="93"/>
  <c r="G29" i="93" s="1"/>
  <c r="F28" i="93"/>
  <c r="G28" i="93" s="1"/>
  <c r="F27" i="93"/>
  <c r="G27" i="93" s="1"/>
  <c r="F26" i="93"/>
  <c r="G26" i="93" s="1"/>
  <c r="F25" i="93"/>
  <c r="G25" i="93" s="1"/>
  <c r="F24" i="93"/>
  <c r="G24" i="93" s="1"/>
  <c r="F23" i="93"/>
  <c r="G23" i="93" s="1"/>
  <c r="F22" i="93"/>
  <c r="G22" i="93" s="1"/>
  <c r="F21" i="93"/>
  <c r="G21" i="93" s="1"/>
  <c r="F20" i="93"/>
  <c r="G20" i="93" s="1"/>
  <c r="F19" i="93"/>
  <c r="G19" i="93" s="1"/>
  <c r="F18" i="93"/>
  <c r="G18" i="93" s="1"/>
  <c r="F17" i="93"/>
  <c r="G17" i="93" s="1"/>
  <c r="F16" i="93"/>
  <c r="G16" i="93" s="1"/>
  <c r="F15" i="93"/>
  <c r="G15" i="93" s="1"/>
  <c r="F14" i="93"/>
  <c r="G14" i="93" s="1"/>
  <c r="F13" i="93"/>
  <c r="G13" i="93" s="1"/>
  <c r="F12" i="93"/>
  <c r="G12" i="93" s="1"/>
  <c r="F11" i="93"/>
  <c r="G11" i="93" s="1"/>
  <c r="F10" i="93"/>
  <c r="G10" i="93" s="1"/>
  <c r="F9" i="93"/>
  <c r="G9" i="93" s="1"/>
  <c r="F8" i="93"/>
  <c r="G8" i="93" s="1"/>
  <c r="F7" i="93"/>
  <c r="G7" i="93" s="1"/>
  <c r="F6" i="93"/>
  <c r="G6" i="93" s="1"/>
  <c r="F5" i="93"/>
  <c r="G5" i="93" s="1"/>
  <c r="F4" i="93"/>
  <c r="G4" i="93" s="1"/>
  <c r="F3" i="93"/>
  <c r="G3" i="93" s="1"/>
  <c r="F2" i="93"/>
  <c r="G2" i="93" s="1"/>
  <c r="F161" i="88"/>
  <c r="G161" i="88" s="1"/>
  <c r="F162" i="88"/>
  <c r="G162" i="88" s="1"/>
  <c r="F163" i="88"/>
  <c r="G163" i="88" s="1"/>
  <c r="F164" i="88"/>
  <c r="G164" i="88" s="1"/>
  <c r="F165" i="88"/>
  <c r="G165" i="88" s="1"/>
  <c r="F166" i="88"/>
  <c r="G166" i="88" s="1"/>
  <c r="F167" i="88"/>
  <c r="G167" i="88"/>
  <c r="F168" i="88"/>
  <c r="G168" i="88" s="1"/>
  <c r="F169" i="88"/>
  <c r="G169" i="88"/>
  <c r="F170" i="88"/>
  <c r="G170" i="88" s="1"/>
  <c r="H4" i="41" l="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76" i="41"/>
  <c r="H77" i="41"/>
  <c r="H78" i="41"/>
  <c r="H79" i="41"/>
  <c r="H80" i="41"/>
  <c r="H81" i="41"/>
  <c r="H82" i="41"/>
  <c r="H83" i="41"/>
  <c r="H84" i="41"/>
  <c r="H85" i="41"/>
  <c r="H86" i="41"/>
  <c r="H87" i="41"/>
  <c r="H88" i="41"/>
  <c r="H89" i="41"/>
  <c r="H90" i="41"/>
  <c r="H91" i="41"/>
  <c r="H92" i="41"/>
  <c r="H93" i="41"/>
  <c r="H94" i="41"/>
  <c r="H95" i="41"/>
  <c r="H96" i="41"/>
  <c r="H97" i="41"/>
  <c r="H98" i="41"/>
  <c r="H99" i="41"/>
  <c r="H100" i="41"/>
  <c r="H101" i="41"/>
  <c r="H102" i="41"/>
  <c r="H103" i="41"/>
  <c r="H104" i="41"/>
  <c r="H105" i="41"/>
  <c r="H106" i="41"/>
  <c r="H107" i="41"/>
  <c r="H108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34" i="41"/>
  <c r="H135" i="41"/>
  <c r="H136" i="41"/>
  <c r="H137" i="41"/>
  <c r="H138" i="41"/>
  <c r="H139" i="41"/>
  <c r="H140" i="41"/>
  <c r="H141" i="41"/>
  <c r="H142" i="41"/>
  <c r="H143" i="41"/>
  <c r="H144" i="41"/>
  <c r="H145" i="41"/>
  <c r="H146" i="41"/>
  <c r="H147" i="41"/>
  <c r="H148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64" i="41"/>
  <c r="H165" i="41"/>
  <c r="H166" i="41"/>
  <c r="H167" i="41"/>
  <c r="H168" i="41"/>
  <c r="H169" i="41"/>
  <c r="H170" i="41"/>
  <c r="H171" i="41"/>
  <c r="H172" i="41"/>
  <c r="H173" i="41"/>
  <c r="H174" i="41"/>
  <c r="H175" i="41"/>
  <c r="H176" i="41"/>
  <c r="H177" i="41"/>
  <c r="H178" i="41"/>
  <c r="H179" i="41"/>
  <c r="H180" i="41"/>
  <c r="H181" i="41"/>
  <c r="H182" i="41"/>
  <c r="H183" i="41"/>
  <c r="H184" i="41"/>
  <c r="H185" i="41"/>
  <c r="H186" i="41"/>
  <c r="H187" i="41"/>
  <c r="H188" i="41"/>
  <c r="H189" i="41"/>
  <c r="H190" i="41"/>
  <c r="H191" i="41"/>
  <c r="H192" i="41"/>
  <c r="H193" i="41"/>
  <c r="H194" i="41"/>
  <c r="H195" i="41"/>
  <c r="H196" i="41"/>
  <c r="H197" i="41"/>
  <c r="H198" i="41"/>
  <c r="H199" i="41"/>
  <c r="H200" i="41"/>
  <c r="H201" i="41"/>
  <c r="H202" i="41"/>
  <c r="H203" i="41"/>
  <c r="H204" i="41"/>
  <c r="H205" i="41"/>
  <c r="H206" i="41"/>
  <c r="H207" i="41"/>
  <c r="H208" i="41"/>
  <c r="H209" i="41"/>
  <c r="H210" i="41"/>
  <c r="H211" i="41"/>
  <c r="H212" i="41"/>
  <c r="H213" i="41"/>
  <c r="H214" i="41"/>
  <c r="F214" i="92" l="1"/>
  <c r="G214" i="92" s="1"/>
  <c r="F213" i="92"/>
  <c r="G213" i="92" s="1"/>
  <c r="F212" i="92"/>
  <c r="G212" i="92" s="1"/>
  <c r="F211" i="92"/>
  <c r="G211" i="92" s="1"/>
  <c r="F210" i="92"/>
  <c r="G210" i="92" s="1"/>
  <c r="F209" i="92"/>
  <c r="G209" i="92" s="1"/>
  <c r="F208" i="92"/>
  <c r="G208" i="92" s="1"/>
  <c r="F207" i="92"/>
  <c r="G207" i="92" s="1"/>
  <c r="F206" i="92"/>
  <c r="G206" i="92" s="1"/>
  <c r="F205" i="92"/>
  <c r="G205" i="92" s="1"/>
  <c r="F204" i="92"/>
  <c r="G204" i="92" s="1"/>
  <c r="F203" i="92"/>
  <c r="G203" i="92" s="1"/>
  <c r="F202" i="92"/>
  <c r="G202" i="92" s="1"/>
  <c r="F201" i="92"/>
  <c r="G201" i="92" s="1"/>
  <c r="F200" i="92"/>
  <c r="G200" i="92" s="1"/>
  <c r="F199" i="92"/>
  <c r="G199" i="92" s="1"/>
  <c r="F198" i="92"/>
  <c r="G198" i="92" s="1"/>
  <c r="F197" i="92"/>
  <c r="G197" i="92" s="1"/>
  <c r="F196" i="92"/>
  <c r="G196" i="92" s="1"/>
  <c r="F195" i="92"/>
  <c r="G195" i="92" s="1"/>
  <c r="F194" i="92"/>
  <c r="G194" i="92" s="1"/>
  <c r="F193" i="92"/>
  <c r="G193" i="92" s="1"/>
  <c r="F192" i="92"/>
  <c r="G192" i="92" s="1"/>
  <c r="F191" i="92"/>
  <c r="G191" i="92" s="1"/>
  <c r="F190" i="92"/>
  <c r="G190" i="92" s="1"/>
  <c r="F189" i="92"/>
  <c r="G189" i="92" s="1"/>
  <c r="F188" i="92"/>
  <c r="G188" i="92" s="1"/>
  <c r="F187" i="92"/>
  <c r="G187" i="92" s="1"/>
  <c r="F186" i="92"/>
  <c r="G186" i="92" s="1"/>
  <c r="F185" i="92"/>
  <c r="G185" i="92" s="1"/>
  <c r="F184" i="92"/>
  <c r="G184" i="92" s="1"/>
  <c r="F183" i="92"/>
  <c r="G183" i="92" s="1"/>
  <c r="F182" i="92"/>
  <c r="G182" i="92" s="1"/>
  <c r="F181" i="92"/>
  <c r="G181" i="92" s="1"/>
  <c r="F180" i="92"/>
  <c r="G180" i="92" s="1"/>
  <c r="F179" i="92"/>
  <c r="G179" i="92" s="1"/>
  <c r="F178" i="92"/>
  <c r="G178" i="92" s="1"/>
  <c r="F177" i="92"/>
  <c r="G177" i="92" s="1"/>
  <c r="F176" i="92"/>
  <c r="G176" i="92" s="1"/>
  <c r="F175" i="92"/>
  <c r="G175" i="92" s="1"/>
  <c r="F174" i="92"/>
  <c r="G174" i="92" s="1"/>
  <c r="F173" i="92"/>
  <c r="G173" i="92" s="1"/>
  <c r="F172" i="92"/>
  <c r="G172" i="92" s="1"/>
  <c r="F171" i="92"/>
  <c r="G171" i="92" s="1"/>
  <c r="F170" i="92"/>
  <c r="G170" i="92" s="1"/>
  <c r="F169" i="92"/>
  <c r="G169" i="92" s="1"/>
  <c r="F168" i="92"/>
  <c r="G168" i="92" s="1"/>
  <c r="F167" i="92"/>
  <c r="G167" i="92" s="1"/>
  <c r="F166" i="92"/>
  <c r="G166" i="92" s="1"/>
  <c r="F165" i="92"/>
  <c r="G165" i="92" s="1"/>
  <c r="F164" i="92"/>
  <c r="G164" i="92" s="1"/>
  <c r="F163" i="92"/>
  <c r="G163" i="92" s="1"/>
  <c r="F162" i="92"/>
  <c r="G162" i="92" s="1"/>
  <c r="F161" i="92"/>
  <c r="G161" i="92" s="1"/>
  <c r="F160" i="92"/>
  <c r="G160" i="92" s="1"/>
  <c r="F159" i="92"/>
  <c r="G159" i="92" s="1"/>
  <c r="F158" i="92"/>
  <c r="G158" i="92" s="1"/>
  <c r="F157" i="92"/>
  <c r="G157" i="92" s="1"/>
  <c r="F156" i="92"/>
  <c r="G156" i="92" s="1"/>
  <c r="F155" i="92"/>
  <c r="G155" i="92" s="1"/>
  <c r="F154" i="92"/>
  <c r="G154" i="92" s="1"/>
  <c r="F153" i="92"/>
  <c r="G153" i="92" s="1"/>
  <c r="F152" i="92"/>
  <c r="G152" i="92" s="1"/>
  <c r="F151" i="92"/>
  <c r="G151" i="92" s="1"/>
  <c r="F150" i="92"/>
  <c r="G150" i="92" s="1"/>
  <c r="F149" i="92"/>
  <c r="G149" i="92" s="1"/>
  <c r="F148" i="92"/>
  <c r="G148" i="92" s="1"/>
  <c r="F147" i="92"/>
  <c r="G147" i="92" s="1"/>
  <c r="F146" i="92"/>
  <c r="G146" i="92" s="1"/>
  <c r="F145" i="92"/>
  <c r="G145" i="92" s="1"/>
  <c r="F144" i="92"/>
  <c r="G144" i="92" s="1"/>
  <c r="F143" i="92"/>
  <c r="G143" i="92" s="1"/>
  <c r="F142" i="92"/>
  <c r="G142" i="92" s="1"/>
  <c r="F141" i="92"/>
  <c r="G141" i="92" s="1"/>
  <c r="F140" i="92"/>
  <c r="G140" i="92" s="1"/>
  <c r="F139" i="92"/>
  <c r="G139" i="92" s="1"/>
  <c r="F138" i="92"/>
  <c r="G138" i="92" s="1"/>
  <c r="F137" i="92"/>
  <c r="G137" i="92" s="1"/>
  <c r="F136" i="92"/>
  <c r="G136" i="92" s="1"/>
  <c r="F135" i="92"/>
  <c r="G135" i="92" s="1"/>
  <c r="F134" i="92"/>
  <c r="G134" i="92" s="1"/>
  <c r="F133" i="92"/>
  <c r="G133" i="92" s="1"/>
  <c r="F132" i="92"/>
  <c r="G132" i="92" s="1"/>
  <c r="F131" i="92"/>
  <c r="G131" i="92" s="1"/>
  <c r="F130" i="92"/>
  <c r="G130" i="92" s="1"/>
  <c r="F129" i="92"/>
  <c r="G129" i="92" s="1"/>
  <c r="F128" i="92"/>
  <c r="G128" i="92" s="1"/>
  <c r="F127" i="92"/>
  <c r="G127" i="92" s="1"/>
  <c r="F126" i="92"/>
  <c r="G126" i="92" s="1"/>
  <c r="F125" i="92"/>
  <c r="G125" i="92" s="1"/>
  <c r="F124" i="92"/>
  <c r="G124" i="92" s="1"/>
  <c r="F123" i="92"/>
  <c r="G123" i="92" s="1"/>
  <c r="F122" i="92"/>
  <c r="G122" i="92" s="1"/>
  <c r="F121" i="92"/>
  <c r="G121" i="92" s="1"/>
  <c r="F120" i="92"/>
  <c r="G120" i="92" s="1"/>
  <c r="F119" i="92"/>
  <c r="G119" i="92" s="1"/>
  <c r="F118" i="92"/>
  <c r="G118" i="92" s="1"/>
  <c r="F117" i="92"/>
  <c r="G117" i="92" s="1"/>
  <c r="F116" i="92"/>
  <c r="G116" i="92" s="1"/>
  <c r="F115" i="92"/>
  <c r="G115" i="92" s="1"/>
  <c r="F114" i="92"/>
  <c r="G114" i="92" s="1"/>
  <c r="F113" i="92"/>
  <c r="G113" i="92" s="1"/>
  <c r="F112" i="92"/>
  <c r="G112" i="92" s="1"/>
  <c r="F111" i="92"/>
  <c r="G111" i="92" s="1"/>
  <c r="F110" i="92"/>
  <c r="G110" i="92" s="1"/>
  <c r="F109" i="92"/>
  <c r="G109" i="92" s="1"/>
  <c r="F108" i="92"/>
  <c r="G108" i="92" s="1"/>
  <c r="F107" i="92"/>
  <c r="G107" i="92" s="1"/>
  <c r="F106" i="92"/>
  <c r="G106" i="92" s="1"/>
  <c r="F105" i="92"/>
  <c r="G105" i="92" s="1"/>
  <c r="F104" i="92"/>
  <c r="G104" i="92" s="1"/>
  <c r="F103" i="92"/>
  <c r="G103" i="92" s="1"/>
  <c r="F102" i="92"/>
  <c r="G102" i="92" s="1"/>
  <c r="F101" i="92"/>
  <c r="G101" i="92" s="1"/>
  <c r="F100" i="92"/>
  <c r="G100" i="92" s="1"/>
  <c r="F99" i="92"/>
  <c r="G99" i="92" s="1"/>
  <c r="F98" i="92"/>
  <c r="G98" i="92" s="1"/>
  <c r="F97" i="92"/>
  <c r="G97" i="92" s="1"/>
  <c r="F96" i="92"/>
  <c r="G96" i="92" s="1"/>
  <c r="F95" i="92"/>
  <c r="G95" i="92" s="1"/>
  <c r="F94" i="92"/>
  <c r="G94" i="92" s="1"/>
  <c r="F93" i="92"/>
  <c r="G93" i="92" s="1"/>
  <c r="F92" i="92"/>
  <c r="G92" i="92" s="1"/>
  <c r="F91" i="92"/>
  <c r="G91" i="92" s="1"/>
  <c r="F90" i="92"/>
  <c r="G90" i="92" s="1"/>
  <c r="F89" i="92"/>
  <c r="G89" i="92" s="1"/>
  <c r="F88" i="92"/>
  <c r="G88" i="92" s="1"/>
  <c r="F87" i="92"/>
  <c r="G87" i="92" s="1"/>
  <c r="F86" i="92"/>
  <c r="G86" i="92" s="1"/>
  <c r="F85" i="92"/>
  <c r="G85" i="92" s="1"/>
  <c r="F84" i="92"/>
  <c r="G84" i="92" s="1"/>
  <c r="F83" i="92"/>
  <c r="G83" i="92" s="1"/>
  <c r="F82" i="92"/>
  <c r="G82" i="92" s="1"/>
  <c r="F81" i="92"/>
  <c r="G81" i="92" s="1"/>
  <c r="F80" i="92"/>
  <c r="G80" i="92" s="1"/>
  <c r="F79" i="92"/>
  <c r="G79" i="92" s="1"/>
  <c r="F78" i="92"/>
  <c r="G78" i="92" s="1"/>
  <c r="F77" i="92"/>
  <c r="G77" i="92" s="1"/>
  <c r="F76" i="92"/>
  <c r="G76" i="92" s="1"/>
  <c r="F75" i="92"/>
  <c r="G75" i="92" s="1"/>
  <c r="F74" i="92"/>
  <c r="G74" i="92" s="1"/>
  <c r="F73" i="92"/>
  <c r="G73" i="92" s="1"/>
  <c r="F72" i="92"/>
  <c r="G72" i="92" s="1"/>
  <c r="F71" i="92"/>
  <c r="G71" i="92" s="1"/>
  <c r="F70" i="92"/>
  <c r="G70" i="92" s="1"/>
  <c r="F69" i="92"/>
  <c r="G69" i="92" s="1"/>
  <c r="F68" i="92"/>
  <c r="G68" i="92" s="1"/>
  <c r="F67" i="92"/>
  <c r="G67" i="92" s="1"/>
  <c r="F66" i="92"/>
  <c r="G66" i="92" s="1"/>
  <c r="F65" i="92"/>
  <c r="G65" i="92" s="1"/>
  <c r="F64" i="92"/>
  <c r="G64" i="92" s="1"/>
  <c r="F63" i="92"/>
  <c r="G63" i="92" s="1"/>
  <c r="F62" i="92"/>
  <c r="G62" i="92" s="1"/>
  <c r="F61" i="92"/>
  <c r="G61" i="92" s="1"/>
  <c r="F60" i="92"/>
  <c r="G60" i="92" s="1"/>
  <c r="F59" i="92"/>
  <c r="G59" i="92" s="1"/>
  <c r="F58" i="92"/>
  <c r="G58" i="92" s="1"/>
  <c r="F57" i="92"/>
  <c r="G57" i="92" s="1"/>
  <c r="F56" i="92"/>
  <c r="G56" i="92" s="1"/>
  <c r="F55" i="92"/>
  <c r="G55" i="92" s="1"/>
  <c r="F54" i="92"/>
  <c r="G54" i="92" s="1"/>
  <c r="F53" i="92"/>
  <c r="G53" i="92" s="1"/>
  <c r="F52" i="92"/>
  <c r="G52" i="92" s="1"/>
  <c r="F51" i="92"/>
  <c r="G51" i="92" s="1"/>
  <c r="F50" i="92"/>
  <c r="G50" i="92" s="1"/>
  <c r="F49" i="92"/>
  <c r="G49" i="92" s="1"/>
  <c r="F48" i="92"/>
  <c r="G48" i="92" s="1"/>
  <c r="F47" i="92"/>
  <c r="G47" i="92" s="1"/>
  <c r="F46" i="92"/>
  <c r="G46" i="92" s="1"/>
  <c r="F45" i="92"/>
  <c r="G45" i="92" s="1"/>
  <c r="F44" i="92"/>
  <c r="G44" i="92" s="1"/>
  <c r="F43" i="92"/>
  <c r="G43" i="92" s="1"/>
  <c r="F42" i="92"/>
  <c r="G42" i="92" s="1"/>
  <c r="F41" i="92"/>
  <c r="G41" i="92" s="1"/>
  <c r="F40" i="92"/>
  <c r="G40" i="92" s="1"/>
  <c r="F39" i="92"/>
  <c r="G39" i="92" s="1"/>
  <c r="F38" i="92"/>
  <c r="G38" i="92" s="1"/>
  <c r="F37" i="92"/>
  <c r="G37" i="92" s="1"/>
  <c r="F36" i="92"/>
  <c r="G36" i="92" s="1"/>
  <c r="F35" i="92"/>
  <c r="G35" i="92" s="1"/>
  <c r="F34" i="92"/>
  <c r="G34" i="92" s="1"/>
  <c r="F33" i="92"/>
  <c r="G33" i="92" s="1"/>
  <c r="F32" i="92"/>
  <c r="G32" i="92" s="1"/>
  <c r="F31" i="92"/>
  <c r="G31" i="92" s="1"/>
  <c r="F30" i="92"/>
  <c r="G30" i="92" s="1"/>
  <c r="F29" i="92"/>
  <c r="G29" i="92" s="1"/>
  <c r="F28" i="92"/>
  <c r="G28" i="92" s="1"/>
  <c r="F27" i="92"/>
  <c r="G27" i="92" s="1"/>
  <c r="F26" i="92"/>
  <c r="G26" i="92" s="1"/>
  <c r="F25" i="92"/>
  <c r="G25" i="92" s="1"/>
  <c r="F24" i="92"/>
  <c r="G24" i="92" s="1"/>
  <c r="F23" i="92"/>
  <c r="G23" i="92" s="1"/>
  <c r="F22" i="92"/>
  <c r="G22" i="92" s="1"/>
  <c r="F21" i="92"/>
  <c r="G21" i="92" s="1"/>
  <c r="F20" i="92"/>
  <c r="G20" i="92" s="1"/>
  <c r="F19" i="92"/>
  <c r="G19" i="92" s="1"/>
  <c r="F18" i="92"/>
  <c r="G18" i="92" s="1"/>
  <c r="F17" i="92"/>
  <c r="G17" i="92" s="1"/>
  <c r="F16" i="92"/>
  <c r="G16" i="92" s="1"/>
  <c r="F15" i="92"/>
  <c r="G15" i="92" s="1"/>
  <c r="F14" i="92"/>
  <c r="G14" i="92" s="1"/>
  <c r="F13" i="92"/>
  <c r="G13" i="92" s="1"/>
  <c r="F12" i="92"/>
  <c r="G12" i="92" s="1"/>
  <c r="F11" i="92"/>
  <c r="G11" i="92" s="1"/>
  <c r="F10" i="92"/>
  <c r="G10" i="92" s="1"/>
  <c r="F9" i="92"/>
  <c r="G9" i="92" s="1"/>
  <c r="F8" i="92"/>
  <c r="G8" i="92" s="1"/>
  <c r="F7" i="92"/>
  <c r="G7" i="92" s="1"/>
  <c r="F6" i="92"/>
  <c r="G6" i="92" s="1"/>
  <c r="F5" i="92"/>
  <c r="G5" i="92" s="1"/>
  <c r="F4" i="92"/>
  <c r="G4" i="92" s="1"/>
  <c r="F3" i="92"/>
  <c r="G3" i="92" s="1"/>
  <c r="F2" i="92"/>
  <c r="G2" i="92" s="1"/>
  <c r="F214" i="42"/>
  <c r="G214" i="42" s="1"/>
  <c r="F213" i="42"/>
  <c r="G213" i="42" s="1"/>
  <c r="F212" i="42"/>
  <c r="G212" i="42" s="1"/>
  <c r="F211" i="42"/>
  <c r="G211" i="42" s="1"/>
  <c r="F210" i="42"/>
  <c r="G210" i="42" s="1"/>
  <c r="F209" i="42"/>
  <c r="G209" i="42" s="1"/>
  <c r="F208" i="42"/>
  <c r="G208" i="42" s="1"/>
  <c r="F207" i="42"/>
  <c r="G207" i="42" s="1"/>
  <c r="F206" i="42"/>
  <c r="G206" i="42" s="1"/>
  <c r="F205" i="42"/>
  <c r="G205" i="42" s="1"/>
  <c r="F204" i="42"/>
  <c r="G204" i="42" s="1"/>
  <c r="F203" i="42"/>
  <c r="G203" i="42" s="1"/>
  <c r="F202" i="42"/>
  <c r="G202" i="42" s="1"/>
  <c r="F201" i="42"/>
  <c r="G201" i="42" s="1"/>
  <c r="F200" i="42"/>
  <c r="G200" i="42" s="1"/>
  <c r="F199" i="42"/>
  <c r="G199" i="42" s="1"/>
  <c r="F198" i="42"/>
  <c r="G198" i="42" s="1"/>
  <c r="F197" i="42"/>
  <c r="G197" i="42" s="1"/>
  <c r="F196" i="42"/>
  <c r="G196" i="42" s="1"/>
  <c r="F195" i="42"/>
  <c r="G195" i="42" s="1"/>
  <c r="F194" i="42"/>
  <c r="G194" i="42" s="1"/>
  <c r="F193" i="42"/>
  <c r="G193" i="42" s="1"/>
  <c r="F192" i="42"/>
  <c r="G192" i="42" s="1"/>
  <c r="F191" i="42"/>
  <c r="G191" i="42" s="1"/>
  <c r="F190" i="42"/>
  <c r="G190" i="42" s="1"/>
  <c r="F189" i="42"/>
  <c r="G189" i="42" s="1"/>
  <c r="F188" i="42"/>
  <c r="G188" i="42" s="1"/>
  <c r="F187" i="42"/>
  <c r="G187" i="42" s="1"/>
  <c r="F186" i="42"/>
  <c r="G186" i="42" s="1"/>
  <c r="F185" i="42"/>
  <c r="G185" i="42" s="1"/>
  <c r="F184" i="42"/>
  <c r="G184" i="42" s="1"/>
  <c r="F183" i="42"/>
  <c r="G183" i="42" s="1"/>
  <c r="F182" i="42"/>
  <c r="G182" i="42" s="1"/>
  <c r="F181" i="42"/>
  <c r="G181" i="42" s="1"/>
  <c r="F180" i="42"/>
  <c r="G180" i="42" s="1"/>
  <c r="F179" i="42"/>
  <c r="G179" i="42" s="1"/>
  <c r="F178" i="42"/>
  <c r="G178" i="42" s="1"/>
  <c r="F177" i="42"/>
  <c r="G177" i="42" s="1"/>
  <c r="F176" i="42"/>
  <c r="G176" i="42" s="1"/>
  <c r="F175" i="42"/>
  <c r="G175" i="42" s="1"/>
  <c r="F174" i="42"/>
  <c r="G174" i="42" s="1"/>
  <c r="F173" i="42"/>
  <c r="G173" i="42" s="1"/>
  <c r="F172" i="42"/>
  <c r="G172" i="42" s="1"/>
  <c r="F171" i="42"/>
  <c r="G171" i="42" s="1"/>
  <c r="F170" i="42"/>
  <c r="G170" i="42" s="1"/>
  <c r="F169" i="42"/>
  <c r="G169" i="42" s="1"/>
  <c r="F168" i="42"/>
  <c r="G168" i="42" s="1"/>
  <c r="F167" i="42"/>
  <c r="G167" i="42" s="1"/>
  <c r="F166" i="42"/>
  <c r="G166" i="42" s="1"/>
  <c r="F165" i="42"/>
  <c r="G165" i="42" s="1"/>
  <c r="F164" i="42"/>
  <c r="G164" i="42" s="1"/>
  <c r="F163" i="42"/>
  <c r="G163" i="42" s="1"/>
  <c r="F162" i="42"/>
  <c r="G162" i="42" s="1"/>
  <c r="F161" i="42"/>
  <c r="G161" i="42" s="1"/>
  <c r="F160" i="42"/>
  <c r="G160" i="42" s="1"/>
  <c r="F159" i="42"/>
  <c r="G159" i="42" s="1"/>
  <c r="F158" i="42"/>
  <c r="G158" i="42" s="1"/>
  <c r="F157" i="42"/>
  <c r="G157" i="42" s="1"/>
  <c r="F156" i="42"/>
  <c r="G156" i="42" s="1"/>
  <c r="F155" i="42"/>
  <c r="G155" i="42" s="1"/>
  <c r="F154" i="42"/>
  <c r="G154" i="42" s="1"/>
  <c r="F153" i="42"/>
  <c r="G153" i="42" s="1"/>
  <c r="F152" i="42"/>
  <c r="G152" i="42" s="1"/>
  <c r="F151" i="42"/>
  <c r="G151" i="42" s="1"/>
  <c r="F150" i="42"/>
  <c r="G150" i="42" s="1"/>
  <c r="F149" i="42"/>
  <c r="G149" i="42" s="1"/>
  <c r="F148" i="42"/>
  <c r="G148" i="42" s="1"/>
  <c r="F147" i="42"/>
  <c r="G147" i="42" s="1"/>
  <c r="F146" i="42"/>
  <c r="G146" i="42" s="1"/>
  <c r="F145" i="42"/>
  <c r="G145" i="42" s="1"/>
  <c r="F144" i="42"/>
  <c r="G144" i="42" s="1"/>
  <c r="F143" i="42"/>
  <c r="G143" i="42" s="1"/>
  <c r="F142" i="42"/>
  <c r="G142" i="42" s="1"/>
  <c r="F141" i="42"/>
  <c r="G141" i="42" s="1"/>
  <c r="F140" i="42"/>
  <c r="G140" i="42" s="1"/>
  <c r="F139" i="42"/>
  <c r="G139" i="42" s="1"/>
  <c r="F138" i="42"/>
  <c r="G138" i="42" s="1"/>
  <c r="F137" i="42"/>
  <c r="G137" i="42" s="1"/>
  <c r="F136" i="42"/>
  <c r="G136" i="42" s="1"/>
  <c r="F135" i="42"/>
  <c r="G135" i="42" s="1"/>
  <c r="F134" i="42"/>
  <c r="G134" i="42" s="1"/>
  <c r="F133" i="42"/>
  <c r="G133" i="42" s="1"/>
  <c r="F132" i="42"/>
  <c r="G132" i="42" s="1"/>
  <c r="F131" i="42"/>
  <c r="G131" i="42" s="1"/>
  <c r="F130" i="42"/>
  <c r="G130" i="42" s="1"/>
  <c r="F129" i="42"/>
  <c r="G129" i="42" s="1"/>
  <c r="F128" i="42"/>
  <c r="G128" i="42" s="1"/>
  <c r="F127" i="42"/>
  <c r="G127" i="42" s="1"/>
  <c r="F126" i="42"/>
  <c r="G126" i="42" s="1"/>
  <c r="F125" i="42"/>
  <c r="G125" i="42" s="1"/>
  <c r="F124" i="42"/>
  <c r="G124" i="42" s="1"/>
  <c r="F123" i="42"/>
  <c r="G123" i="42" s="1"/>
  <c r="F122" i="42"/>
  <c r="G122" i="42" s="1"/>
  <c r="F121" i="42"/>
  <c r="G121" i="42" s="1"/>
  <c r="F120" i="42"/>
  <c r="G120" i="42" s="1"/>
  <c r="F119" i="42"/>
  <c r="G119" i="42" s="1"/>
  <c r="F118" i="42"/>
  <c r="G118" i="42" s="1"/>
  <c r="F117" i="42"/>
  <c r="G117" i="42" s="1"/>
  <c r="F116" i="42"/>
  <c r="G116" i="42" s="1"/>
  <c r="F115" i="42"/>
  <c r="G115" i="42" s="1"/>
  <c r="F114" i="42"/>
  <c r="G114" i="42" s="1"/>
  <c r="F113" i="42"/>
  <c r="G113" i="42" s="1"/>
  <c r="F112" i="42"/>
  <c r="G112" i="42" s="1"/>
  <c r="F111" i="42"/>
  <c r="G111" i="42" s="1"/>
  <c r="F110" i="42"/>
  <c r="G110" i="42" s="1"/>
  <c r="F109" i="42"/>
  <c r="G109" i="42" s="1"/>
  <c r="F108" i="42"/>
  <c r="G108" i="42" s="1"/>
  <c r="F107" i="42"/>
  <c r="G107" i="42" s="1"/>
  <c r="F106" i="42"/>
  <c r="G106" i="42" s="1"/>
  <c r="F105" i="42"/>
  <c r="G105" i="42" s="1"/>
  <c r="F104" i="42"/>
  <c r="G104" i="42" s="1"/>
  <c r="F103" i="42"/>
  <c r="G103" i="42" s="1"/>
  <c r="F102" i="42"/>
  <c r="G102" i="42" s="1"/>
  <c r="F101" i="42"/>
  <c r="G101" i="42" s="1"/>
  <c r="F100" i="42"/>
  <c r="G100" i="42" s="1"/>
  <c r="F99" i="42"/>
  <c r="G99" i="42" s="1"/>
  <c r="F98" i="42"/>
  <c r="G98" i="42" s="1"/>
  <c r="F97" i="42"/>
  <c r="G97" i="42" s="1"/>
  <c r="F96" i="42"/>
  <c r="G96" i="42" s="1"/>
  <c r="F95" i="42"/>
  <c r="G95" i="42" s="1"/>
  <c r="F94" i="42"/>
  <c r="G94" i="42" s="1"/>
  <c r="F93" i="42"/>
  <c r="G93" i="42" s="1"/>
  <c r="F92" i="42"/>
  <c r="G92" i="42" s="1"/>
  <c r="F91" i="42"/>
  <c r="G91" i="42" s="1"/>
  <c r="F90" i="42"/>
  <c r="G90" i="42" s="1"/>
  <c r="F89" i="42"/>
  <c r="G89" i="42" s="1"/>
  <c r="F88" i="42"/>
  <c r="G88" i="42" s="1"/>
  <c r="F87" i="42"/>
  <c r="G87" i="42" s="1"/>
  <c r="F86" i="42"/>
  <c r="G86" i="42" s="1"/>
  <c r="F85" i="42"/>
  <c r="G85" i="42" s="1"/>
  <c r="F84" i="42"/>
  <c r="G84" i="42" s="1"/>
  <c r="F83" i="42"/>
  <c r="G83" i="42" s="1"/>
  <c r="F82" i="42"/>
  <c r="G82" i="42" s="1"/>
  <c r="F81" i="42"/>
  <c r="G81" i="42" s="1"/>
  <c r="F80" i="42"/>
  <c r="G80" i="42" s="1"/>
  <c r="F79" i="42"/>
  <c r="G79" i="42" s="1"/>
  <c r="F78" i="42"/>
  <c r="G78" i="42" s="1"/>
  <c r="F77" i="42"/>
  <c r="G77" i="42" s="1"/>
  <c r="F76" i="42"/>
  <c r="G76" i="42" s="1"/>
  <c r="F75" i="42"/>
  <c r="G75" i="42" s="1"/>
  <c r="F74" i="42"/>
  <c r="G74" i="42" s="1"/>
  <c r="F73" i="42"/>
  <c r="G73" i="42" s="1"/>
  <c r="F72" i="42"/>
  <c r="G72" i="42" s="1"/>
  <c r="F71" i="42"/>
  <c r="G71" i="42" s="1"/>
  <c r="F70" i="42"/>
  <c r="G70" i="42" s="1"/>
  <c r="F69" i="42"/>
  <c r="G69" i="42" s="1"/>
  <c r="F68" i="42"/>
  <c r="G68" i="42" s="1"/>
  <c r="F67" i="42"/>
  <c r="G67" i="42" s="1"/>
  <c r="F66" i="42"/>
  <c r="G66" i="42" s="1"/>
  <c r="F65" i="42"/>
  <c r="G65" i="42" s="1"/>
  <c r="F64" i="42"/>
  <c r="G64" i="42" s="1"/>
  <c r="F63" i="42"/>
  <c r="G63" i="42" s="1"/>
  <c r="F62" i="42"/>
  <c r="G62" i="42" s="1"/>
  <c r="F61" i="42"/>
  <c r="G61" i="42" s="1"/>
  <c r="F60" i="42"/>
  <c r="G60" i="42" s="1"/>
  <c r="F59" i="42"/>
  <c r="G59" i="42" s="1"/>
  <c r="F58" i="42"/>
  <c r="G58" i="42" s="1"/>
  <c r="F57" i="42"/>
  <c r="G57" i="42" s="1"/>
  <c r="F56" i="42"/>
  <c r="G56" i="42" s="1"/>
  <c r="F55" i="42"/>
  <c r="G55" i="42" s="1"/>
  <c r="F54" i="42"/>
  <c r="G54" i="42" s="1"/>
  <c r="F53" i="42"/>
  <c r="G53" i="42" s="1"/>
  <c r="F52" i="42"/>
  <c r="G52" i="42" s="1"/>
  <c r="F51" i="42"/>
  <c r="G51" i="42" s="1"/>
  <c r="F50" i="42"/>
  <c r="G50" i="42" s="1"/>
  <c r="F49" i="42"/>
  <c r="G49" i="42" s="1"/>
  <c r="F48" i="42"/>
  <c r="G48" i="42" s="1"/>
  <c r="F47" i="42"/>
  <c r="G47" i="42" s="1"/>
  <c r="F46" i="42"/>
  <c r="G46" i="42" s="1"/>
  <c r="F45" i="42"/>
  <c r="G45" i="42" s="1"/>
  <c r="F44" i="42"/>
  <c r="G44" i="42" s="1"/>
  <c r="F43" i="42"/>
  <c r="G43" i="42" s="1"/>
  <c r="F42" i="42"/>
  <c r="G42" i="42" s="1"/>
  <c r="F41" i="42"/>
  <c r="G41" i="42" s="1"/>
  <c r="F40" i="42"/>
  <c r="G40" i="42" s="1"/>
  <c r="F39" i="42"/>
  <c r="G39" i="42" s="1"/>
  <c r="F38" i="42"/>
  <c r="G38" i="42" s="1"/>
  <c r="F37" i="42"/>
  <c r="G37" i="42" s="1"/>
  <c r="F36" i="42"/>
  <c r="G36" i="42" s="1"/>
  <c r="F35" i="42"/>
  <c r="G35" i="42" s="1"/>
  <c r="F34" i="42"/>
  <c r="G34" i="42" s="1"/>
  <c r="F33" i="42"/>
  <c r="G33" i="42" s="1"/>
  <c r="F32" i="42"/>
  <c r="G32" i="42" s="1"/>
  <c r="F31" i="42"/>
  <c r="G31" i="42" s="1"/>
  <c r="F30" i="42"/>
  <c r="G30" i="42" s="1"/>
  <c r="F29" i="42"/>
  <c r="G29" i="42" s="1"/>
  <c r="F28" i="42"/>
  <c r="G28" i="42" s="1"/>
  <c r="F27" i="42"/>
  <c r="G27" i="42" s="1"/>
  <c r="F26" i="42"/>
  <c r="G26" i="42" s="1"/>
  <c r="F25" i="42"/>
  <c r="G25" i="42" s="1"/>
  <c r="F24" i="42"/>
  <c r="G24" i="42" s="1"/>
  <c r="F23" i="42"/>
  <c r="G23" i="42" s="1"/>
  <c r="F22" i="42"/>
  <c r="G22" i="42" s="1"/>
  <c r="F21" i="42"/>
  <c r="G21" i="42" s="1"/>
  <c r="F20" i="42"/>
  <c r="G20" i="42" s="1"/>
  <c r="F19" i="42"/>
  <c r="G19" i="42" s="1"/>
  <c r="F18" i="42"/>
  <c r="G18" i="42" s="1"/>
  <c r="F17" i="42"/>
  <c r="G17" i="42" s="1"/>
  <c r="F16" i="42"/>
  <c r="G16" i="42" s="1"/>
  <c r="F15" i="42"/>
  <c r="G15" i="42" s="1"/>
  <c r="F14" i="42"/>
  <c r="G14" i="42" s="1"/>
  <c r="F13" i="42"/>
  <c r="G13" i="42" s="1"/>
  <c r="F12" i="42"/>
  <c r="G12" i="42" s="1"/>
  <c r="F11" i="42"/>
  <c r="G11" i="42" s="1"/>
  <c r="F10" i="42"/>
  <c r="G10" i="42" s="1"/>
  <c r="F9" i="42"/>
  <c r="G9" i="42" s="1"/>
  <c r="F8" i="42"/>
  <c r="G8" i="42" s="1"/>
  <c r="F7" i="42"/>
  <c r="G7" i="42" s="1"/>
  <c r="F6" i="42"/>
  <c r="G6" i="42" s="1"/>
  <c r="F5" i="42"/>
  <c r="G5" i="42" s="1"/>
  <c r="F4" i="42"/>
  <c r="G4" i="42" s="1"/>
  <c r="F3" i="42"/>
  <c r="G3" i="42" s="1"/>
  <c r="F2" i="42"/>
  <c r="G2" i="42" s="1"/>
  <c r="F214" i="88" l="1"/>
  <c r="G214" i="88" s="1"/>
  <c r="F213" i="88"/>
  <c r="G213" i="88" s="1"/>
  <c r="F212" i="88"/>
  <c r="G212" i="88" s="1"/>
  <c r="F211" i="88"/>
  <c r="G211" i="88" s="1"/>
  <c r="F210" i="88"/>
  <c r="G210" i="88" s="1"/>
  <c r="F209" i="88"/>
  <c r="G209" i="88" s="1"/>
  <c r="F208" i="88"/>
  <c r="G208" i="88" s="1"/>
  <c r="F207" i="88"/>
  <c r="G207" i="88" s="1"/>
  <c r="F206" i="88"/>
  <c r="G206" i="88" s="1"/>
  <c r="F205" i="88"/>
  <c r="G205" i="88" s="1"/>
  <c r="F204" i="88"/>
  <c r="G204" i="88" s="1"/>
  <c r="F203" i="88"/>
  <c r="G203" i="88" s="1"/>
  <c r="F202" i="88"/>
  <c r="G202" i="88" s="1"/>
  <c r="F201" i="88"/>
  <c r="G201" i="88" s="1"/>
  <c r="F200" i="88"/>
  <c r="G200" i="88" s="1"/>
  <c r="F199" i="88"/>
  <c r="G199" i="88" s="1"/>
  <c r="F198" i="88"/>
  <c r="G198" i="88" s="1"/>
  <c r="F197" i="88"/>
  <c r="G197" i="88" s="1"/>
  <c r="F196" i="88"/>
  <c r="G196" i="88" s="1"/>
  <c r="F195" i="88"/>
  <c r="G195" i="88" s="1"/>
  <c r="F194" i="88"/>
  <c r="G194" i="88" s="1"/>
  <c r="F193" i="88"/>
  <c r="G193" i="88" s="1"/>
  <c r="F192" i="88"/>
  <c r="G192" i="88" s="1"/>
  <c r="F191" i="88"/>
  <c r="G191" i="88" s="1"/>
  <c r="F190" i="88"/>
  <c r="G190" i="88" s="1"/>
  <c r="F189" i="88"/>
  <c r="G189" i="88" s="1"/>
  <c r="F188" i="88"/>
  <c r="G188" i="88" s="1"/>
  <c r="F187" i="88"/>
  <c r="G187" i="88" s="1"/>
  <c r="F186" i="88"/>
  <c r="G186" i="88" s="1"/>
  <c r="F185" i="88"/>
  <c r="G185" i="88" s="1"/>
  <c r="F184" i="88"/>
  <c r="G184" i="88" s="1"/>
  <c r="F183" i="88"/>
  <c r="G183" i="88" s="1"/>
  <c r="F182" i="88"/>
  <c r="G182" i="88" s="1"/>
  <c r="F181" i="88"/>
  <c r="G181" i="88" s="1"/>
  <c r="F180" i="88"/>
  <c r="G180" i="88" s="1"/>
  <c r="F179" i="88"/>
  <c r="G179" i="88" s="1"/>
  <c r="F178" i="88"/>
  <c r="G178" i="88" s="1"/>
  <c r="F177" i="88"/>
  <c r="G177" i="88" s="1"/>
  <c r="F176" i="88"/>
  <c r="G176" i="88" s="1"/>
  <c r="F175" i="88"/>
  <c r="G175" i="88" s="1"/>
  <c r="F174" i="88"/>
  <c r="G174" i="88" s="1"/>
  <c r="F173" i="88"/>
  <c r="G173" i="88" s="1"/>
  <c r="F172" i="88"/>
  <c r="G172" i="88" s="1"/>
  <c r="F171" i="88"/>
  <c r="G171" i="88" s="1"/>
  <c r="F160" i="88"/>
  <c r="G160" i="88" s="1"/>
  <c r="F159" i="88"/>
  <c r="G159" i="88" s="1"/>
  <c r="F158" i="88"/>
  <c r="G158" i="88" s="1"/>
  <c r="F157" i="88"/>
  <c r="G157" i="88" s="1"/>
  <c r="F156" i="88"/>
  <c r="G156" i="88" s="1"/>
  <c r="F155" i="88"/>
  <c r="G155" i="88" s="1"/>
  <c r="F154" i="88"/>
  <c r="G154" i="88" s="1"/>
  <c r="F153" i="88"/>
  <c r="G153" i="88" s="1"/>
  <c r="F152" i="88"/>
  <c r="G152" i="88" s="1"/>
  <c r="F151" i="88"/>
  <c r="G151" i="88" s="1"/>
  <c r="F150" i="88"/>
  <c r="G150" i="88" s="1"/>
  <c r="F149" i="88"/>
  <c r="G149" i="88" s="1"/>
  <c r="F148" i="88"/>
  <c r="G148" i="88" s="1"/>
  <c r="F147" i="88"/>
  <c r="G147" i="88" s="1"/>
  <c r="F146" i="88"/>
  <c r="G146" i="88" s="1"/>
  <c r="F145" i="88"/>
  <c r="G145" i="88" s="1"/>
  <c r="F144" i="88"/>
  <c r="G144" i="88" s="1"/>
  <c r="F143" i="88"/>
  <c r="G143" i="88" s="1"/>
  <c r="F142" i="88"/>
  <c r="G142" i="88" s="1"/>
  <c r="F141" i="88"/>
  <c r="G141" i="88" s="1"/>
  <c r="F140" i="88"/>
  <c r="G140" i="88" s="1"/>
  <c r="F139" i="88"/>
  <c r="G139" i="88" s="1"/>
  <c r="F138" i="88"/>
  <c r="G138" i="88" s="1"/>
  <c r="F137" i="88"/>
  <c r="G137" i="88" s="1"/>
  <c r="F136" i="88"/>
  <c r="G136" i="88" s="1"/>
  <c r="F135" i="88"/>
  <c r="G135" i="88" s="1"/>
  <c r="F134" i="88"/>
  <c r="G134" i="88" s="1"/>
  <c r="F133" i="88"/>
  <c r="G133" i="88" s="1"/>
  <c r="F132" i="88"/>
  <c r="G132" i="88" s="1"/>
  <c r="F131" i="88"/>
  <c r="G131" i="88" s="1"/>
  <c r="F130" i="88"/>
  <c r="G130" i="88" s="1"/>
  <c r="F129" i="88"/>
  <c r="G129" i="88" s="1"/>
  <c r="F128" i="88"/>
  <c r="G128" i="88" s="1"/>
  <c r="F127" i="88"/>
  <c r="G127" i="88" s="1"/>
  <c r="F126" i="88"/>
  <c r="G126" i="88" s="1"/>
  <c r="F125" i="88"/>
  <c r="G125" i="88" s="1"/>
  <c r="F124" i="88"/>
  <c r="G124" i="88" s="1"/>
  <c r="F123" i="88"/>
  <c r="G123" i="88" s="1"/>
  <c r="F122" i="88"/>
  <c r="G122" i="88" s="1"/>
  <c r="F121" i="88"/>
  <c r="G121" i="88" s="1"/>
  <c r="F120" i="88"/>
  <c r="G120" i="88" s="1"/>
  <c r="F119" i="88"/>
  <c r="G119" i="88" s="1"/>
  <c r="F118" i="88"/>
  <c r="G118" i="88" s="1"/>
  <c r="F117" i="88"/>
  <c r="G117" i="88" s="1"/>
  <c r="F116" i="88"/>
  <c r="G116" i="88" s="1"/>
  <c r="F115" i="88"/>
  <c r="G115" i="88" s="1"/>
  <c r="F114" i="88"/>
  <c r="G114" i="88" s="1"/>
  <c r="F113" i="88"/>
  <c r="G113" i="88" s="1"/>
  <c r="F112" i="88"/>
  <c r="G112" i="88" s="1"/>
  <c r="F111" i="88"/>
  <c r="G111" i="88" s="1"/>
  <c r="F110" i="88"/>
  <c r="G110" i="88" s="1"/>
  <c r="F109" i="88"/>
  <c r="G109" i="88" s="1"/>
  <c r="F108" i="88"/>
  <c r="G108" i="88" s="1"/>
  <c r="F107" i="88"/>
  <c r="G107" i="88" s="1"/>
  <c r="F106" i="88"/>
  <c r="G106" i="88" s="1"/>
  <c r="F105" i="88"/>
  <c r="G105" i="88" s="1"/>
  <c r="F104" i="88"/>
  <c r="G104" i="88" s="1"/>
  <c r="F103" i="88"/>
  <c r="G103" i="88" s="1"/>
  <c r="F102" i="88"/>
  <c r="G102" i="88" s="1"/>
  <c r="F101" i="88"/>
  <c r="G101" i="88" s="1"/>
  <c r="F100" i="88"/>
  <c r="G100" i="88" s="1"/>
  <c r="F99" i="88"/>
  <c r="G99" i="88" s="1"/>
  <c r="F98" i="88"/>
  <c r="G98" i="88" s="1"/>
  <c r="F97" i="88"/>
  <c r="G97" i="88" s="1"/>
  <c r="F96" i="88"/>
  <c r="G96" i="88" s="1"/>
  <c r="F95" i="88"/>
  <c r="G95" i="88" s="1"/>
  <c r="F94" i="88"/>
  <c r="G94" i="88" s="1"/>
  <c r="F93" i="88"/>
  <c r="G93" i="88" s="1"/>
  <c r="F92" i="88"/>
  <c r="G92" i="88" s="1"/>
  <c r="F91" i="88"/>
  <c r="G91" i="88" s="1"/>
  <c r="F90" i="88"/>
  <c r="G90" i="88" s="1"/>
  <c r="F89" i="88"/>
  <c r="G89" i="88" s="1"/>
  <c r="F88" i="88"/>
  <c r="G88" i="88" s="1"/>
  <c r="F87" i="88"/>
  <c r="G87" i="88" s="1"/>
  <c r="F86" i="88"/>
  <c r="G86" i="88" s="1"/>
  <c r="F85" i="88"/>
  <c r="G85" i="88" s="1"/>
  <c r="F84" i="88"/>
  <c r="G84" i="88" s="1"/>
  <c r="F83" i="88"/>
  <c r="G83" i="88" s="1"/>
  <c r="F82" i="88"/>
  <c r="G82" i="88" s="1"/>
  <c r="F81" i="88"/>
  <c r="G81" i="88" s="1"/>
  <c r="F80" i="88"/>
  <c r="G80" i="88" s="1"/>
  <c r="F79" i="88"/>
  <c r="G79" i="88" s="1"/>
  <c r="F78" i="88"/>
  <c r="G78" i="88" s="1"/>
  <c r="F77" i="88"/>
  <c r="G77" i="88" s="1"/>
  <c r="F76" i="88"/>
  <c r="G76" i="88" s="1"/>
  <c r="F75" i="88"/>
  <c r="G75" i="88" s="1"/>
  <c r="F74" i="88"/>
  <c r="G74" i="88" s="1"/>
  <c r="F73" i="88"/>
  <c r="G73" i="88" s="1"/>
  <c r="F72" i="88"/>
  <c r="G72" i="88" s="1"/>
  <c r="F71" i="88"/>
  <c r="G71" i="88" s="1"/>
  <c r="F70" i="88"/>
  <c r="G70" i="88" s="1"/>
  <c r="F69" i="88"/>
  <c r="G69" i="88" s="1"/>
  <c r="F68" i="88"/>
  <c r="G68" i="88" s="1"/>
  <c r="F67" i="88"/>
  <c r="G67" i="88" s="1"/>
  <c r="F66" i="88"/>
  <c r="G66" i="88" s="1"/>
  <c r="F65" i="88"/>
  <c r="G65" i="88" s="1"/>
  <c r="F64" i="88"/>
  <c r="G64" i="88" s="1"/>
  <c r="F63" i="88"/>
  <c r="G63" i="88" s="1"/>
  <c r="F62" i="88"/>
  <c r="G62" i="88" s="1"/>
  <c r="F61" i="88"/>
  <c r="G61" i="88" s="1"/>
  <c r="F60" i="88"/>
  <c r="G60" i="88" s="1"/>
  <c r="F59" i="88"/>
  <c r="G59" i="88" s="1"/>
  <c r="F58" i="88"/>
  <c r="G58" i="88" s="1"/>
  <c r="F57" i="88"/>
  <c r="G57" i="88" s="1"/>
  <c r="F56" i="88"/>
  <c r="G56" i="88" s="1"/>
  <c r="F55" i="88"/>
  <c r="G55" i="88" s="1"/>
  <c r="F54" i="88"/>
  <c r="G54" i="88" s="1"/>
  <c r="F53" i="88"/>
  <c r="G53" i="88" s="1"/>
  <c r="F52" i="88"/>
  <c r="G52" i="88" s="1"/>
  <c r="F51" i="88"/>
  <c r="G51" i="88" s="1"/>
  <c r="F50" i="88"/>
  <c r="G50" i="88" s="1"/>
  <c r="F49" i="88"/>
  <c r="G49" i="88" s="1"/>
  <c r="F48" i="88"/>
  <c r="G48" i="88" s="1"/>
  <c r="F47" i="88"/>
  <c r="G47" i="88" s="1"/>
  <c r="F46" i="88"/>
  <c r="G46" i="88" s="1"/>
  <c r="F45" i="88"/>
  <c r="G45" i="88" s="1"/>
  <c r="F44" i="88"/>
  <c r="G44" i="88" s="1"/>
  <c r="F43" i="88"/>
  <c r="G43" i="88" s="1"/>
  <c r="F42" i="88"/>
  <c r="G42" i="88" s="1"/>
  <c r="F41" i="88"/>
  <c r="G41" i="88" s="1"/>
  <c r="F40" i="88"/>
  <c r="G40" i="88" s="1"/>
  <c r="F39" i="88"/>
  <c r="G39" i="88" s="1"/>
  <c r="F38" i="88"/>
  <c r="G38" i="88" s="1"/>
  <c r="F37" i="88"/>
  <c r="G37" i="88" s="1"/>
  <c r="F36" i="88"/>
  <c r="G36" i="88" s="1"/>
  <c r="F35" i="88"/>
  <c r="G35" i="88" s="1"/>
  <c r="F34" i="88"/>
  <c r="G34" i="88" s="1"/>
  <c r="F33" i="88"/>
  <c r="G33" i="88" s="1"/>
  <c r="F32" i="88"/>
  <c r="G32" i="88" s="1"/>
  <c r="F31" i="88"/>
  <c r="G31" i="88" s="1"/>
  <c r="F30" i="88"/>
  <c r="G30" i="88" s="1"/>
  <c r="F29" i="88"/>
  <c r="G29" i="88" s="1"/>
  <c r="F28" i="88"/>
  <c r="G28" i="88" s="1"/>
  <c r="F27" i="88"/>
  <c r="G27" i="88" s="1"/>
  <c r="F26" i="88"/>
  <c r="G26" i="88" s="1"/>
  <c r="F25" i="88"/>
  <c r="G25" i="88" s="1"/>
  <c r="F24" i="88"/>
  <c r="G24" i="88" s="1"/>
  <c r="F23" i="88"/>
  <c r="G23" i="88" s="1"/>
  <c r="F22" i="88"/>
  <c r="G22" i="88" s="1"/>
  <c r="F21" i="88"/>
  <c r="G21" i="88" s="1"/>
  <c r="F20" i="88"/>
  <c r="G20" i="88" s="1"/>
  <c r="F19" i="88"/>
  <c r="G19" i="88" s="1"/>
  <c r="F18" i="88"/>
  <c r="G18" i="88" s="1"/>
  <c r="F17" i="88"/>
  <c r="G17" i="88" s="1"/>
  <c r="F16" i="88"/>
  <c r="G16" i="88" s="1"/>
  <c r="F15" i="88"/>
  <c r="G15" i="88" s="1"/>
  <c r="F14" i="88"/>
  <c r="G14" i="88" s="1"/>
  <c r="F13" i="88"/>
  <c r="G13" i="88" s="1"/>
  <c r="F12" i="88"/>
  <c r="G12" i="88" s="1"/>
  <c r="F11" i="88"/>
  <c r="G11" i="88" s="1"/>
  <c r="F10" i="88"/>
  <c r="G10" i="88" s="1"/>
  <c r="F9" i="88"/>
  <c r="G9" i="88" s="1"/>
  <c r="F8" i="88"/>
  <c r="G8" i="88" s="1"/>
  <c r="F7" i="88"/>
  <c r="G7" i="88" s="1"/>
  <c r="F6" i="88"/>
  <c r="G6" i="88" s="1"/>
  <c r="F5" i="88"/>
  <c r="G5" i="88" s="1"/>
  <c r="F4" i="88"/>
  <c r="G4" i="88" s="1"/>
  <c r="F3" i="88"/>
  <c r="G3" i="88" s="1"/>
  <c r="F2" i="88"/>
  <c r="G2" i="88" s="1"/>
  <c r="F212" i="85" l="1"/>
  <c r="G212" i="85" s="1"/>
  <c r="F211" i="85"/>
  <c r="G211" i="85" s="1"/>
  <c r="F209" i="85"/>
  <c r="G209" i="85" s="1"/>
  <c r="F207" i="85"/>
  <c r="G207" i="85" s="1"/>
  <c r="F204" i="85"/>
  <c r="G204" i="85" s="1"/>
  <c r="F203" i="85"/>
  <c r="G203" i="85" s="1"/>
  <c r="F201" i="85"/>
  <c r="G201" i="85" s="1"/>
  <c r="F199" i="85"/>
  <c r="G199" i="85" s="1"/>
  <c r="F196" i="85"/>
  <c r="G196" i="85" s="1"/>
  <c r="F195" i="85"/>
  <c r="G195" i="85" s="1"/>
  <c r="F193" i="85"/>
  <c r="G193" i="85" s="1"/>
  <c r="F191" i="85"/>
  <c r="G191" i="85" s="1"/>
  <c r="F188" i="85"/>
  <c r="G188" i="85" s="1"/>
  <c r="F187" i="85"/>
  <c r="G187" i="85" s="1"/>
  <c r="F185" i="85"/>
  <c r="G185" i="85" s="1"/>
  <c r="F183" i="85"/>
  <c r="G183" i="85" s="1"/>
  <c r="F180" i="85"/>
  <c r="G180" i="85" s="1"/>
  <c r="F179" i="85"/>
  <c r="G179" i="85" s="1"/>
  <c r="F177" i="85"/>
  <c r="G177" i="85" s="1"/>
  <c r="F172" i="85"/>
  <c r="G172" i="85" s="1"/>
  <c r="F171" i="85"/>
  <c r="G171" i="85" s="1"/>
  <c r="F164" i="85"/>
  <c r="G164" i="85" s="1"/>
  <c r="F163" i="85"/>
  <c r="G163" i="85" s="1"/>
  <c r="F161" i="85"/>
  <c r="G161" i="85" s="1"/>
  <c r="F156" i="85"/>
  <c r="G156" i="85" s="1"/>
  <c r="F155" i="85"/>
  <c r="G155" i="85" s="1"/>
  <c r="F153" i="85"/>
  <c r="G153" i="85" s="1"/>
  <c r="F151" i="85"/>
  <c r="G151" i="85" s="1"/>
  <c r="F148" i="85"/>
  <c r="G148" i="85" s="1"/>
  <c r="F147" i="85"/>
  <c r="G147" i="85" s="1"/>
  <c r="F145" i="85"/>
  <c r="G145" i="85" s="1"/>
  <c r="F140" i="85"/>
  <c r="G140" i="85" s="1"/>
  <c r="F139" i="85"/>
  <c r="G139" i="85" s="1"/>
  <c r="F137" i="85"/>
  <c r="G137" i="85" s="1"/>
  <c r="F135" i="85"/>
  <c r="G135" i="85" s="1"/>
  <c r="F132" i="85"/>
  <c r="G132" i="85" s="1"/>
  <c r="F131" i="85"/>
  <c r="G131" i="85" s="1"/>
  <c r="F129" i="85"/>
  <c r="G129" i="85" s="1"/>
  <c r="F124" i="85"/>
  <c r="G124" i="85" s="1"/>
  <c r="F123" i="85"/>
  <c r="G123" i="85" s="1"/>
  <c r="F121" i="85"/>
  <c r="G121" i="85" s="1"/>
  <c r="F116" i="85"/>
  <c r="G116" i="85" s="1"/>
  <c r="F115" i="85"/>
  <c r="G115" i="85" s="1"/>
  <c r="F113" i="85"/>
  <c r="G113" i="85" s="1"/>
  <c r="F111" i="85"/>
  <c r="G111" i="85" s="1"/>
  <c r="F108" i="85"/>
  <c r="G108" i="85" s="1"/>
  <c r="F107" i="85"/>
  <c r="G107" i="85" s="1"/>
  <c r="F105" i="85"/>
  <c r="G105" i="85" s="1"/>
  <c r="F100" i="85"/>
  <c r="G100" i="85" s="1"/>
  <c r="F99" i="85"/>
  <c r="G99" i="85" s="1"/>
  <c r="F97" i="85"/>
  <c r="G97" i="85" s="1"/>
  <c r="F92" i="85"/>
  <c r="G92" i="85" s="1"/>
  <c r="F91" i="85"/>
  <c r="G91" i="85" s="1"/>
  <c r="F89" i="85"/>
  <c r="G89" i="85" s="1"/>
  <c r="F87" i="85"/>
  <c r="G87" i="85" s="1"/>
  <c r="F84" i="85"/>
  <c r="G84" i="85" s="1"/>
  <c r="F83" i="85"/>
  <c r="G83" i="85" s="1"/>
  <c r="F81" i="85"/>
  <c r="G81" i="85" s="1"/>
  <c r="F79" i="85"/>
  <c r="G79" i="85" s="1"/>
  <c r="F76" i="85"/>
  <c r="G76" i="85" s="1"/>
  <c r="F75" i="85"/>
  <c r="G75" i="85" s="1"/>
  <c r="F73" i="85"/>
  <c r="G73" i="85" s="1"/>
  <c r="F71" i="85"/>
  <c r="G71" i="85" s="1"/>
  <c r="F68" i="85"/>
  <c r="G68" i="85" s="1"/>
  <c r="F67" i="85"/>
  <c r="G67" i="85" s="1"/>
  <c r="F65" i="85"/>
  <c r="G65" i="85" s="1"/>
  <c r="F63" i="85"/>
  <c r="G63" i="85" s="1"/>
  <c r="F60" i="85"/>
  <c r="G60" i="85" s="1"/>
  <c r="F59" i="85"/>
  <c r="G59" i="85" s="1"/>
  <c r="F57" i="85"/>
  <c r="G57" i="85" s="1"/>
  <c r="F52" i="85"/>
  <c r="G52" i="85" s="1"/>
  <c r="F51" i="85"/>
  <c r="G51" i="85" s="1"/>
  <c r="F49" i="85"/>
  <c r="G49" i="85" s="1"/>
  <c r="F43" i="85"/>
  <c r="G43" i="85" s="1"/>
  <c r="F41" i="85"/>
  <c r="G41" i="85" s="1"/>
  <c r="F39" i="85"/>
  <c r="G39" i="85" s="1"/>
  <c r="F36" i="85"/>
  <c r="G36" i="85" s="1"/>
  <c r="F35" i="85"/>
  <c r="G35" i="85" s="1"/>
  <c r="F33" i="85"/>
  <c r="G33" i="85" s="1"/>
  <c r="F31" i="85"/>
  <c r="G31" i="85" s="1"/>
  <c r="F28" i="85"/>
  <c r="G28" i="85" s="1"/>
  <c r="F27" i="85"/>
  <c r="G27" i="85" s="1"/>
  <c r="F25" i="85"/>
  <c r="G25" i="85" s="1"/>
  <c r="F23" i="85"/>
  <c r="G23" i="85" s="1"/>
  <c r="F20" i="85"/>
  <c r="G20" i="85" s="1"/>
  <c r="F19" i="85"/>
  <c r="G19" i="85" s="1"/>
  <c r="F17" i="85"/>
  <c r="G17" i="85" s="1"/>
  <c r="F15" i="85"/>
  <c r="G15" i="85" s="1"/>
  <c r="F12" i="85"/>
  <c r="G12" i="85" s="1"/>
  <c r="F11" i="85"/>
  <c r="G11" i="85" s="1"/>
  <c r="F9" i="85"/>
  <c r="G9" i="85" s="1"/>
  <c r="F7" i="85"/>
  <c r="G7" i="85" s="1"/>
  <c r="F4" i="85"/>
  <c r="G4" i="85" s="1"/>
  <c r="F3" i="85"/>
  <c r="G3" i="85" s="1"/>
  <c r="F214" i="85"/>
  <c r="G214" i="85" s="1"/>
  <c r="F213" i="85"/>
  <c r="G213" i="85" s="1"/>
  <c r="F210" i="85"/>
  <c r="G210" i="85" s="1"/>
  <c r="F208" i="85"/>
  <c r="G208" i="85" s="1"/>
  <c r="F206" i="85"/>
  <c r="G206" i="85" s="1"/>
  <c r="F205" i="85"/>
  <c r="G205" i="85" s="1"/>
  <c r="F202" i="85"/>
  <c r="G202" i="85" s="1"/>
  <c r="F200" i="85"/>
  <c r="G200" i="85" s="1"/>
  <c r="F198" i="85"/>
  <c r="G198" i="85" s="1"/>
  <c r="F197" i="85"/>
  <c r="G197" i="85" s="1"/>
  <c r="F194" i="85"/>
  <c r="G194" i="85" s="1"/>
  <c r="F192" i="85"/>
  <c r="G192" i="85" s="1"/>
  <c r="F190" i="85"/>
  <c r="G190" i="85" s="1"/>
  <c r="F189" i="85"/>
  <c r="G189" i="85" s="1"/>
  <c r="F186" i="85"/>
  <c r="G186" i="85" s="1"/>
  <c r="F184" i="85"/>
  <c r="G184" i="85" s="1"/>
  <c r="F182" i="85"/>
  <c r="G182" i="85" s="1"/>
  <c r="F181" i="85"/>
  <c r="G181" i="85" s="1"/>
  <c r="F178" i="85"/>
  <c r="G178" i="85" s="1"/>
  <c r="F176" i="85"/>
  <c r="G176" i="85" s="1"/>
  <c r="F175" i="85"/>
  <c r="G175" i="85" s="1"/>
  <c r="F174" i="85"/>
  <c r="G174" i="85" s="1"/>
  <c r="F173" i="85"/>
  <c r="G173" i="85" s="1"/>
  <c r="F170" i="85"/>
  <c r="G170" i="85" s="1"/>
  <c r="F169" i="85"/>
  <c r="G169" i="85" s="1"/>
  <c r="F168" i="85"/>
  <c r="G168" i="85" s="1"/>
  <c r="F167" i="85"/>
  <c r="G167" i="85" s="1"/>
  <c r="F166" i="85"/>
  <c r="G166" i="85" s="1"/>
  <c r="F165" i="85"/>
  <c r="G165" i="85" s="1"/>
  <c r="F162" i="85"/>
  <c r="G162" i="85" s="1"/>
  <c r="F160" i="85"/>
  <c r="G160" i="85" s="1"/>
  <c r="F159" i="85"/>
  <c r="G159" i="85" s="1"/>
  <c r="F158" i="85"/>
  <c r="G158" i="85" s="1"/>
  <c r="F157" i="85"/>
  <c r="G157" i="85" s="1"/>
  <c r="F154" i="85"/>
  <c r="G154" i="85" s="1"/>
  <c r="F152" i="85"/>
  <c r="G152" i="85" s="1"/>
  <c r="F150" i="85"/>
  <c r="G150" i="85" s="1"/>
  <c r="F149" i="85"/>
  <c r="G149" i="85" s="1"/>
  <c r="F146" i="85"/>
  <c r="G146" i="85" s="1"/>
  <c r="F144" i="85"/>
  <c r="G144" i="85" s="1"/>
  <c r="F143" i="85"/>
  <c r="G143" i="85" s="1"/>
  <c r="F142" i="85"/>
  <c r="G142" i="85" s="1"/>
  <c r="F141" i="85"/>
  <c r="G141" i="85" s="1"/>
  <c r="F138" i="85"/>
  <c r="G138" i="85" s="1"/>
  <c r="F136" i="85"/>
  <c r="G136" i="85" s="1"/>
  <c r="F134" i="85"/>
  <c r="G134" i="85" s="1"/>
  <c r="F133" i="85"/>
  <c r="G133" i="85" s="1"/>
  <c r="F130" i="85"/>
  <c r="G130" i="85" s="1"/>
  <c r="F128" i="85"/>
  <c r="G128" i="85" s="1"/>
  <c r="F127" i="85"/>
  <c r="G127" i="85" s="1"/>
  <c r="F126" i="85"/>
  <c r="G126" i="85" s="1"/>
  <c r="F125" i="85"/>
  <c r="G125" i="85" s="1"/>
  <c r="F122" i="85"/>
  <c r="G122" i="85" s="1"/>
  <c r="F120" i="85"/>
  <c r="G120" i="85" s="1"/>
  <c r="F119" i="85"/>
  <c r="G119" i="85" s="1"/>
  <c r="F118" i="85"/>
  <c r="G118" i="85" s="1"/>
  <c r="F117" i="85"/>
  <c r="G117" i="85" s="1"/>
  <c r="F114" i="85"/>
  <c r="G114" i="85" s="1"/>
  <c r="F112" i="85"/>
  <c r="G112" i="85" s="1"/>
  <c r="F110" i="85"/>
  <c r="G110" i="85" s="1"/>
  <c r="F109" i="85"/>
  <c r="G109" i="85" s="1"/>
  <c r="F106" i="85"/>
  <c r="G106" i="85" s="1"/>
  <c r="F104" i="85"/>
  <c r="G104" i="85" s="1"/>
  <c r="F103" i="85"/>
  <c r="G103" i="85" s="1"/>
  <c r="F102" i="85"/>
  <c r="G102" i="85" s="1"/>
  <c r="F101" i="85"/>
  <c r="G101" i="85" s="1"/>
  <c r="F98" i="85"/>
  <c r="G98" i="85" s="1"/>
  <c r="F96" i="85"/>
  <c r="G96" i="85" s="1"/>
  <c r="F95" i="85"/>
  <c r="G95" i="85" s="1"/>
  <c r="F94" i="85"/>
  <c r="G94" i="85" s="1"/>
  <c r="F93" i="85"/>
  <c r="G93" i="85" s="1"/>
  <c r="F90" i="85"/>
  <c r="G90" i="85" s="1"/>
  <c r="F88" i="85"/>
  <c r="G88" i="85" s="1"/>
  <c r="F86" i="85"/>
  <c r="G86" i="85" s="1"/>
  <c r="F85" i="85"/>
  <c r="G85" i="85" s="1"/>
  <c r="F82" i="85"/>
  <c r="G82" i="85" s="1"/>
  <c r="F80" i="85"/>
  <c r="G80" i="85" s="1"/>
  <c r="F78" i="85"/>
  <c r="G78" i="85" s="1"/>
  <c r="F77" i="85"/>
  <c r="G77" i="85" s="1"/>
  <c r="F74" i="85"/>
  <c r="G74" i="85" s="1"/>
  <c r="F72" i="85"/>
  <c r="G72" i="85" s="1"/>
  <c r="F70" i="85"/>
  <c r="G70" i="85" s="1"/>
  <c r="F69" i="85"/>
  <c r="G69" i="85" s="1"/>
  <c r="F66" i="85"/>
  <c r="G66" i="85" s="1"/>
  <c r="F64" i="85"/>
  <c r="G64" i="85" s="1"/>
  <c r="F62" i="85"/>
  <c r="G62" i="85" s="1"/>
  <c r="F61" i="85"/>
  <c r="G61" i="85" s="1"/>
  <c r="F58" i="85"/>
  <c r="G58" i="85" s="1"/>
  <c r="F56" i="85"/>
  <c r="G56" i="85" s="1"/>
  <c r="F55" i="85"/>
  <c r="G55" i="85" s="1"/>
  <c r="F54" i="85"/>
  <c r="G54" i="85" s="1"/>
  <c r="F53" i="85"/>
  <c r="G53" i="85" s="1"/>
  <c r="F50" i="85"/>
  <c r="G50" i="85" s="1"/>
  <c r="F48" i="85"/>
  <c r="G48" i="85" s="1"/>
  <c r="F47" i="85"/>
  <c r="G47" i="85" s="1"/>
  <c r="F46" i="85"/>
  <c r="G46" i="85" s="1"/>
  <c r="F45" i="85"/>
  <c r="G45" i="85" s="1"/>
  <c r="F44" i="85"/>
  <c r="G44" i="85" s="1"/>
  <c r="F42" i="85"/>
  <c r="G42" i="85" s="1"/>
  <c r="F40" i="85"/>
  <c r="G40" i="85" s="1"/>
  <c r="F38" i="85"/>
  <c r="G38" i="85" s="1"/>
  <c r="F37" i="85"/>
  <c r="G37" i="85" s="1"/>
  <c r="F34" i="85"/>
  <c r="G34" i="85" s="1"/>
  <c r="F32" i="85"/>
  <c r="G32" i="85" s="1"/>
  <c r="F30" i="85"/>
  <c r="G30" i="85" s="1"/>
  <c r="F29" i="85"/>
  <c r="G29" i="85" s="1"/>
  <c r="F26" i="85"/>
  <c r="G26" i="85" s="1"/>
  <c r="F24" i="85"/>
  <c r="G24" i="85" s="1"/>
  <c r="F22" i="85"/>
  <c r="G22" i="85" s="1"/>
  <c r="F21" i="85"/>
  <c r="G21" i="85" s="1"/>
  <c r="F18" i="85"/>
  <c r="G18" i="85" s="1"/>
  <c r="F16" i="85"/>
  <c r="G16" i="85" s="1"/>
  <c r="F14" i="85"/>
  <c r="G14" i="85" s="1"/>
  <c r="F13" i="85"/>
  <c r="G13" i="85" s="1"/>
  <c r="F10" i="85"/>
  <c r="G10" i="85" s="1"/>
  <c r="F8" i="85"/>
  <c r="G8" i="85" s="1"/>
  <c r="F6" i="85"/>
  <c r="G6" i="85" s="1"/>
  <c r="F5" i="85"/>
  <c r="G5" i="85" s="1"/>
  <c r="F2" i="85"/>
  <c r="G2" i="85" s="1"/>
  <c r="H3" i="41" l="1"/>
  <c r="F2" i="60" l="1"/>
  <c r="G2" i="60" s="1"/>
  <c r="F2" i="65"/>
  <c r="G2" i="65" s="1"/>
  <c r="F2" i="66"/>
  <c r="G2" i="66" s="1"/>
  <c r="F2" i="67"/>
  <c r="G2" i="67" s="1"/>
  <c r="F2" i="68"/>
  <c r="G2" i="68" s="1"/>
  <c r="F2" i="69"/>
  <c r="G2" i="69" s="1"/>
  <c r="F2" i="70"/>
  <c r="G2" i="70" s="1"/>
  <c r="F2" i="71"/>
  <c r="G2" i="71" s="1"/>
  <c r="F2" i="64"/>
  <c r="G2" i="64" s="1"/>
  <c r="F2" i="62"/>
  <c r="G2" i="62" s="1"/>
  <c r="F2" i="63"/>
  <c r="G2" i="63" s="1"/>
  <c r="F2" i="59"/>
  <c r="G2" i="59" s="1"/>
  <c r="F2" i="58"/>
  <c r="G2" i="58" s="1"/>
  <c r="F2" i="57"/>
  <c r="G2" i="57" s="1"/>
  <c r="F2" i="55"/>
  <c r="F2" i="56"/>
  <c r="G2" i="56" s="1"/>
  <c r="F2" i="53"/>
  <c r="F4" i="52"/>
  <c r="F7" i="52"/>
  <c r="F9" i="52"/>
  <c r="F10" i="52"/>
  <c r="F12" i="52"/>
  <c r="F15" i="52"/>
  <c r="F17" i="52"/>
  <c r="F18" i="52"/>
  <c r="F20" i="52"/>
  <c r="F23" i="52"/>
  <c r="F25" i="52"/>
  <c r="F26" i="52"/>
  <c r="F28" i="52"/>
  <c r="F31" i="52"/>
  <c r="F33" i="52"/>
  <c r="F34" i="52"/>
  <c r="F36" i="52"/>
  <c r="F39" i="52"/>
  <c r="F41" i="52"/>
  <c r="F42" i="52"/>
  <c r="F44" i="52"/>
  <c r="F47" i="52"/>
  <c r="F49" i="52"/>
  <c r="F50" i="52"/>
  <c r="F52" i="52"/>
  <c r="F55" i="52"/>
  <c r="F57" i="52"/>
  <c r="F58" i="52"/>
  <c r="F60" i="52"/>
  <c r="F63" i="52"/>
  <c r="F65" i="52"/>
  <c r="F66" i="52"/>
  <c r="F68" i="52"/>
  <c r="F71" i="52"/>
  <c r="F73" i="52"/>
  <c r="F76" i="52"/>
  <c r="F79" i="52"/>
  <c r="F81" i="52"/>
  <c r="F84" i="52"/>
  <c r="F87" i="52"/>
  <c r="F89" i="52"/>
  <c r="F92" i="52"/>
  <c r="F95" i="52"/>
  <c r="F97" i="52"/>
  <c r="F100" i="52"/>
  <c r="F103" i="52"/>
  <c r="F105" i="52"/>
  <c r="F108" i="52"/>
  <c r="F2" i="52"/>
  <c r="F5" i="52"/>
  <c r="F6" i="52"/>
  <c r="F8" i="52"/>
  <c r="F11" i="52"/>
  <c r="F13" i="52"/>
  <c r="F14" i="52"/>
  <c r="F16" i="52"/>
  <c r="F19" i="52"/>
  <c r="F21" i="52"/>
  <c r="F22" i="52"/>
  <c r="F24" i="52"/>
  <c r="F27" i="52"/>
  <c r="F29" i="52"/>
  <c r="F30" i="52"/>
  <c r="F32" i="52"/>
  <c r="F35" i="52"/>
  <c r="F37" i="52"/>
  <c r="F38" i="52"/>
  <c r="F40" i="52"/>
  <c r="F43" i="52"/>
  <c r="F45" i="52"/>
  <c r="F46" i="52"/>
  <c r="F48" i="52"/>
  <c r="F51" i="52"/>
  <c r="F53" i="52"/>
  <c r="F54" i="52"/>
  <c r="F56" i="52"/>
  <c r="F59" i="52"/>
  <c r="F61" i="52"/>
  <c r="F62" i="52"/>
  <c r="F64" i="52"/>
  <c r="F67" i="52"/>
  <c r="F69" i="52"/>
  <c r="F70" i="52"/>
  <c r="F72" i="52"/>
  <c r="F74" i="52"/>
  <c r="F75" i="52"/>
  <c r="F77" i="52"/>
  <c r="F78" i="52"/>
  <c r="F80" i="52"/>
  <c r="F82" i="52"/>
  <c r="F83" i="52"/>
  <c r="F85" i="52"/>
  <c r="F86" i="52"/>
  <c r="F88" i="52"/>
  <c r="F90" i="52"/>
  <c r="F91" i="52"/>
  <c r="F93" i="52"/>
  <c r="F94" i="52"/>
  <c r="F96" i="52"/>
  <c r="F98" i="52"/>
  <c r="F99" i="52"/>
  <c r="F101" i="52"/>
  <c r="F102" i="52"/>
  <c r="F104" i="52"/>
  <c r="F106" i="52"/>
  <c r="F107" i="52"/>
  <c r="F109" i="52"/>
  <c r="F3" i="52"/>
  <c r="F110" i="52"/>
  <c r="F3" i="71" l="1"/>
  <c r="G3" i="71" s="1"/>
  <c r="F4" i="71"/>
  <c r="G4" i="71" s="1"/>
  <c r="F5" i="71"/>
  <c r="G5" i="71" s="1"/>
  <c r="F6" i="71"/>
  <c r="G6" i="71" s="1"/>
  <c r="F7" i="71"/>
  <c r="G7" i="71" s="1"/>
  <c r="F8" i="71"/>
  <c r="G8" i="71" s="1"/>
  <c r="F9" i="71"/>
  <c r="G9" i="71" s="1"/>
  <c r="F10" i="71"/>
  <c r="G10" i="71" s="1"/>
  <c r="F11" i="71"/>
  <c r="G11" i="71" s="1"/>
  <c r="F12" i="71"/>
  <c r="G12" i="71" s="1"/>
  <c r="F13" i="71"/>
  <c r="G13" i="71" s="1"/>
  <c r="F14" i="71"/>
  <c r="G14" i="71" s="1"/>
  <c r="F15" i="71"/>
  <c r="G15" i="71" s="1"/>
  <c r="F16" i="71"/>
  <c r="G16" i="71" s="1"/>
  <c r="F17" i="71"/>
  <c r="G17" i="71" s="1"/>
  <c r="F18" i="71"/>
  <c r="G18" i="71" s="1"/>
  <c r="F19" i="71"/>
  <c r="G19" i="71" s="1"/>
  <c r="F20" i="71"/>
  <c r="G20" i="71" s="1"/>
  <c r="F21" i="71"/>
  <c r="G21" i="71" s="1"/>
  <c r="F22" i="71"/>
  <c r="G22" i="71" s="1"/>
  <c r="F23" i="71"/>
  <c r="G23" i="71" s="1"/>
  <c r="F24" i="71"/>
  <c r="G24" i="71" s="1"/>
  <c r="F25" i="71"/>
  <c r="G25" i="71" s="1"/>
  <c r="F26" i="71"/>
  <c r="G26" i="71" s="1"/>
  <c r="F27" i="71"/>
  <c r="G27" i="71" s="1"/>
  <c r="F28" i="71"/>
  <c r="G28" i="71" s="1"/>
  <c r="F29" i="71"/>
  <c r="G29" i="71" s="1"/>
  <c r="F30" i="71"/>
  <c r="G30" i="71" s="1"/>
  <c r="F31" i="71"/>
  <c r="G31" i="71" s="1"/>
  <c r="F32" i="71"/>
  <c r="G32" i="71" s="1"/>
  <c r="F33" i="71"/>
  <c r="G33" i="71" s="1"/>
  <c r="F34" i="71"/>
  <c r="G34" i="71" s="1"/>
  <c r="F35" i="71"/>
  <c r="G35" i="71" s="1"/>
  <c r="F36" i="71"/>
  <c r="G36" i="71" s="1"/>
  <c r="F37" i="71"/>
  <c r="G37" i="71" s="1"/>
  <c r="F38" i="71"/>
  <c r="G38" i="71" s="1"/>
  <c r="F39" i="71"/>
  <c r="G39" i="71" s="1"/>
  <c r="F40" i="71"/>
  <c r="G40" i="71" s="1"/>
  <c r="F41" i="71"/>
  <c r="G41" i="71" s="1"/>
  <c r="F42" i="71"/>
  <c r="G42" i="71" s="1"/>
  <c r="F43" i="71"/>
  <c r="G43" i="71" s="1"/>
  <c r="F44" i="71"/>
  <c r="G44" i="71" s="1"/>
  <c r="F45" i="71"/>
  <c r="G45" i="71" s="1"/>
  <c r="F46" i="71"/>
  <c r="G46" i="71" s="1"/>
  <c r="F47" i="71"/>
  <c r="G47" i="71" s="1"/>
  <c r="F48" i="71"/>
  <c r="G48" i="71" s="1"/>
  <c r="F49" i="71"/>
  <c r="G49" i="71" s="1"/>
  <c r="F50" i="71"/>
  <c r="G50" i="71" s="1"/>
  <c r="F51" i="71"/>
  <c r="G51" i="71" s="1"/>
  <c r="F52" i="71"/>
  <c r="G52" i="71" s="1"/>
  <c r="F53" i="71"/>
  <c r="G53" i="71" s="1"/>
  <c r="F54" i="71"/>
  <c r="G54" i="71" s="1"/>
  <c r="F55" i="71"/>
  <c r="G55" i="71" s="1"/>
  <c r="F56" i="71"/>
  <c r="G56" i="71" s="1"/>
  <c r="F57" i="71"/>
  <c r="G57" i="71" s="1"/>
  <c r="F58" i="71"/>
  <c r="G58" i="71" s="1"/>
  <c r="F59" i="71"/>
  <c r="G59" i="71" s="1"/>
  <c r="F60" i="71"/>
  <c r="G60" i="71" s="1"/>
  <c r="F61" i="71"/>
  <c r="G61" i="71" s="1"/>
  <c r="F62" i="71"/>
  <c r="G62" i="71" s="1"/>
  <c r="F63" i="71"/>
  <c r="G63" i="71" s="1"/>
  <c r="F64" i="71"/>
  <c r="G64" i="71" s="1"/>
  <c r="F65" i="71"/>
  <c r="G65" i="71" s="1"/>
  <c r="F66" i="71"/>
  <c r="G66" i="71" s="1"/>
  <c r="F67" i="71"/>
  <c r="G67" i="71" s="1"/>
  <c r="F68" i="71"/>
  <c r="G68" i="71" s="1"/>
  <c r="F69" i="71"/>
  <c r="G69" i="71" s="1"/>
  <c r="F70" i="71"/>
  <c r="G70" i="71" s="1"/>
  <c r="F71" i="71"/>
  <c r="G71" i="71" s="1"/>
  <c r="F72" i="71"/>
  <c r="G72" i="71" s="1"/>
  <c r="F73" i="71"/>
  <c r="G73" i="71" s="1"/>
  <c r="F74" i="71"/>
  <c r="G74" i="71" s="1"/>
  <c r="F75" i="71"/>
  <c r="G75" i="71" s="1"/>
  <c r="F76" i="71"/>
  <c r="G76" i="71" s="1"/>
  <c r="F77" i="71"/>
  <c r="G77" i="71" s="1"/>
  <c r="F78" i="71"/>
  <c r="G78" i="71" s="1"/>
  <c r="F79" i="71"/>
  <c r="G79" i="71" s="1"/>
  <c r="F80" i="71"/>
  <c r="G80" i="71" s="1"/>
  <c r="F81" i="71"/>
  <c r="G81" i="71" s="1"/>
  <c r="F82" i="71"/>
  <c r="G82" i="71" s="1"/>
  <c r="F83" i="71"/>
  <c r="G83" i="71" s="1"/>
  <c r="F84" i="71"/>
  <c r="G84" i="71" s="1"/>
  <c r="F85" i="71"/>
  <c r="G85" i="71" s="1"/>
  <c r="F86" i="71"/>
  <c r="G86" i="71" s="1"/>
  <c r="F87" i="71"/>
  <c r="G87" i="71" s="1"/>
  <c r="F88" i="71"/>
  <c r="G88" i="71" s="1"/>
  <c r="F89" i="71"/>
  <c r="G89" i="71" s="1"/>
  <c r="F90" i="71"/>
  <c r="G90" i="71" s="1"/>
  <c r="F91" i="71"/>
  <c r="G91" i="71" s="1"/>
  <c r="F92" i="71"/>
  <c r="G92" i="71" s="1"/>
  <c r="F93" i="71"/>
  <c r="G93" i="71" s="1"/>
  <c r="F94" i="71"/>
  <c r="G94" i="71" s="1"/>
  <c r="F95" i="71"/>
  <c r="G95" i="71" s="1"/>
  <c r="F96" i="71"/>
  <c r="G96" i="71" s="1"/>
  <c r="F97" i="71"/>
  <c r="G97" i="71" s="1"/>
  <c r="F98" i="71"/>
  <c r="G98" i="71" s="1"/>
  <c r="F99" i="71"/>
  <c r="G99" i="71" s="1"/>
  <c r="F100" i="71"/>
  <c r="G100" i="71" s="1"/>
  <c r="F101" i="71"/>
  <c r="G101" i="71" s="1"/>
  <c r="F102" i="71"/>
  <c r="G102" i="71" s="1"/>
  <c r="F103" i="71"/>
  <c r="G103" i="71" s="1"/>
  <c r="F104" i="71"/>
  <c r="G104" i="71" s="1"/>
  <c r="F105" i="71"/>
  <c r="G105" i="71" s="1"/>
  <c r="F106" i="71"/>
  <c r="G106" i="71" s="1"/>
  <c r="F107" i="71"/>
  <c r="G107" i="71" s="1"/>
  <c r="F108" i="71"/>
  <c r="G108" i="71" s="1"/>
  <c r="F109" i="71"/>
  <c r="G109" i="71" s="1"/>
  <c r="F110" i="71"/>
  <c r="G110" i="71" s="1"/>
  <c r="F111" i="71"/>
  <c r="G111" i="71" s="1"/>
  <c r="F112" i="71"/>
  <c r="G112" i="71" s="1"/>
  <c r="F113" i="71"/>
  <c r="G113" i="71" s="1"/>
  <c r="F114" i="71"/>
  <c r="G114" i="71" s="1"/>
  <c r="F115" i="71"/>
  <c r="G115" i="71" s="1"/>
  <c r="F116" i="71"/>
  <c r="G116" i="71" s="1"/>
  <c r="F117" i="71"/>
  <c r="G117" i="71" s="1"/>
  <c r="F118" i="71"/>
  <c r="G118" i="71" s="1"/>
  <c r="F119" i="71"/>
  <c r="G119" i="71" s="1"/>
  <c r="F120" i="71"/>
  <c r="G120" i="71" s="1"/>
  <c r="F121" i="71"/>
  <c r="G121" i="71" s="1"/>
  <c r="F122" i="71"/>
  <c r="G122" i="71" s="1"/>
  <c r="F123" i="71"/>
  <c r="G123" i="71" s="1"/>
  <c r="F124" i="71"/>
  <c r="G124" i="71" s="1"/>
  <c r="F125" i="71"/>
  <c r="G125" i="71" s="1"/>
  <c r="F126" i="71"/>
  <c r="G126" i="71" s="1"/>
  <c r="F127" i="71"/>
  <c r="G127" i="71" s="1"/>
  <c r="F128" i="71"/>
  <c r="G128" i="71" s="1"/>
  <c r="F129" i="71"/>
  <c r="G129" i="71" s="1"/>
  <c r="F130" i="71"/>
  <c r="G130" i="71" s="1"/>
  <c r="F131" i="71"/>
  <c r="G131" i="71" s="1"/>
  <c r="F132" i="71"/>
  <c r="G132" i="71" s="1"/>
  <c r="F133" i="71"/>
  <c r="G133" i="71" s="1"/>
  <c r="F134" i="71"/>
  <c r="G134" i="71" s="1"/>
  <c r="F135" i="71"/>
  <c r="G135" i="71" s="1"/>
  <c r="F136" i="71"/>
  <c r="G136" i="71" s="1"/>
  <c r="F137" i="71"/>
  <c r="G137" i="71" s="1"/>
  <c r="F138" i="71"/>
  <c r="G138" i="71" s="1"/>
  <c r="F139" i="71"/>
  <c r="G139" i="71" s="1"/>
  <c r="F140" i="71"/>
  <c r="G140" i="71" s="1"/>
  <c r="F141" i="71"/>
  <c r="G141" i="71" s="1"/>
  <c r="F142" i="71"/>
  <c r="G142" i="71" s="1"/>
  <c r="F143" i="71"/>
  <c r="G143" i="71" s="1"/>
  <c r="F144" i="71"/>
  <c r="G144" i="71" s="1"/>
  <c r="F145" i="71"/>
  <c r="G145" i="71" s="1"/>
  <c r="F146" i="71"/>
  <c r="G146" i="71" s="1"/>
  <c r="F147" i="71"/>
  <c r="G147" i="71" s="1"/>
  <c r="F148" i="71"/>
  <c r="G148" i="71" s="1"/>
  <c r="F149" i="71"/>
  <c r="G149" i="71" s="1"/>
  <c r="F150" i="71"/>
  <c r="G150" i="71" s="1"/>
  <c r="F151" i="71"/>
  <c r="G151" i="71" s="1"/>
  <c r="F152" i="71"/>
  <c r="G152" i="71" s="1"/>
  <c r="F153" i="71"/>
  <c r="G153" i="71" s="1"/>
  <c r="F154" i="71"/>
  <c r="G154" i="71" s="1"/>
  <c r="F155" i="71"/>
  <c r="G155" i="71" s="1"/>
  <c r="F156" i="71"/>
  <c r="G156" i="71" s="1"/>
  <c r="F157" i="71"/>
  <c r="G157" i="71" s="1"/>
  <c r="F158" i="71"/>
  <c r="G158" i="71" s="1"/>
  <c r="F159" i="71"/>
  <c r="G159" i="71" s="1"/>
  <c r="F160" i="71"/>
  <c r="G160" i="71" s="1"/>
  <c r="F161" i="71"/>
  <c r="G161" i="71" s="1"/>
  <c r="F162" i="71"/>
  <c r="G162" i="71" s="1"/>
  <c r="F163" i="71"/>
  <c r="G163" i="71" s="1"/>
  <c r="F164" i="71"/>
  <c r="G164" i="71" s="1"/>
  <c r="F165" i="71"/>
  <c r="G165" i="71" s="1"/>
  <c r="F166" i="71"/>
  <c r="G166" i="71" s="1"/>
  <c r="F167" i="71"/>
  <c r="G167" i="71" s="1"/>
  <c r="F168" i="71"/>
  <c r="G168" i="71" s="1"/>
  <c r="F169" i="71"/>
  <c r="G169" i="71" s="1"/>
  <c r="F170" i="71"/>
  <c r="G170" i="71" s="1"/>
  <c r="F171" i="71"/>
  <c r="G171" i="71" s="1"/>
  <c r="F172" i="71"/>
  <c r="G172" i="71" s="1"/>
  <c r="F173" i="71"/>
  <c r="G173" i="71" s="1"/>
  <c r="F174" i="71"/>
  <c r="G174" i="71" s="1"/>
  <c r="F175" i="71"/>
  <c r="G175" i="71" s="1"/>
  <c r="F176" i="71"/>
  <c r="G176" i="71" s="1"/>
  <c r="F177" i="71"/>
  <c r="G177" i="71" s="1"/>
  <c r="F178" i="71"/>
  <c r="G178" i="71" s="1"/>
  <c r="F179" i="71"/>
  <c r="G179" i="71" s="1"/>
  <c r="F180" i="71"/>
  <c r="G180" i="71" s="1"/>
  <c r="F181" i="71"/>
  <c r="G181" i="71" s="1"/>
  <c r="F182" i="71"/>
  <c r="G182" i="71" s="1"/>
  <c r="F183" i="71"/>
  <c r="G183" i="71" s="1"/>
  <c r="F184" i="71"/>
  <c r="G184" i="71" s="1"/>
  <c r="F185" i="71"/>
  <c r="G185" i="71" s="1"/>
  <c r="F186" i="71"/>
  <c r="G186" i="71" s="1"/>
  <c r="F187" i="71"/>
  <c r="G187" i="71" s="1"/>
  <c r="F188" i="71"/>
  <c r="G188" i="71" s="1"/>
  <c r="F189" i="71"/>
  <c r="G189" i="71" s="1"/>
  <c r="F190" i="71"/>
  <c r="G190" i="71" s="1"/>
  <c r="F191" i="71"/>
  <c r="G191" i="71" s="1"/>
  <c r="F192" i="71"/>
  <c r="G192" i="71" s="1"/>
  <c r="F193" i="71"/>
  <c r="G193" i="71" s="1"/>
  <c r="F194" i="71"/>
  <c r="G194" i="71" s="1"/>
  <c r="F195" i="71"/>
  <c r="G195" i="71" s="1"/>
  <c r="F196" i="71"/>
  <c r="G196" i="71" s="1"/>
  <c r="F197" i="71"/>
  <c r="G197" i="71" s="1"/>
  <c r="F198" i="71"/>
  <c r="G198" i="71" s="1"/>
  <c r="F199" i="71"/>
  <c r="G199" i="71" s="1"/>
  <c r="F200" i="71"/>
  <c r="G200" i="71" s="1"/>
  <c r="F201" i="71"/>
  <c r="G201" i="71" s="1"/>
  <c r="F202" i="71"/>
  <c r="G202" i="71" s="1"/>
  <c r="F203" i="71"/>
  <c r="G203" i="71" s="1"/>
  <c r="F204" i="71"/>
  <c r="G204" i="71" s="1"/>
  <c r="F205" i="71"/>
  <c r="G205" i="71" s="1"/>
  <c r="F206" i="71"/>
  <c r="G206" i="71" s="1"/>
  <c r="F207" i="71"/>
  <c r="G207" i="71" s="1"/>
  <c r="F208" i="71"/>
  <c r="G208" i="71" s="1"/>
  <c r="F209" i="71"/>
  <c r="G209" i="71" s="1"/>
  <c r="F210" i="71"/>
  <c r="G210" i="71" s="1"/>
  <c r="F211" i="71"/>
  <c r="G211" i="71" s="1"/>
  <c r="F212" i="71"/>
  <c r="G212" i="71" s="1"/>
  <c r="F213" i="71"/>
  <c r="G213" i="71" s="1"/>
  <c r="F214" i="71"/>
  <c r="G214" i="71" s="1"/>
  <c r="F3" i="70"/>
  <c r="G3" i="70" s="1"/>
  <c r="F4" i="70"/>
  <c r="G4" i="70" s="1"/>
  <c r="F5" i="70"/>
  <c r="G5" i="70" s="1"/>
  <c r="F6" i="70"/>
  <c r="G6" i="70" s="1"/>
  <c r="F7" i="70"/>
  <c r="G7" i="70" s="1"/>
  <c r="F8" i="70"/>
  <c r="G8" i="70" s="1"/>
  <c r="F9" i="70"/>
  <c r="G9" i="70" s="1"/>
  <c r="F10" i="70"/>
  <c r="G10" i="70" s="1"/>
  <c r="F11" i="70"/>
  <c r="G11" i="70" s="1"/>
  <c r="F12" i="70"/>
  <c r="G12" i="70" s="1"/>
  <c r="F13" i="70"/>
  <c r="G13" i="70" s="1"/>
  <c r="F14" i="70"/>
  <c r="G14" i="70" s="1"/>
  <c r="F15" i="70"/>
  <c r="G15" i="70" s="1"/>
  <c r="F16" i="70"/>
  <c r="G16" i="70" s="1"/>
  <c r="F17" i="70"/>
  <c r="G17" i="70" s="1"/>
  <c r="F18" i="70"/>
  <c r="G18" i="70" s="1"/>
  <c r="F19" i="70"/>
  <c r="G19" i="70" s="1"/>
  <c r="F20" i="70"/>
  <c r="G20" i="70" s="1"/>
  <c r="F21" i="70"/>
  <c r="G21" i="70" s="1"/>
  <c r="F22" i="70"/>
  <c r="G22" i="70" s="1"/>
  <c r="F23" i="70"/>
  <c r="G23" i="70" s="1"/>
  <c r="F24" i="70"/>
  <c r="G24" i="70" s="1"/>
  <c r="F25" i="70"/>
  <c r="G25" i="70" s="1"/>
  <c r="F26" i="70"/>
  <c r="G26" i="70" s="1"/>
  <c r="F27" i="70"/>
  <c r="G27" i="70" s="1"/>
  <c r="F28" i="70"/>
  <c r="G28" i="70" s="1"/>
  <c r="F29" i="70"/>
  <c r="G29" i="70" s="1"/>
  <c r="F30" i="70"/>
  <c r="G30" i="70" s="1"/>
  <c r="F31" i="70"/>
  <c r="G31" i="70" s="1"/>
  <c r="F32" i="70"/>
  <c r="G32" i="70" s="1"/>
  <c r="F33" i="70"/>
  <c r="G33" i="70" s="1"/>
  <c r="F34" i="70"/>
  <c r="G34" i="70" s="1"/>
  <c r="F35" i="70"/>
  <c r="G35" i="70" s="1"/>
  <c r="F36" i="70"/>
  <c r="G36" i="70" s="1"/>
  <c r="F37" i="70"/>
  <c r="G37" i="70" s="1"/>
  <c r="F38" i="70"/>
  <c r="G38" i="70" s="1"/>
  <c r="F39" i="70"/>
  <c r="G39" i="70" s="1"/>
  <c r="F40" i="70"/>
  <c r="G40" i="70" s="1"/>
  <c r="F41" i="70"/>
  <c r="G41" i="70" s="1"/>
  <c r="F42" i="70"/>
  <c r="G42" i="70" s="1"/>
  <c r="F43" i="70"/>
  <c r="G43" i="70" s="1"/>
  <c r="F44" i="70"/>
  <c r="G44" i="70" s="1"/>
  <c r="F45" i="70"/>
  <c r="G45" i="70" s="1"/>
  <c r="F46" i="70"/>
  <c r="G46" i="70" s="1"/>
  <c r="F47" i="70"/>
  <c r="G47" i="70" s="1"/>
  <c r="F48" i="70"/>
  <c r="G48" i="70" s="1"/>
  <c r="F49" i="70"/>
  <c r="G49" i="70" s="1"/>
  <c r="F50" i="70"/>
  <c r="G50" i="70" s="1"/>
  <c r="F51" i="70"/>
  <c r="G51" i="70" s="1"/>
  <c r="F52" i="70"/>
  <c r="G52" i="70" s="1"/>
  <c r="F53" i="70"/>
  <c r="G53" i="70" s="1"/>
  <c r="F54" i="70"/>
  <c r="G54" i="70" s="1"/>
  <c r="F55" i="70"/>
  <c r="G55" i="70" s="1"/>
  <c r="F56" i="70"/>
  <c r="G56" i="70" s="1"/>
  <c r="F57" i="70"/>
  <c r="G57" i="70" s="1"/>
  <c r="F58" i="70"/>
  <c r="G58" i="70" s="1"/>
  <c r="F59" i="70"/>
  <c r="G59" i="70" s="1"/>
  <c r="F60" i="70"/>
  <c r="G60" i="70" s="1"/>
  <c r="F61" i="70"/>
  <c r="G61" i="70" s="1"/>
  <c r="F62" i="70"/>
  <c r="G62" i="70" s="1"/>
  <c r="F63" i="70"/>
  <c r="G63" i="70" s="1"/>
  <c r="F64" i="70"/>
  <c r="G64" i="70" s="1"/>
  <c r="F65" i="70"/>
  <c r="G65" i="70" s="1"/>
  <c r="F66" i="70"/>
  <c r="G66" i="70" s="1"/>
  <c r="F67" i="70"/>
  <c r="G67" i="70" s="1"/>
  <c r="F68" i="70"/>
  <c r="G68" i="70" s="1"/>
  <c r="F69" i="70"/>
  <c r="G69" i="70" s="1"/>
  <c r="F70" i="70"/>
  <c r="G70" i="70" s="1"/>
  <c r="F71" i="70"/>
  <c r="G71" i="70" s="1"/>
  <c r="F72" i="70"/>
  <c r="G72" i="70" s="1"/>
  <c r="F73" i="70"/>
  <c r="G73" i="70" s="1"/>
  <c r="F74" i="70"/>
  <c r="G74" i="70" s="1"/>
  <c r="F75" i="70"/>
  <c r="G75" i="70" s="1"/>
  <c r="F76" i="70"/>
  <c r="G76" i="70" s="1"/>
  <c r="F77" i="70"/>
  <c r="G77" i="70" s="1"/>
  <c r="F78" i="70"/>
  <c r="G78" i="70" s="1"/>
  <c r="F79" i="70"/>
  <c r="G79" i="70" s="1"/>
  <c r="F80" i="70"/>
  <c r="G80" i="70" s="1"/>
  <c r="F81" i="70"/>
  <c r="G81" i="70" s="1"/>
  <c r="F82" i="70"/>
  <c r="G82" i="70" s="1"/>
  <c r="F83" i="70"/>
  <c r="G83" i="70" s="1"/>
  <c r="F84" i="70"/>
  <c r="G84" i="70" s="1"/>
  <c r="F85" i="70"/>
  <c r="G85" i="70" s="1"/>
  <c r="F86" i="70"/>
  <c r="G86" i="70" s="1"/>
  <c r="F87" i="70"/>
  <c r="G87" i="70" s="1"/>
  <c r="F88" i="70"/>
  <c r="G88" i="70" s="1"/>
  <c r="F89" i="70"/>
  <c r="G89" i="70" s="1"/>
  <c r="F90" i="70"/>
  <c r="G90" i="70" s="1"/>
  <c r="F91" i="70"/>
  <c r="G91" i="70" s="1"/>
  <c r="F92" i="70"/>
  <c r="G92" i="70" s="1"/>
  <c r="F93" i="70"/>
  <c r="G93" i="70" s="1"/>
  <c r="F94" i="70"/>
  <c r="G94" i="70" s="1"/>
  <c r="F95" i="70"/>
  <c r="G95" i="70" s="1"/>
  <c r="F96" i="70"/>
  <c r="G96" i="70" s="1"/>
  <c r="F97" i="70"/>
  <c r="G97" i="70" s="1"/>
  <c r="F98" i="70"/>
  <c r="G98" i="70" s="1"/>
  <c r="F99" i="70"/>
  <c r="G99" i="70" s="1"/>
  <c r="F100" i="70"/>
  <c r="G100" i="70" s="1"/>
  <c r="F101" i="70"/>
  <c r="G101" i="70" s="1"/>
  <c r="F102" i="70"/>
  <c r="G102" i="70" s="1"/>
  <c r="F103" i="70"/>
  <c r="G103" i="70" s="1"/>
  <c r="F104" i="70"/>
  <c r="G104" i="70" s="1"/>
  <c r="F105" i="70"/>
  <c r="G105" i="70" s="1"/>
  <c r="F106" i="70"/>
  <c r="G106" i="70" s="1"/>
  <c r="F107" i="70"/>
  <c r="G107" i="70" s="1"/>
  <c r="F108" i="70"/>
  <c r="G108" i="70" s="1"/>
  <c r="F109" i="70"/>
  <c r="G109" i="70" s="1"/>
  <c r="F110" i="70"/>
  <c r="G110" i="70" s="1"/>
  <c r="F111" i="70"/>
  <c r="G111" i="70" s="1"/>
  <c r="F112" i="70"/>
  <c r="G112" i="70" s="1"/>
  <c r="F113" i="70"/>
  <c r="G113" i="70" s="1"/>
  <c r="F114" i="70"/>
  <c r="G114" i="70" s="1"/>
  <c r="F115" i="70"/>
  <c r="G115" i="70" s="1"/>
  <c r="F116" i="70"/>
  <c r="G116" i="70" s="1"/>
  <c r="F117" i="70"/>
  <c r="G117" i="70" s="1"/>
  <c r="F118" i="70"/>
  <c r="G118" i="70" s="1"/>
  <c r="F119" i="70"/>
  <c r="G119" i="70" s="1"/>
  <c r="F120" i="70"/>
  <c r="G120" i="70" s="1"/>
  <c r="F121" i="70"/>
  <c r="G121" i="70" s="1"/>
  <c r="F122" i="70"/>
  <c r="G122" i="70" s="1"/>
  <c r="F123" i="70"/>
  <c r="G123" i="70" s="1"/>
  <c r="F124" i="70"/>
  <c r="G124" i="70" s="1"/>
  <c r="F125" i="70"/>
  <c r="G125" i="70" s="1"/>
  <c r="F126" i="70"/>
  <c r="G126" i="70" s="1"/>
  <c r="F127" i="70"/>
  <c r="G127" i="70" s="1"/>
  <c r="F128" i="70"/>
  <c r="G128" i="70" s="1"/>
  <c r="F129" i="70"/>
  <c r="G129" i="70" s="1"/>
  <c r="F130" i="70"/>
  <c r="G130" i="70" s="1"/>
  <c r="F131" i="70"/>
  <c r="G131" i="70" s="1"/>
  <c r="F132" i="70"/>
  <c r="G132" i="70" s="1"/>
  <c r="F133" i="70"/>
  <c r="G133" i="70" s="1"/>
  <c r="F134" i="70"/>
  <c r="G134" i="70" s="1"/>
  <c r="F135" i="70"/>
  <c r="G135" i="70" s="1"/>
  <c r="F136" i="70"/>
  <c r="G136" i="70" s="1"/>
  <c r="F137" i="70"/>
  <c r="G137" i="70" s="1"/>
  <c r="F138" i="70"/>
  <c r="G138" i="70" s="1"/>
  <c r="F139" i="70"/>
  <c r="G139" i="70" s="1"/>
  <c r="F140" i="70"/>
  <c r="G140" i="70" s="1"/>
  <c r="F141" i="70"/>
  <c r="G141" i="70" s="1"/>
  <c r="F142" i="70"/>
  <c r="G142" i="70" s="1"/>
  <c r="F143" i="70"/>
  <c r="G143" i="70" s="1"/>
  <c r="F144" i="70"/>
  <c r="G144" i="70" s="1"/>
  <c r="F145" i="70"/>
  <c r="G145" i="70" s="1"/>
  <c r="F146" i="70"/>
  <c r="G146" i="70" s="1"/>
  <c r="F147" i="70"/>
  <c r="G147" i="70" s="1"/>
  <c r="F148" i="70"/>
  <c r="G148" i="70" s="1"/>
  <c r="F149" i="70"/>
  <c r="G149" i="70" s="1"/>
  <c r="F150" i="70"/>
  <c r="G150" i="70" s="1"/>
  <c r="F151" i="70"/>
  <c r="G151" i="70" s="1"/>
  <c r="F152" i="70"/>
  <c r="G152" i="70" s="1"/>
  <c r="F153" i="70"/>
  <c r="G153" i="70" s="1"/>
  <c r="F154" i="70"/>
  <c r="G154" i="70" s="1"/>
  <c r="F155" i="70"/>
  <c r="G155" i="70" s="1"/>
  <c r="F156" i="70"/>
  <c r="G156" i="70" s="1"/>
  <c r="F157" i="70"/>
  <c r="G157" i="70" s="1"/>
  <c r="F158" i="70"/>
  <c r="G158" i="70" s="1"/>
  <c r="F159" i="70"/>
  <c r="G159" i="70" s="1"/>
  <c r="F160" i="70"/>
  <c r="G160" i="70" s="1"/>
  <c r="F161" i="70"/>
  <c r="G161" i="70" s="1"/>
  <c r="F162" i="70"/>
  <c r="G162" i="70" s="1"/>
  <c r="F163" i="70"/>
  <c r="G163" i="70" s="1"/>
  <c r="F164" i="70"/>
  <c r="G164" i="70" s="1"/>
  <c r="F165" i="70"/>
  <c r="G165" i="70" s="1"/>
  <c r="F166" i="70"/>
  <c r="G166" i="70" s="1"/>
  <c r="F167" i="70"/>
  <c r="G167" i="70" s="1"/>
  <c r="F168" i="70"/>
  <c r="G168" i="70" s="1"/>
  <c r="F169" i="70"/>
  <c r="G169" i="70" s="1"/>
  <c r="F170" i="70"/>
  <c r="G170" i="70" s="1"/>
  <c r="F171" i="70"/>
  <c r="G171" i="70" s="1"/>
  <c r="F172" i="70"/>
  <c r="G172" i="70" s="1"/>
  <c r="F173" i="70"/>
  <c r="G173" i="70" s="1"/>
  <c r="F174" i="70"/>
  <c r="G174" i="70" s="1"/>
  <c r="F175" i="70"/>
  <c r="G175" i="70" s="1"/>
  <c r="F176" i="70"/>
  <c r="G176" i="70" s="1"/>
  <c r="F177" i="70"/>
  <c r="G177" i="70" s="1"/>
  <c r="F178" i="70"/>
  <c r="G178" i="70" s="1"/>
  <c r="F179" i="70"/>
  <c r="G179" i="70" s="1"/>
  <c r="F180" i="70"/>
  <c r="G180" i="70" s="1"/>
  <c r="F181" i="70"/>
  <c r="G181" i="70" s="1"/>
  <c r="F182" i="70"/>
  <c r="G182" i="70" s="1"/>
  <c r="F183" i="70"/>
  <c r="G183" i="70" s="1"/>
  <c r="F184" i="70"/>
  <c r="G184" i="70" s="1"/>
  <c r="F185" i="70"/>
  <c r="G185" i="70" s="1"/>
  <c r="F186" i="70"/>
  <c r="G186" i="70" s="1"/>
  <c r="F187" i="70"/>
  <c r="G187" i="70" s="1"/>
  <c r="F188" i="70"/>
  <c r="G188" i="70" s="1"/>
  <c r="F189" i="70"/>
  <c r="G189" i="70" s="1"/>
  <c r="F190" i="70"/>
  <c r="G190" i="70" s="1"/>
  <c r="F191" i="70"/>
  <c r="G191" i="70" s="1"/>
  <c r="F192" i="70"/>
  <c r="G192" i="70" s="1"/>
  <c r="F193" i="70"/>
  <c r="G193" i="70" s="1"/>
  <c r="F194" i="70"/>
  <c r="G194" i="70" s="1"/>
  <c r="F195" i="70"/>
  <c r="G195" i="70" s="1"/>
  <c r="F196" i="70"/>
  <c r="G196" i="70" s="1"/>
  <c r="F197" i="70"/>
  <c r="G197" i="70" s="1"/>
  <c r="F198" i="70"/>
  <c r="G198" i="70" s="1"/>
  <c r="F199" i="70"/>
  <c r="G199" i="70" s="1"/>
  <c r="F200" i="70"/>
  <c r="G200" i="70" s="1"/>
  <c r="F201" i="70"/>
  <c r="G201" i="70" s="1"/>
  <c r="F202" i="70"/>
  <c r="G202" i="70" s="1"/>
  <c r="F203" i="70"/>
  <c r="G203" i="70" s="1"/>
  <c r="F204" i="70"/>
  <c r="G204" i="70" s="1"/>
  <c r="F205" i="70"/>
  <c r="G205" i="70" s="1"/>
  <c r="F206" i="70"/>
  <c r="G206" i="70" s="1"/>
  <c r="F207" i="70"/>
  <c r="G207" i="70" s="1"/>
  <c r="F208" i="70"/>
  <c r="G208" i="70" s="1"/>
  <c r="F209" i="70"/>
  <c r="G209" i="70" s="1"/>
  <c r="F210" i="70"/>
  <c r="G210" i="70" s="1"/>
  <c r="F211" i="70"/>
  <c r="G211" i="70" s="1"/>
  <c r="F212" i="70"/>
  <c r="G212" i="70" s="1"/>
  <c r="F213" i="70"/>
  <c r="G213" i="70" s="1"/>
  <c r="F214" i="70"/>
  <c r="G214" i="70" s="1"/>
  <c r="F3" i="69"/>
  <c r="G3" i="69" s="1"/>
  <c r="F4" i="69"/>
  <c r="G4" i="69" s="1"/>
  <c r="F5" i="69"/>
  <c r="G5" i="69" s="1"/>
  <c r="F6" i="69"/>
  <c r="G6" i="69" s="1"/>
  <c r="F7" i="69"/>
  <c r="G7" i="69" s="1"/>
  <c r="F8" i="69"/>
  <c r="G8" i="69" s="1"/>
  <c r="F9" i="69"/>
  <c r="G9" i="69" s="1"/>
  <c r="F10" i="69"/>
  <c r="G10" i="69" s="1"/>
  <c r="F11" i="69"/>
  <c r="G11" i="69" s="1"/>
  <c r="F12" i="69"/>
  <c r="G12" i="69" s="1"/>
  <c r="F13" i="69"/>
  <c r="G13" i="69" s="1"/>
  <c r="F14" i="69"/>
  <c r="G14" i="69" s="1"/>
  <c r="F15" i="69"/>
  <c r="G15" i="69" s="1"/>
  <c r="F16" i="69"/>
  <c r="G16" i="69" s="1"/>
  <c r="F17" i="69"/>
  <c r="G17" i="69" s="1"/>
  <c r="F18" i="69"/>
  <c r="G18" i="69" s="1"/>
  <c r="F19" i="69"/>
  <c r="G19" i="69" s="1"/>
  <c r="F20" i="69"/>
  <c r="G20" i="69" s="1"/>
  <c r="F21" i="69"/>
  <c r="G21" i="69" s="1"/>
  <c r="F22" i="69"/>
  <c r="G22" i="69" s="1"/>
  <c r="F23" i="69"/>
  <c r="G23" i="69" s="1"/>
  <c r="F24" i="69"/>
  <c r="G24" i="69" s="1"/>
  <c r="F25" i="69"/>
  <c r="G25" i="69" s="1"/>
  <c r="F26" i="69"/>
  <c r="G26" i="69" s="1"/>
  <c r="F27" i="69"/>
  <c r="G27" i="69" s="1"/>
  <c r="F28" i="69"/>
  <c r="G28" i="69" s="1"/>
  <c r="F29" i="69"/>
  <c r="G29" i="69" s="1"/>
  <c r="F30" i="69"/>
  <c r="G30" i="69" s="1"/>
  <c r="F31" i="69"/>
  <c r="G31" i="69" s="1"/>
  <c r="F32" i="69"/>
  <c r="G32" i="69" s="1"/>
  <c r="F33" i="69"/>
  <c r="G33" i="69" s="1"/>
  <c r="F34" i="69"/>
  <c r="G34" i="69" s="1"/>
  <c r="F35" i="69"/>
  <c r="G35" i="69" s="1"/>
  <c r="F36" i="69"/>
  <c r="G36" i="69" s="1"/>
  <c r="F37" i="69"/>
  <c r="G37" i="69" s="1"/>
  <c r="F38" i="69"/>
  <c r="G38" i="69" s="1"/>
  <c r="F39" i="69"/>
  <c r="G39" i="69" s="1"/>
  <c r="F40" i="69"/>
  <c r="G40" i="69" s="1"/>
  <c r="F41" i="69"/>
  <c r="G41" i="69" s="1"/>
  <c r="F42" i="69"/>
  <c r="G42" i="69" s="1"/>
  <c r="F43" i="69"/>
  <c r="G43" i="69" s="1"/>
  <c r="F44" i="69"/>
  <c r="G44" i="69" s="1"/>
  <c r="F45" i="69"/>
  <c r="G45" i="69" s="1"/>
  <c r="F46" i="69"/>
  <c r="G46" i="69" s="1"/>
  <c r="F47" i="69"/>
  <c r="G47" i="69" s="1"/>
  <c r="F48" i="69"/>
  <c r="G48" i="69" s="1"/>
  <c r="F49" i="69"/>
  <c r="G49" i="69" s="1"/>
  <c r="F50" i="69"/>
  <c r="G50" i="69" s="1"/>
  <c r="F51" i="69"/>
  <c r="G51" i="69" s="1"/>
  <c r="F52" i="69"/>
  <c r="G52" i="69" s="1"/>
  <c r="F53" i="69"/>
  <c r="G53" i="69" s="1"/>
  <c r="F54" i="69"/>
  <c r="G54" i="69" s="1"/>
  <c r="F55" i="69"/>
  <c r="G55" i="69" s="1"/>
  <c r="F56" i="69"/>
  <c r="G56" i="69" s="1"/>
  <c r="F57" i="69"/>
  <c r="G57" i="69" s="1"/>
  <c r="F58" i="69"/>
  <c r="G58" i="69" s="1"/>
  <c r="F59" i="69"/>
  <c r="G59" i="69" s="1"/>
  <c r="F60" i="69"/>
  <c r="G60" i="69" s="1"/>
  <c r="F61" i="69"/>
  <c r="G61" i="69" s="1"/>
  <c r="F62" i="69"/>
  <c r="G62" i="69" s="1"/>
  <c r="F63" i="69"/>
  <c r="G63" i="69" s="1"/>
  <c r="F64" i="69"/>
  <c r="G64" i="69" s="1"/>
  <c r="F65" i="69"/>
  <c r="G65" i="69" s="1"/>
  <c r="F66" i="69"/>
  <c r="G66" i="69" s="1"/>
  <c r="F67" i="69"/>
  <c r="G67" i="69" s="1"/>
  <c r="F68" i="69"/>
  <c r="G68" i="69" s="1"/>
  <c r="F69" i="69"/>
  <c r="G69" i="69" s="1"/>
  <c r="F70" i="69"/>
  <c r="G70" i="69" s="1"/>
  <c r="F71" i="69"/>
  <c r="G71" i="69" s="1"/>
  <c r="F72" i="69"/>
  <c r="G72" i="69" s="1"/>
  <c r="F73" i="69"/>
  <c r="G73" i="69" s="1"/>
  <c r="F74" i="69"/>
  <c r="G74" i="69" s="1"/>
  <c r="F75" i="69"/>
  <c r="G75" i="69" s="1"/>
  <c r="F76" i="69"/>
  <c r="G76" i="69" s="1"/>
  <c r="F77" i="69"/>
  <c r="G77" i="69" s="1"/>
  <c r="F78" i="69"/>
  <c r="G78" i="69" s="1"/>
  <c r="F79" i="69"/>
  <c r="G79" i="69" s="1"/>
  <c r="F80" i="69"/>
  <c r="G80" i="69" s="1"/>
  <c r="F81" i="69"/>
  <c r="G81" i="69" s="1"/>
  <c r="F82" i="69"/>
  <c r="G82" i="69" s="1"/>
  <c r="F83" i="69"/>
  <c r="G83" i="69" s="1"/>
  <c r="F84" i="69"/>
  <c r="G84" i="69" s="1"/>
  <c r="F85" i="69"/>
  <c r="G85" i="69" s="1"/>
  <c r="F86" i="69"/>
  <c r="G86" i="69" s="1"/>
  <c r="F87" i="69"/>
  <c r="G87" i="69" s="1"/>
  <c r="F88" i="69"/>
  <c r="G88" i="69" s="1"/>
  <c r="F89" i="69"/>
  <c r="G89" i="69" s="1"/>
  <c r="F90" i="69"/>
  <c r="G90" i="69" s="1"/>
  <c r="F91" i="69"/>
  <c r="G91" i="69" s="1"/>
  <c r="F92" i="69"/>
  <c r="G92" i="69" s="1"/>
  <c r="F93" i="69"/>
  <c r="G93" i="69" s="1"/>
  <c r="F94" i="69"/>
  <c r="G94" i="69" s="1"/>
  <c r="F95" i="69"/>
  <c r="G95" i="69" s="1"/>
  <c r="F96" i="69"/>
  <c r="G96" i="69" s="1"/>
  <c r="F97" i="69"/>
  <c r="G97" i="69" s="1"/>
  <c r="F98" i="69"/>
  <c r="G98" i="69" s="1"/>
  <c r="F99" i="69"/>
  <c r="G99" i="69" s="1"/>
  <c r="F100" i="69"/>
  <c r="G100" i="69" s="1"/>
  <c r="F101" i="69"/>
  <c r="G101" i="69" s="1"/>
  <c r="F102" i="69"/>
  <c r="G102" i="69" s="1"/>
  <c r="F103" i="69"/>
  <c r="G103" i="69" s="1"/>
  <c r="F104" i="69"/>
  <c r="G104" i="69" s="1"/>
  <c r="F105" i="69"/>
  <c r="G105" i="69" s="1"/>
  <c r="F106" i="69"/>
  <c r="G106" i="69" s="1"/>
  <c r="F107" i="69"/>
  <c r="G107" i="69" s="1"/>
  <c r="F108" i="69"/>
  <c r="G108" i="69" s="1"/>
  <c r="F109" i="69"/>
  <c r="G109" i="69" s="1"/>
  <c r="F110" i="69"/>
  <c r="G110" i="69" s="1"/>
  <c r="F111" i="69"/>
  <c r="G111" i="69" s="1"/>
  <c r="F112" i="69"/>
  <c r="G112" i="69" s="1"/>
  <c r="F113" i="69"/>
  <c r="G113" i="69" s="1"/>
  <c r="F114" i="69"/>
  <c r="G114" i="69" s="1"/>
  <c r="F115" i="69"/>
  <c r="G115" i="69" s="1"/>
  <c r="F116" i="69"/>
  <c r="G116" i="69" s="1"/>
  <c r="F117" i="69"/>
  <c r="G117" i="69" s="1"/>
  <c r="F118" i="69"/>
  <c r="G118" i="69" s="1"/>
  <c r="F119" i="69"/>
  <c r="G119" i="69" s="1"/>
  <c r="F120" i="69"/>
  <c r="G120" i="69" s="1"/>
  <c r="F121" i="69"/>
  <c r="G121" i="69" s="1"/>
  <c r="F122" i="69"/>
  <c r="G122" i="69" s="1"/>
  <c r="F123" i="69"/>
  <c r="G123" i="69" s="1"/>
  <c r="F124" i="69"/>
  <c r="G124" i="69" s="1"/>
  <c r="F125" i="69"/>
  <c r="G125" i="69" s="1"/>
  <c r="F126" i="69"/>
  <c r="G126" i="69" s="1"/>
  <c r="F127" i="69"/>
  <c r="G127" i="69" s="1"/>
  <c r="F128" i="69"/>
  <c r="G128" i="69" s="1"/>
  <c r="F129" i="69"/>
  <c r="G129" i="69" s="1"/>
  <c r="F130" i="69"/>
  <c r="G130" i="69" s="1"/>
  <c r="F131" i="69"/>
  <c r="G131" i="69" s="1"/>
  <c r="F132" i="69"/>
  <c r="G132" i="69" s="1"/>
  <c r="F133" i="69"/>
  <c r="G133" i="69" s="1"/>
  <c r="F134" i="69"/>
  <c r="G134" i="69" s="1"/>
  <c r="F135" i="69"/>
  <c r="G135" i="69" s="1"/>
  <c r="F136" i="69"/>
  <c r="G136" i="69" s="1"/>
  <c r="F137" i="69"/>
  <c r="G137" i="69" s="1"/>
  <c r="F138" i="69"/>
  <c r="G138" i="69" s="1"/>
  <c r="F139" i="69"/>
  <c r="G139" i="69" s="1"/>
  <c r="F140" i="69"/>
  <c r="G140" i="69" s="1"/>
  <c r="F141" i="69"/>
  <c r="G141" i="69" s="1"/>
  <c r="F142" i="69"/>
  <c r="G142" i="69" s="1"/>
  <c r="F143" i="69"/>
  <c r="G143" i="69" s="1"/>
  <c r="F144" i="69"/>
  <c r="G144" i="69" s="1"/>
  <c r="F145" i="69"/>
  <c r="G145" i="69" s="1"/>
  <c r="F146" i="69"/>
  <c r="G146" i="69" s="1"/>
  <c r="F147" i="69"/>
  <c r="G147" i="69" s="1"/>
  <c r="F148" i="69"/>
  <c r="G148" i="69" s="1"/>
  <c r="F149" i="69"/>
  <c r="G149" i="69" s="1"/>
  <c r="F150" i="69"/>
  <c r="G150" i="69" s="1"/>
  <c r="F151" i="69"/>
  <c r="G151" i="69" s="1"/>
  <c r="F152" i="69"/>
  <c r="G152" i="69" s="1"/>
  <c r="F153" i="69"/>
  <c r="G153" i="69" s="1"/>
  <c r="F154" i="69"/>
  <c r="G154" i="69" s="1"/>
  <c r="F155" i="69"/>
  <c r="G155" i="69" s="1"/>
  <c r="F156" i="69"/>
  <c r="G156" i="69" s="1"/>
  <c r="F157" i="69"/>
  <c r="G157" i="69" s="1"/>
  <c r="F158" i="69"/>
  <c r="G158" i="69" s="1"/>
  <c r="F159" i="69"/>
  <c r="G159" i="69" s="1"/>
  <c r="F160" i="69"/>
  <c r="G160" i="69" s="1"/>
  <c r="F161" i="69"/>
  <c r="G161" i="69" s="1"/>
  <c r="F162" i="69"/>
  <c r="G162" i="69" s="1"/>
  <c r="F163" i="69"/>
  <c r="G163" i="69" s="1"/>
  <c r="F164" i="69"/>
  <c r="G164" i="69" s="1"/>
  <c r="F165" i="69"/>
  <c r="G165" i="69" s="1"/>
  <c r="F166" i="69"/>
  <c r="G166" i="69" s="1"/>
  <c r="F167" i="69"/>
  <c r="G167" i="69" s="1"/>
  <c r="F168" i="69"/>
  <c r="G168" i="69" s="1"/>
  <c r="F169" i="69"/>
  <c r="G169" i="69" s="1"/>
  <c r="F170" i="69"/>
  <c r="G170" i="69" s="1"/>
  <c r="F171" i="69"/>
  <c r="G171" i="69" s="1"/>
  <c r="F172" i="69"/>
  <c r="G172" i="69" s="1"/>
  <c r="F173" i="69"/>
  <c r="G173" i="69" s="1"/>
  <c r="F174" i="69"/>
  <c r="G174" i="69" s="1"/>
  <c r="F175" i="69"/>
  <c r="G175" i="69" s="1"/>
  <c r="F176" i="69"/>
  <c r="G176" i="69" s="1"/>
  <c r="F177" i="69"/>
  <c r="G177" i="69" s="1"/>
  <c r="F178" i="69"/>
  <c r="G178" i="69" s="1"/>
  <c r="F179" i="69"/>
  <c r="G179" i="69" s="1"/>
  <c r="F180" i="69"/>
  <c r="G180" i="69" s="1"/>
  <c r="F181" i="69"/>
  <c r="G181" i="69" s="1"/>
  <c r="F182" i="69"/>
  <c r="G182" i="69" s="1"/>
  <c r="F183" i="69"/>
  <c r="G183" i="69" s="1"/>
  <c r="F184" i="69"/>
  <c r="G184" i="69" s="1"/>
  <c r="F185" i="69"/>
  <c r="G185" i="69" s="1"/>
  <c r="F186" i="69"/>
  <c r="G186" i="69" s="1"/>
  <c r="F187" i="69"/>
  <c r="G187" i="69" s="1"/>
  <c r="F188" i="69"/>
  <c r="G188" i="69" s="1"/>
  <c r="F189" i="69"/>
  <c r="G189" i="69" s="1"/>
  <c r="F190" i="69"/>
  <c r="G190" i="69" s="1"/>
  <c r="F191" i="69"/>
  <c r="G191" i="69" s="1"/>
  <c r="F192" i="69"/>
  <c r="G192" i="69" s="1"/>
  <c r="F193" i="69"/>
  <c r="G193" i="69" s="1"/>
  <c r="F194" i="69"/>
  <c r="G194" i="69" s="1"/>
  <c r="F195" i="69"/>
  <c r="G195" i="69" s="1"/>
  <c r="F196" i="69"/>
  <c r="G196" i="69" s="1"/>
  <c r="F197" i="69"/>
  <c r="G197" i="69" s="1"/>
  <c r="F198" i="69"/>
  <c r="G198" i="69" s="1"/>
  <c r="F199" i="69"/>
  <c r="G199" i="69" s="1"/>
  <c r="F200" i="69"/>
  <c r="G200" i="69" s="1"/>
  <c r="F201" i="69"/>
  <c r="G201" i="69" s="1"/>
  <c r="F202" i="69"/>
  <c r="G202" i="69" s="1"/>
  <c r="F203" i="69"/>
  <c r="G203" i="69" s="1"/>
  <c r="F204" i="69"/>
  <c r="G204" i="69" s="1"/>
  <c r="F205" i="69"/>
  <c r="G205" i="69" s="1"/>
  <c r="F206" i="69"/>
  <c r="G206" i="69" s="1"/>
  <c r="F207" i="69"/>
  <c r="G207" i="69" s="1"/>
  <c r="F208" i="69"/>
  <c r="G208" i="69" s="1"/>
  <c r="F209" i="69"/>
  <c r="G209" i="69" s="1"/>
  <c r="F210" i="69"/>
  <c r="G210" i="69" s="1"/>
  <c r="F211" i="69"/>
  <c r="G211" i="69" s="1"/>
  <c r="F212" i="69"/>
  <c r="G212" i="69" s="1"/>
  <c r="F213" i="69"/>
  <c r="G213" i="69" s="1"/>
  <c r="F214" i="69"/>
  <c r="G214" i="69" s="1"/>
  <c r="F3" i="68"/>
  <c r="G3" i="68" s="1"/>
  <c r="F4" i="68"/>
  <c r="G4" i="68" s="1"/>
  <c r="F5" i="68"/>
  <c r="G5" i="68" s="1"/>
  <c r="F6" i="68"/>
  <c r="G6" i="68" s="1"/>
  <c r="F7" i="68"/>
  <c r="G7" i="68" s="1"/>
  <c r="F8" i="68"/>
  <c r="G8" i="68" s="1"/>
  <c r="F9" i="68"/>
  <c r="G9" i="68" s="1"/>
  <c r="F10" i="68"/>
  <c r="G10" i="68" s="1"/>
  <c r="F11" i="68"/>
  <c r="G11" i="68" s="1"/>
  <c r="F12" i="68"/>
  <c r="G12" i="68" s="1"/>
  <c r="F13" i="68"/>
  <c r="G13" i="68" s="1"/>
  <c r="F14" i="68"/>
  <c r="G14" i="68" s="1"/>
  <c r="F15" i="68"/>
  <c r="G15" i="68" s="1"/>
  <c r="F16" i="68"/>
  <c r="G16" i="68" s="1"/>
  <c r="F17" i="68"/>
  <c r="G17" i="68" s="1"/>
  <c r="F18" i="68"/>
  <c r="G18" i="68" s="1"/>
  <c r="F19" i="68"/>
  <c r="G19" i="68" s="1"/>
  <c r="F20" i="68"/>
  <c r="G20" i="68" s="1"/>
  <c r="F21" i="68"/>
  <c r="G21" i="68" s="1"/>
  <c r="F22" i="68"/>
  <c r="G22" i="68" s="1"/>
  <c r="F23" i="68"/>
  <c r="G23" i="68" s="1"/>
  <c r="F24" i="68"/>
  <c r="G24" i="68" s="1"/>
  <c r="F25" i="68"/>
  <c r="G25" i="68" s="1"/>
  <c r="F26" i="68"/>
  <c r="G26" i="68" s="1"/>
  <c r="F27" i="68"/>
  <c r="G27" i="68" s="1"/>
  <c r="F28" i="68"/>
  <c r="G28" i="68" s="1"/>
  <c r="F29" i="68"/>
  <c r="G29" i="68" s="1"/>
  <c r="F30" i="68"/>
  <c r="G30" i="68" s="1"/>
  <c r="F31" i="68"/>
  <c r="G31" i="68" s="1"/>
  <c r="F32" i="68"/>
  <c r="G32" i="68" s="1"/>
  <c r="F33" i="68"/>
  <c r="G33" i="68" s="1"/>
  <c r="F34" i="68"/>
  <c r="G34" i="68" s="1"/>
  <c r="F35" i="68"/>
  <c r="G35" i="68" s="1"/>
  <c r="F36" i="68"/>
  <c r="G36" i="68" s="1"/>
  <c r="F37" i="68"/>
  <c r="G37" i="68" s="1"/>
  <c r="F38" i="68"/>
  <c r="G38" i="68" s="1"/>
  <c r="F39" i="68"/>
  <c r="G39" i="68" s="1"/>
  <c r="F40" i="68"/>
  <c r="G40" i="68" s="1"/>
  <c r="F41" i="68"/>
  <c r="G41" i="68" s="1"/>
  <c r="F42" i="68"/>
  <c r="G42" i="68" s="1"/>
  <c r="F43" i="68"/>
  <c r="G43" i="68" s="1"/>
  <c r="F44" i="68"/>
  <c r="G44" i="68" s="1"/>
  <c r="F45" i="68"/>
  <c r="G45" i="68" s="1"/>
  <c r="F46" i="68"/>
  <c r="G46" i="68" s="1"/>
  <c r="F47" i="68"/>
  <c r="G47" i="68" s="1"/>
  <c r="F48" i="68"/>
  <c r="G48" i="68" s="1"/>
  <c r="F49" i="68"/>
  <c r="G49" i="68" s="1"/>
  <c r="F50" i="68"/>
  <c r="G50" i="68" s="1"/>
  <c r="F51" i="68"/>
  <c r="G51" i="68" s="1"/>
  <c r="F52" i="68"/>
  <c r="G52" i="68" s="1"/>
  <c r="F53" i="68"/>
  <c r="G53" i="68" s="1"/>
  <c r="F54" i="68"/>
  <c r="G54" i="68" s="1"/>
  <c r="F55" i="68"/>
  <c r="G55" i="68" s="1"/>
  <c r="F56" i="68"/>
  <c r="G56" i="68" s="1"/>
  <c r="F57" i="68"/>
  <c r="G57" i="68" s="1"/>
  <c r="F58" i="68"/>
  <c r="G58" i="68" s="1"/>
  <c r="F59" i="68"/>
  <c r="G59" i="68" s="1"/>
  <c r="F60" i="68"/>
  <c r="G60" i="68" s="1"/>
  <c r="F61" i="68"/>
  <c r="G61" i="68" s="1"/>
  <c r="F62" i="68"/>
  <c r="G62" i="68" s="1"/>
  <c r="F63" i="68"/>
  <c r="G63" i="68" s="1"/>
  <c r="F64" i="68"/>
  <c r="G64" i="68" s="1"/>
  <c r="F65" i="68"/>
  <c r="G65" i="68" s="1"/>
  <c r="F66" i="68"/>
  <c r="G66" i="68" s="1"/>
  <c r="F67" i="68"/>
  <c r="G67" i="68" s="1"/>
  <c r="F68" i="68"/>
  <c r="G68" i="68" s="1"/>
  <c r="F69" i="68"/>
  <c r="G69" i="68" s="1"/>
  <c r="F70" i="68"/>
  <c r="G70" i="68" s="1"/>
  <c r="F71" i="68"/>
  <c r="G71" i="68" s="1"/>
  <c r="F72" i="68"/>
  <c r="G72" i="68" s="1"/>
  <c r="F73" i="68"/>
  <c r="G73" i="68" s="1"/>
  <c r="F74" i="68"/>
  <c r="G74" i="68" s="1"/>
  <c r="F75" i="68"/>
  <c r="G75" i="68" s="1"/>
  <c r="F76" i="68"/>
  <c r="G76" i="68" s="1"/>
  <c r="F77" i="68"/>
  <c r="G77" i="68" s="1"/>
  <c r="F78" i="68"/>
  <c r="G78" i="68" s="1"/>
  <c r="F79" i="68"/>
  <c r="G79" i="68" s="1"/>
  <c r="F80" i="68"/>
  <c r="G80" i="68" s="1"/>
  <c r="F81" i="68"/>
  <c r="G81" i="68" s="1"/>
  <c r="F82" i="68"/>
  <c r="G82" i="68" s="1"/>
  <c r="F83" i="68"/>
  <c r="G83" i="68" s="1"/>
  <c r="F84" i="68"/>
  <c r="G84" i="68" s="1"/>
  <c r="F85" i="68"/>
  <c r="G85" i="68" s="1"/>
  <c r="F86" i="68"/>
  <c r="G86" i="68" s="1"/>
  <c r="F87" i="68"/>
  <c r="G87" i="68" s="1"/>
  <c r="F88" i="68"/>
  <c r="G88" i="68" s="1"/>
  <c r="F89" i="68"/>
  <c r="G89" i="68" s="1"/>
  <c r="F90" i="68"/>
  <c r="G90" i="68" s="1"/>
  <c r="F91" i="68"/>
  <c r="G91" i="68" s="1"/>
  <c r="F92" i="68"/>
  <c r="G92" i="68" s="1"/>
  <c r="F93" i="68"/>
  <c r="G93" i="68" s="1"/>
  <c r="F94" i="68"/>
  <c r="G94" i="68" s="1"/>
  <c r="F95" i="68"/>
  <c r="G95" i="68" s="1"/>
  <c r="F96" i="68"/>
  <c r="G96" i="68" s="1"/>
  <c r="F97" i="68"/>
  <c r="G97" i="68" s="1"/>
  <c r="F98" i="68"/>
  <c r="G98" i="68" s="1"/>
  <c r="F99" i="68"/>
  <c r="G99" i="68" s="1"/>
  <c r="F100" i="68"/>
  <c r="G100" i="68" s="1"/>
  <c r="F101" i="68"/>
  <c r="G101" i="68" s="1"/>
  <c r="F102" i="68"/>
  <c r="G102" i="68" s="1"/>
  <c r="F103" i="68"/>
  <c r="G103" i="68" s="1"/>
  <c r="F104" i="68"/>
  <c r="G104" i="68" s="1"/>
  <c r="F105" i="68"/>
  <c r="G105" i="68" s="1"/>
  <c r="F106" i="68"/>
  <c r="G106" i="68" s="1"/>
  <c r="F107" i="68"/>
  <c r="G107" i="68" s="1"/>
  <c r="F108" i="68"/>
  <c r="G108" i="68" s="1"/>
  <c r="F109" i="68"/>
  <c r="G109" i="68" s="1"/>
  <c r="F110" i="68"/>
  <c r="G110" i="68" s="1"/>
  <c r="F111" i="68"/>
  <c r="G111" i="68" s="1"/>
  <c r="F112" i="68"/>
  <c r="G112" i="68" s="1"/>
  <c r="F113" i="68"/>
  <c r="G113" i="68" s="1"/>
  <c r="F114" i="68"/>
  <c r="G114" i="68" s="1"/>
  <c r="F115" i="68"/>
  <c r="G115" i="68" s="1"/>
  <c r="F116" i="68"/>
  <c r="G116" i="68" s="1"/>
  <c r="F117" i="68"/>
  <c r="G117" i="68" s="1"/>
  <c r="F118" i="68"/>
  <c r="G118" i="68" s="1"/>
  <c r="F119" i="68"/>
  <c r="G119" i="68" s="1"/>
  <c r="F120" i="68"/>
  <c r="G120" i="68" s="1"/>
  <c r="F121" i="68"/>
  <c r="G121" i="68" s="1"/>
  <c r="F122" i="68"/>
  <c r="G122" i="68" s="1"/>
  <c r="F123" i="68"/>
  <c r="G123" i="68" s="1"/>
  <c r="F124" i="68"/>
  <c r="G124" i="68" s="1"/>
  <c r="F125" i="68"/>
  <c r="G125" i="68" s="1"/>
  <c r="F126" i="68"/>
  <c r="G126" i="68" s="1"/>
  <c r="F127" i="68"/>
  <c r="G127" i="68" s="1"/>
  <c r="F128" i="68"/>
  <c r="G128" i="68" s="1"/>
  <c r="F129" i="68"/>
  <c r="G129" i="68" s="1"/>
  <c r="F130" i="68"/>
  <c r="G130" i="68" s="1"/>
  <c r="F131" i="68"/>
  <c r="G131" i="68" s="1"/>
  <c r="F132" i="68"/>
  <c r="G132" i="68" s="1"/>
  <c r="F133" i="68"/>
  <c r="G133" i="68" s="1"/>
  <c r="F134" i="68"/>
  <c r="G134" i="68" s="1"/>
  <c r="F135" i="68"/>
  <c r="G135" i="68" s="1"/>
  <c r="F136" i="68"/>
  <c r="G136" i="68" s="1"/>
  <c r="F137" i="68"/>
  <c r="G137" i="68" s="1"/>
  <c r="F138" i="68"/>
  <c r="G138" i="68" s="1"/>
  <c r="F139" i="68"/>
  <c r="G139" i="68" s="1"/>
  <c r="F140" i="68"/>
  <c r="G140" i="68" s="1"/>
  <c r="F141" i="68"/>
  <c r="G141" i="68" s="1"/>
  <c r="F142" i="68"/>
  <c r="G142" i="68" s="1"/>
  <c r="F143" i="68"/>
  <c r="G143" i="68" s="1"/>
  <c r="F144" i="68"/>
  <c r="G144" i="68" s="1"/>
  <c r="F145" i="68"/>
  <c r="G145" i="68" s="1"/>
  <c r="F146" i="68"/>
  <c r="G146" i="68" s="1"/>
  <c r="F147" i="68"/>
  <c r="G147" i="68" s="1"/>
  <c r="F148" i="68"/>
  <c r="G148" i="68" s="1"/>
  <c r="F149" i="68"/>
  <c r="G149" i="68" s="1"/>
  <c r="F150" i="68"/>
  <c r="G150" i="68" s="1"/>
  <c r="F151" i="68"/>
  <c r="G151" i="68" s="1"/>
  <c r="F152" i="68"/>
  <c r="G152" i="68" s="1"/>
  <c r="F153" i="68"/>
  <c r="G153" i="68" s="1"/>
  <c r="F154" i="68"/>
  <c r="G154" i="68" s="1"/>
  <c r="F155" i="68"/>
  <c r="G155" i="68" s="1"/>
  <c r="F156" i="68"/>
  <c r="G156" i="68" s="1"/>
  <c r="F157" i="68"/>
  <c r="G157" i="68" s="1"/>
  <c r="F158" i="68"/>
  <c r="G158" i="68" s="1"/>
  <c r="F159" i="68"/>
  <c r="G159" i="68" s="1"/>
  <c r="F160" i="68"/>
  <c r="G160" i="68" s="1"/>
  <c r="F161" i="68"/>
  <c r="G161" i="68" s="1"/>
  <c r="F162" i="68"/>
  <c r="G162" i="68" s="1"/>
  <c r="F163" i="68"/>
  <c r="G163" i="68" s="1"/>
  <c r="F164" i="68"/>
  <c r="G164" i="68" s="1"/>
  <c r="F165" i="68"/>
  <c r="G165" i="68" s="1"/>
  <c r="F166" i="68"/>
  <c r="G166" i="68" s="1"/>
  <c r="F167" i="68"/>
  <c r="G167" i="68" s="1"/>
  <c r="F168" i="68"/>
  <c r="G168" i="68" s="1"/>
  <c r="F169" i="68"/>
  <c r="G169" i="68" s="1"/>
  <c r="F170" i="68"/>
  <c r="G170" i="68" s="1"/>
  <c r="F171" i="68"/>
  <c r="G171" i="68" s="1"/>
  <c r="F172" i="68"/>
  <c r="G172" i="68" s="1"/>
  <c r="F173" i="68"/>
  <c r="G173" i="68" s="1"/>
  <c r="F174" i="68"/>
  <c r="G174" i="68" s="1"/>
  <c r="F175" i="68"/>
  <c r="G175" i="68" s="1"/>
  <c r="F176" i="68"/>
  <c r="G176" i="68" s="1"/>
  <c r="F177" i="68"/>
  <c r="G177" i="68" s="1"/>
  <c r="F178" i="68"/>
  <c r="G178" i="68" s="1"/>
  <c r="F179" i="68"/>
  <c r="G179" i="68" s="1"/>
  <c r="F180" i="68"/>
  <c r="G180" i="68" s="1"/>
  <c r="F181" i="68"/>
  <c r="G181" i="68" s="1"/>
  <c r="F182" i="68"/>
  <c r="G182" i="68" s="1"/>
  <c r="F183" i="68"/>
  <c r="G183" i="68" s="1"/>
  <c r="F184" i="68"/>
  <c r="G184" i="68" s="1"/>
  <c r="F185" i="68"/>
  <c r="G185" i="68" s="1"/>
  <c r="F186" i="68"/>
  <c r="G186" i="68" s="1"/>
  <c r="F187" i="68"/>
  <c r="G187" i="68" s="1"/>
  <c r="F188" i="68"/>
  <c r="G188" i="68" s="1"/>
  <c r="F189" i="68"/>
  <c r="G189" i="68" s="1"/>
  <c r="F190" i="68"/>
  <c r="G190" i="68" s="1"/>
  <c r="F191" i="68"/>
  <c r="G191" i="68" s="1"/>
  <c r="F192" i="68"/>
  <c r="G192" i="68" s="1"/>
  <c r="F193" i="68"/>
  <c r="G193" i="68" s="1"/>
  <c r="F194" i="68"/>
  <c r="G194" i="68" s="1"/>
  <c r="F195" i="68"/>
  <c r="G195" i="68" s="1"/>
  <c r="F196" i="68"/>
  <c r="G196" i="68" s="1"/>
  <c r="F197" i="68"/>
  <c r="G197" i="68" s="1"/>
  <c r="F198" i="68"/>
  <c r="G198" i="68" s="1"/>
  <c r="F199" i="68"/>
  <c r="G199" i="68" s="1"/>
  <c r="F200" i="68"/>
  <c r="G200" i="68" s="1"/>
  <c r="F201" i="68"/>
  <c r="G201" i="68" s="1"/>
  <c r="F202" i="68"/>
  <c r="G202" i="68" s="1"/>
  <c r="F203" i="68"/>
  <c r="G203" i="68" s="1"/>
  <c r="F204" i="68"/>
  <c r="G204" i="68" s="1"/>
  <c r="F205" i="68"/>
  <c r="G205" i="68" s="1"/>
  <c r="F206" i="68"/>
  <c r="G206" i="68" s="1"/>
  <c r="F207" i="68"/>
  <c r="G207" i="68" s="1"/>
  <c r="F208" i="68"/>
  <c r="G208" i="68" s="1"/>
  <c r="F209" i="68"/>
  <c r="G209" i="68" s="1"/>
  <c r="F210" i="68"/>
  <c r="G210" i="68" s="1"/>
  <c r="F211" i="68"/>
  <c r="G211" i="68" s="1"/>
  <c r="F212" i="68"/>
  <c r="G212" i="68" s="1"/>
  <c r="F213" i="68"/>
  <c r="G213" i="68" s="1"/>
  <c r="F214" i="68"/>
  <c r="G214" i="68" s="1"/>
  <c r="F3" i="67"/>
  <c r="G3" i="67" s="1"/>
  <c r="F4" i="67"/>
  <c r="G4" i="67" s="1"/>
  <c r="F5" i="67"/>
  <c r="G5" i="67" s="1"/>
  <c r="F6" i="67"/>
  <c r="G6" i="67" s="1"/>
  <c r="F7" i="67"/>
  <c r="G7" i="67" s="1"/>
  <c r="F8" i="67"/>
  <c r="G8" i="67" s="1"/>
  <c r="F9" i="67"/>
  <c r="G9" i="67" s="1"/>
  <c r="F10" i="67"/>
  <c r="G10" i="67" s="1"/>
  <c r="F11" i="67"/>
  <c r="G11" i="67" s="1"/>
  <c r="F12" i="67"/>
  <c r="G12" i="67" s="1"/>
  <c r="F13" i="67"/>
  <c r="G13" i="67" s="1"/>
  <c r="F14" i="67"/>
  <c r="G14" i="67" s="1"/>
  <c r="F15" i="67"/>
  <c r="G15" i="67" s="1"/>
  <c r="F16" i="67"/>
  <c r="G16" i="67" s="1"/>
  <c r="F17" i="67"/>
  <c r="G17" i="67" s="1"/>
  <c r="F18" i="67"/>
  <c r="G18" i="67" s="1"/>
  <c r="F19" i="67"/>
  <c r="G19" i="67" s="1"/>
  <c r="F20" i="67"/>
  <c r="G20" i="67" s="1"/>
  <c r="F21" i="67"/>
  <c r="G21" i="67" s="1"/>
  <c r="F22" i="67"/>
  <c r="G22" i="67" s="1"/>
  <c r="F23" i="67"/>
  <c r="G23" i="67" s="1"/>
  <c r="F24" i="67"/>
  <c r="G24" i="67" s="1"/>
  <c r="F25" i="67"/>
  <c r="G25" i="67" s="1"/>
  <c r="F26" i="67"/>
  <c r="G26" i="67" s="1"/>
  <c r="F27" i="67"/>
  <c r="G27" i="67" s="1"/>
  <c r="F28" i="67"/>
  <c r="G28" i="67" s="1"/>
  <c r="F29" i="67"/>
  <c r="G29" i="67" s="1"/>
  <c r="F30" i="67"/>
  <c r="G30" i="67" s="1"/>
  <c r="F31" i="67"/>
  <c r="G31" i="67" s="1"/>
  <c r="F32" i="67"/>
  <c r="G32" i="67" s="1"/>
  <c r="F33" i="67"/>
  <c r="G33" i="67" s="1"/>
  <c r="F34" i="67"/>
  <c r="G34" i="67" s="1"/>
  <c r="F35" i="67"/>
  <c r="G35" i="67" s="1"/>
  <c r="F36" i="67"/>
  <c r="G36" i="67" s="1"/>
  <c r="F37" i="67"/>
  <c r="G37" i="67" s="1"/>
  <c r="F38" i="67"/>
  <c r="G38" i="67" s="1"/>
  <c r="F39" i="67"/>
  <c r="G39" i="67" s="1"/>
  <c r="F40" i="67"/>
  <c r="G40" i="67" s="1"/>
  <c r="F41" i="67"/>
  <c r="G41" i="67" s="1"/>
  <c r="F42" i="67"/>
  <c r="G42" i="67" s="1"/>
  <c r="F43" i="67"/>
  <c r="G43" i="67" s="1"/>
  <c r="F44" i="67"/>
  <c r="G44" i="67" s="1"/>
  <c r="F45" i="67"/>
  <c r="G45" i="67" s="1"/>
  <c r="F46" i="67"/>
  <c r="G46" i="67" s="1"/>
  <c r="F47" i="67"/>
  <c r="G47" i="67" s="1"/>
  <c r="F48" i="67"/>
  <c r="G48" i="67" s="1"/>
  <c r="F49" i="67"/>
  <c r="G49" i="67" s="1"/>
  <c r="F50" i="67"/>
  <c r="G50" i="67" s="1"/>
  <c r="F51" i="67"/>
  <c r="G51" i="67" s="1"/>
  <c r="F52" i="67"/>
  <c r="G52" i="67" s="1"/>
  <c r="F53" i="67"/>
  <c r="G53" i="67" s="1"/>
  <c r="F54" i="67"/>
  <c r="G54" i="67" s="1"/>
  <c r="F55" i="67"/>
  <c r="G55" i="67" s="1"/>
  <c r="F56" i="67"/>
  <c r="G56" i="67" s="1"/>
  <c r="F57" i="67"/>
  <c r="G57" i="67" s="1"/>
  <c r="F58" i="67"/>
  <c r="G58" i="67" s="1"/>
  <c r="F59" i="67"/>
  <c r="G59" i="67" s="1"/>
  <c r="F60" i="67"/>
  <c r="G60" i="67" s="1"/>
  <c r="F61" i="67"/>
  <c r="G61" i="67" s="1"/>
  <c r="F62" i="67"/>
  <c r="G62" i="67" s="1"/>
  <c r="F63" i="67"/>
  <c r="G63" i="67" s="1"/>
  <c r="F64" i="67"/>
  <c r="G64" i="67" s="1"/>
  <c r="F65" i="67"/>
  <c r="G65" i="67" s="1"/>
  <c r="F66" i="67"/>
  <c r="G66" i="67" s="1"/>
  <c r="F67" i="67"/>
  <c r="G67" i="67" s="1"/>
  <c r="F68" i="67"/>
  <c r="G68" i="67" s="1"/>
  <c r="F69" i="67"/>
  <c r="G69" i="67" s="1"/>
  <c r="F70" i="67"/>
  <c r="G70" i="67" s="1"/>
  <c r="F71" i="67"/>
  <c r="G71" i="67" s="1"/>
  <c r="F72" i="67"/>
  <c r="G72" i="67" s="1"/>
  <c r="F73" i="67"/>
  <c r="G73" i="67" s="1"/>
  <c r="F74" i="67"/>
  <c r="G74" i="67" s="1"/>
  <c r="F75" i="67"/>
  <c r="G75" i="67" s="1"/>
  <c r="F76" i="67"/>
  <c r="G76" i="67" s="1"/>
  <c r="F77" i="67"/>
  <c r="G77" i="67" s="1"/>
  <c r="F78" i="67"/>
  <c r="G78" i="67" s="1"/>
  <c r="F79" i="67"/>
  <c r="G79" i="67" s="1"/>
  <c r="F80" i="67"/>
  <c r="G80" i="67" s="1"/>
  <c r="F81" i="67"/>
  <c r="G81" i="67" s="1"/>
  <c r="F82" i="67"/>
  <c r="G82" i="67" s="1"/>
  <c r="F83" i="67"/>
  <c r="G83" i="67" s="1"/>
  <c r="F84" i="67"/>
  <c r="G84" i="67" s="1"/>
  <c r="F85" i="67"/>
  <c r="G85" i="67" s="1"/>
  <c r="F86" i="67"/>
  <c r="G86" i="67" s="1"/>
  <c r="F87" i="67"/>
  <c r="G87" i="67" s="1"/>
  <c r="F88" i="67"/>
  <c r="G88" i="67" s="1"/>
  <c r="F89" i="67"/>
  <c r="G89" i="67" s="1"/>
  <c r="F90" i="67"/>
  <c r="G90" i="67" s="1"/>
  <c r="F91" i="67"/>
  <c r="G91" i="67" s="1"/>
  <c r="F92" i="67"/>
  <c r="G92" i="67" s="1"/>
  <c r="F93" i="67"/>
  <c r="G93" i="67" s="1"/>
  <c r="F94" i="67"/>
  <c r="G94" i="67" s="1"/>
  <c r="F95" i="67"/>
  <c r="G95" i="67" s="1"/>
  <c r="F96" i="67"/>
  <c r="G96" i="67" s="1"/>
  <c r="F97" i="67"/>
  <c r="G97" i="67" s="1"/>
  <c r="F98" i="67"/>
  <c r="G98" i="67" s="1"/>
  <c r="F99" i="67"/>
  <c r="G99" i="67" s="1"/>
  <c r="F100" i="67"/>
  <c r="G100" i="67" s="1"/>
  <c r="F101" i="67"/>
  <c r="G101" i="67" s="1"/>
  <c r="F102" i="67"/>
  <c r="G102" i="67" s="1"/>
  <c r="F103" i="67"/>
  <c r="G103" i="67" s="1"/>
  <c r="F104" i="67"/>
  <c r="G104" i="67" s="1"/>
  <c r="F105" i="67"/>
  <c r="G105" i="67" s="1"/>
  <c r="F106" i="67"/>
  <c r="G106" i="67" s="1"/>
  <c r="F107" i="67"/>
  <c r="G107" i="67" s="1"/>
  <c r="F108" i="67"/>
  <c r="G108" i="67" s="1"/>
  <c r="F109" i="67"/>
  <c r="G109" i="67" s="1"/>
  <c r="F110" i="67"/>
  <c r="G110" i="67" s="1"/>
  <c r="F111" i="67"/>
  <c r="G111" i="67" s="1"/>
  <c r="F112" i="67"/>
  <c r="G112" i="67" s="1"/>
  <c r="F113" i="67"/>
  <c r="G113" i="67" s="1"/>
  <c r="F114" i="67"/>
  <c r="G114" i="67" s="1"/>
  <c r="F115" i="67"/>
  <c r="G115" i="67" s="1"/>
  <c r="F116" i="67"/>
  <c r="G116" i="67" s="1"/>
  <c r="F117" i="67"/>
  <c r="G117" i="67" s="1"/>
  <c r="F118" i="67"/>
  <c r="G118" i="67" s="1"/>
  <c r="F119" i="67"/>
  <c r="G119" i="67" s="1"/>
  <c r="F120" i="67"/>
  <c r="G120" i="67" s="1"/>
  <c r="F121" i="67"/>
  <c r="G121" i="67" s="1"/>
  <c r="F122" i="67"/>
  <c r="G122" i="67" s="1"/>
  <c r="F123" i="67"/>
  <c r="G123" i="67" s="1"/>
  <c r="F124" i="67"/>
  <c r="G124" i="67" s="1"/>
  <c r="F125" i="67"/>
  <c r="G125" i="67" s="1"/>
  <c r="F126" i="67"/>
  <c r="G126" i="67" s="1"/>
  <c r="F127" i="67"/>
  <c r="G127" i="67" s="1"/>
  <c r="F128" i="67"/>
  <c r="G128" i="67" s="1"/>
  <c r="F129" i="67"/>
  <c r="G129" i="67" s="1"/>
  <c r="F130" i="67"/>
  <c r="G130" i="67" s="1"/>
  <c r="F131" i="67"/>
  <c r="G131" i="67" s="1"/>
  <c r="F132" i="67"/>
  <c r="G132" i="67" s="1"/>
  <c r="F133" i="67"/>
  <c r="G133" i="67" s="1"/>
  <c r="F134" i="67"/>
  <c r="G134" i="67" s="1"/>
  <c r="F135" i="67"/>
  <c r="G135" i="67" s="1"/>
  <c r="F136" i="67"/>
  <c r="G136" i="67" s="1"/>
  <c r="F137" i="67"/>
  <c r="G137" i="67" s="1"/>
  <c r="F138" i="67"/>
  <c r="G138" i="67" s="1"/>
  <c r="F139" i="67"/>
  <c r="G139" i="67" s="1"/>
  <c r="F140" i="67"/>
  <c r="G140" i="67" s="1"/>
  <c r="F141" i="67"/>
  <c r="G141" i="67" s="1"/>
  <c r="F142" i="67"/>
  <c r="G142" i="67" s="1"/>
  <c r="F143" i="67"/>
  <c r="G143" i="67" s="1"/>
  <c r="F144" i="67"/>
  <c r="G144" i="67" s="1"/>
  <c r="F145" i="67"/>
  <c r="G145" i="67" s="1"/>
  <c r="F146" i="67"/>
  <c r="G146" i="67" s="1"/>
  <c r="F147" i="67"/>
  <c r="G147" i="67" s="1"/>
  <c r="F148" i="67"/>
  <c r="G148" i="67" s="1"/>
  <c r="F149" i="67"/>
  <c r="G149" i="67" s="1"/>
  <c r="F150" i="67"/>
  <c r="G150" i="67" s="1"/>
  <c r="F151" i="67"/>
  <c r="G151" i="67" s="1"/>
  <c r="F152" i="67"/>
  <c r="G152" i="67" s="1"/>
  <c r="F153" i="67"/>
  <c r="G153" i="67" s="1"/>
  <c r="F154" i="67"/>
  <c r="G154" i="67" s="1"/>
  <c r="F155" i="67"/>
  <c r="G155" i="67" s="1"/>
  <c r="F156" i="67"/>
  <c r="G156" i="67" s="1"/>
  <c r="F157" i="67"/>
  <c r="G157" i="67" s="1"/>
  <c r="F158" i="67"/>
  <c r="G158" i="67" s="1"/>
  <c r="F159" i="67"/>
  <c r="G159" i="67" s="1"/>
  <c r="F160" i="67"/>
  <c r="G160" i="67" s="1"/>
  <c r="F161" i="67"/>
  <c r="G161" i="67" s="1"/>
  <c r="F162" i="67"/>
  <c r="G162" i="67" s="1"/>
  <c r="F163" i="67"/>
  <c r="G163" i="67" s="1"/>
  <c r="F164" i="67"/>
  <c r="G164" i="67" s="1"/>
  <c r="F165" i="67"/>
  <c r="G165" i="67" s="1"/>
  <c r="F166" i="67"/>
  <c r="G166" i="67" s="1"/>
  <c r="F167" i="67"/>
  <c r="G167" i="67" s="1"/>
  <c r="F168" i="67"/>
  <c r="G168" i="67" s="1"/>
  <c r="F169" i="67"/>
  <c r="G169" i="67" s="1"/>
  <c r="F170" i="67"/>
  <c r="G170" i="67" s="1"/>
  <c r="F171" i="67"/>
  <c r="G171" i="67" s="1"/>
  <c r="F172" i="67"/>
  <c r="G172" i="67" s="1"/>
  <c r="F173" i="67"/>
  <c r="G173" i="67" s="1"/>
  <c r="F174" i="67"/>
  <c r="G174" i="67" s="1"/>
  <c r="F175" i="67"/>
  <c r="G175" i="67" s="1"/>
  <c r="F176" i="67"/>
  <c r="G176" i="67" s="1"/>
  <c r="F177" i="67"/>
  <c r="G177" i="67" s="1"/>
  <c r="F178" i="67"/>
  <c r="G178" i="67" s="1"/>
  <c r="F179" i="67"/>
  <c r="G179" i="67" s="1"/>
  <c r="F180" i="67"/>
  <c r="G180" i="67" s="1"/>
  <c r="F181" i="67"/>
  <c r="G181" i="67" s="1"/>
  <c r="F182" i="67"/>
  <c r="G182" i="67" s="1"/>
  <c r="F183" i="67"/>
  <c r="G183" i="67" s="1"/>
  <c r="F184" i="67"/>
  <c r="G184" i="67" s="1"/>
  <c r="F185" i="67"/>
  <c r="G185" i="67" s="1"/>
  <c r="F186" i="67"/>
  <c r="G186" i="67" s="1"/>
  <c r="F187" i="67"/>
  <c r="G187" i="67" s="1"/>
  <c r="F188" i="67"/>
  <c r="G188" i="67" s="1"/>
  <c r="F189" i="67"/>
  <c r="G189" i="67" s="1"/>
  <c r="F190" i="67"/>
  <c r="G190" i="67" s="1"/>
  <c r="F191" i="67"/>
  <c r="G191" i="67" s="1"/>
  <c r="F192" i="67"/>
  <c r="G192" i="67" s="1"/>
  <c r="F193" i="67"/>
  <c r="G193" i="67" s="1"/>
  <c r="F194" i="67"/>
  <c r="G194" i="67" s="1"/>
  <c r="F195" i="67"/>
  <c r="G195" i="67" s="1"/>
  <c r="F196" i="67"/>
  <c r="G196" i="67" s="1"/>
  <c r="F197" i="67"/>
  <c r="G197" i="67" s="1"/>
  <c r="F198" i="67"/>
  <c r="G198" i="67" s="1"/>
  <c r="F199" i="67"/>
  <c r="G199" i="67" s="1"/>
  <c r="F200" i="67"/>
  <c r="G200" i="67" s="1"/>
  <c r="F201" i="67"/>
  <c r="G201" i="67" s="1"/>
  <c r="F202" i="67"/>
  <c r="G202" i="67" s="1"/>
  <c r="F203" i="67"/>
  <c r="G203" i="67" s="1"/>
  <c r="F204" i="67"/>
  <c r="G204" i="67" s="1"/>
  <c r="F205" i="67"/>
  <c r="G205" i="67" s="1"/>
  <c r="F206" i="67"/>
  <c r="G206" i="67" s="1"/>
  <c r="F207" i="67"/>
  <c r="G207" i="67" s="1"/>
  <c r="F208" i="67"/>
  <c r="G208" i="67" s="1"/>
  <c r="F209" i="67"/>
  <c r="G209" i="67" s="1"/>
  <c r="F210" i="67"/>
  <c r="G210" i="67" s="1"/>
  <c r="F211" i="67"/>
  <c r="G211" i="67" s="1"/>
  <c r="F212" i="67"/>
  <c r="G212" i="67" s="1"/>
  <c r="F213" i="67"/>
  <c r="G213" i="67" s="1"/>
  <c r="F214" i="67"/>
  <c r="G214" i="67" s="1"/>
  <c r="F3" i="66"/>
  <c r="G3" i="66" s="1"/>
  <c r="F3" i="65"/>
  <c r="G3" i="65" s="1"/>
  <c r="F4" i="65"/>
  <c r="G4" i="65" s="1"/>
  <c r="F5" i="65"/>
  <c r="G5" i="65" s="1"/>
  <c r="F6" i="65"/>
  <c r="G6" i="65" s="1"/>
  <c r="F7" i="65"/>
  <c r="G7" i="65" s="1"/>
  <c r="F8" i="65"/>
  <c r="G8" i="65" s="1"/>
  <c r="F9" i="65"/>
  <c r="G9" i="65" s="1"/>
  <c r="F10" i="65"/>
  <c r="G10" i="65" s="1"/>
  <c r="F11" i="65"/>
  <c r="G11" i="65" s="1"/>
  <c r="F12" i="65"/>
  <c r="G12" i="65" s="1"/>
  <c r="F13" i="65"/>
  <c r="G13" i="65" s="1"/>
  <c r="F14" i="65"/>
  <c r="G14" i="65" s="1"/>
  <c r="F15" i="65"/>
  <c r="G15" i="65" s="1"/>
  <c r="F16" i="65"/>
  <c r="G16" i="65" s="1"/>
  <c r="F17" i="65"/>
  <c r="G17" i="65" s="1"/>
  <c r="F18" i="65"/>
  <c r="G18" i="65" s="1"/>
  <c r="F19" i="65"/>
  <c r="G19" i="65" s="1"/>
  <c r="F20" i="65"/>
  <c r="G20" i="65" s="1"/>
  <c r="F21" i="65"/>
  <c r="G21" i="65" s="1"/>
  <c r="F22" i="65"/>
  <c r="G22" i="65" s="1"/>
  <c r="F23" i="65"/>
  <c r="G23" i="65" s="1"/>
  <c r="F24" i="65"/>
  <c r="G24" i="65" s="1"/>
  <c r="F25" i="65"/>
  <c r="G25" i="65" s="1"/>
  <c r="F26" i="65"/>
  <c r="G26" i="65" s="1"/>
  <c r="F27" i="65"/>
  <c r="G27" i="65" s="1"/>
  <c r="F28" i="65"/>
  <c r="G28" i="65" s="1"/>
  <c r="F29" i="65"/>
  <c r="G29" i="65" s="1"/>
  <c r="F30" i="65"/>
  <c r="G30" i="65" s="1"/>
  <c r="F31" i="65"/>
  <c r="G31" i="65" s="1"/>
  <c r="F32" i="65"/>
  <c r="G32" i="65" s="1"/>
  <c r="F33" i="65"/>
  <c r="G33" i="65" s="1"/>
  <c r="F34" i="65"/>
  <c r="G34" i="65" s="1"/>
  <c r="F35" i="65"/>
  <c r="G35" i="65" s="1"/>
  <c r="F36" i="65"/>
  <c r="G36" i="65" s="1"/>
  <c r="F37" i="65"/>
  <c r="G37" i="65" s="1"/>
  <c r="F38" i="65"/>
  <c r="G38" i="65" s="1"/>
  <c r="F39" i="65"/>
  <c r="G39" i="65" s="1"/>
  <c r="F40" i="65"/>
  <c r="G40" i="65" s="1"/>
  <c r="F41" i="65"/>
  <c r="G41" i="65" s="1"/>
  <c r="F42" i="65"/>
  <c r="G42" i="65" s="1"/>
  <c r="F43" i="65"/>
  <c r="G43" i="65" s="1"/>
  <c r="F44" i="65"/>
  <c r="G44" i="65" s="1"/>
  <c r="F45" i="65"/>
  <c r="G45" i="65" s="1"/>
  <c r="F46" i="65"/>
  <c r="G46" i="65" s="1"/>
  <c r="F47" i="65"/>
  <c r="G47" i="65" s="1"/>
  <c r="F48" i="65"/>
  <c r="G48" i="65" s="1"/>
  <c r="F49" i="65"/>
  <c r="G49" i="65" s="1"/>
  <c r="F50" i="65"/>
  <c r="G50" i="65" s="1"/>
  <c r="F51" i="65"/>
  <c r="G51" i="65" s="1"/>
  <c r="F52" i="65"/>
  <c r="G52" i="65" s="1"/>
  <c r="F53" i="65"/>
  <c r="G53" i="65" s="1"/>
  <c r="F54" i="65"/>
  <c r="G54" i="65" s="1"/>
  <c r="F55" i="65"/>
  <c r="G55" i="65" s="1"/>
  <c r="F56" i="65"/>
  <c r="G56" i="65" s="1"/>
  <c r="F57" i="65"/>
  <c r="G57" i="65" s="1"/>
  <c r="F58" i="65"/>
  <c r="G58" i="65" s="1"/>
  <c r="F59" i="65"/>
  <c r="G59" i="65" s="1"/>
  <c r="F60" i="65"/>
  <c r="G60" i="65" s="1"/>
  <c r="F61" i="65"/>
  <c r="G61" i="65" s="1"/>
  <c r="F62" i="65"/>
  <c r="G62" i="65" s="1"/>
  <c r="F63" i="65"/>
  <c r="G63" i="65" s="1"/>
  <c r="F64" i="65"/>
  <c r="G64" i="65" s="1"/>
  <c r="F65" i="65"/>
  <c r="G65" i="65" s="1"/>
  <c r="F66" i="65"/>
  <c r="G66" i="65" s="1"/>
  <c r="F67" i="65"/>
  <c r="G67" i="65" s="1"/>
  <c r="F68" i="65"/>
  <c r="G68" i="65" s="1"/>
  <c r="F69" i="65"/>
  <c r="G69" i="65" s="1"/>
  <c r="F70" i="65"/>
  <c r="G70" i="65" s="1"/>
  <c r="F71" i="65"/>
  <c r="G71" i="65" s="1"/>
  <c r="F72" i="65"/>
  <c r="G72" i="65" s="1"/>
  <c r="F73" i="65"/>
  <c r="G73" i="65" s="1"/>
  <c r="F74" i="65"/>
  <c r="G74" i="65" s="1"/>
  <c r="F75" i="65"/>
  <c r="G75" i="65" s="1"/>
  <c r="F76" i="65"/>
  <c r="G76" i="65" s="1"/>
  <c r="F77" i="65"/>
  <c r="G77" i="65" s="1"/>
  <c r="F78" i="65"/>
  <c r="G78" i="65" s="1"/>
  <c r="F79" i="65"/>
  <c r="G79" i="65" s="1"/>
  <c r="F80" i="65"/>
  <c r="G80" i="65" s="1"/>
  <c r="F81" i="65"/>
  <c r="G81" i="65" s="1"/>
  <c r="F82" i="65"/>
  <c r="G82" i="65" s="1"/>
  <c r="F83" i="65"/>
  <c r="G83" i="65" s="1"/>
  <c r="F84" i="65"/>
  <c r="G84" i="65" s="1"/>
  <c r="F85" i="65"/>
  <c r="G85" i="65" s="1"/>
  <c r="F86" i="65"/>
  <c r="G86" i="65" s="1"/>
  <c r="F87" i="65"/>
  <c r="G87" i="65" s="1"/>
  <c r="F88" i="65"/>
  <c r="G88" i="65" s="1"/>
  <c r="F89" i="65"/>
  <c r="G89" i="65" s="1"/>
  <c r="F90" i="65"/>
  <c r="G90" i="65" s="1"/>
  <c r="F91" i="65"/>
  <c r="G91" i="65" s="1"/>
  <c r="F92" i="65"/>
  <c r="G92" i="65" s="1"/>
  <c r="F93" i="65"/>
  <c r="G93" i="65" s="1"/>
  <c r="F94" i="65"/>
  <c r="G94" i="65" s="1"/>
  <c r="F95" i="65"/>
  <c r="G95" i="65" s="1"/>
  <c r="F96" i="65"/>
  <c r="G96" i="65" s="1"/>
  <c r="F97" i="65"/>
  <c r="G97" i="65" s="1"/>
  <c r="F98" i="65"/>
  <c r="G98" i="65" s="1"/>
  <c r="F99" i="65"/>
  <c r="G99" i="65" s="1"/>
  <c r="F100" i="65"/>
  <c r="G100" i="65" s="1"/>
  <c r="F101" i="65"/>
  <c r="G101" i="65" s="1"/>
  <c r="F102" i="65"/>
  <c r="G102" i="65" s="1"/>
  <c r="F103" i="65"/>
  <c r="G103" i="65" s="1"/>
  <c r="F104" i="65"/>
  <c r="G104" i="65" s="1"/>
  <c r="F105" i="65"/>
  <c r="G105" i="65" s="1"/>
  <c r="F106" i="65"/>
  <c r="G106" i="65" s="1"/>
  <c r="F107" i="65"/>
  <c r="G107" i="65" s="1"/>
  <c r="F108" i="65"/>
  <c r="G108" i="65" s="1"/>
  <c r="F109" i="65"/>
  <c r="G109" i="65" s="1"/>
  <c r="F110" i="65"/>
  <c r="G110" i="65" s="1"/>
  <c r="F111" i="65"/>
  <c r="G111" i="65" s="1"/>
  <c r="F112" i="65"/>
  <c r="G112" i="65" s="1"/>
  <c r="F113" i="65"/>
  <c r="G113" i="65" s="1"/>
  <c r="F114" i="65"/>
  <c r="G114" i="65" s="1"/>
  <c r="F115" i="65"/>
  <c r="G115" i="65" s="1"/>
  <c r="F116" i="65"/>
  <c r="G116" i="65" s="1"/>
  <c r="F117" i="65"/>
  <c r="G117" i="65" s="1"/>
  <c r="F118" i="65"/>
  <c r="G118" i="65" s="1"/>
  <c r="F119" i="65"/>
  <c r="G119" i="65" s="1"/>
  <c r="F120" i="65"/>
  <c r="G120" i="65" s="1"/>
  <c r="F121" i="65"/>
  <c r="G121" i="65" s="1"/>
  <c r="F122" i="65"/>
  <c r="G122" i="65" s="1"/>
  <c r="F123" i="65"/>
  <c r="G123" i="65" s="1"/>
  <c r="F124" i="65"/>
  <c r="G124" i="65" s="1"/>
  <c r="F125" i="65"/>
  <c r="G125" i="65" s="1"/>
  <c r="F126" i="65"/>
  <c r="G126" i="65" s="1"/>
  <c r="F127" i="65"/>
  <c r="G127" i="65" s="1"/>
  <c r="F128" i="65"/>
  <c r="G128" i="65" s="1"/>
  <c r="F129" i="65"/>
  <c r="G129" i="65" s="1"/>
  <c r="F130" i="65"/>
  <c r="G130" i="65" s="1"/>
  <c r="F131" i="65"/>
  <c r="G131" i="65" s="1"/>
  <c r="F132" i="65"/>
  <c r="G132" i="65" s="1"/>
  <c r="F133" i="65"/>
  <c r="G133" i="65" s="1"/>
  <c r="F134" i="65"/>
  <c r="G134" i="65" s="1"/>
  <c r="F135" i="65"/>
  <c r="G135" i="65" s="1"/>
  <c r="F136" i="65"/>
  <c r="G136" i="65" s="1"/>
  <c r="F137" i="65"/>
  <c r="G137" i="65" s="1"/>
  <c r="F138" i="65"/>
  <c r="G138" i="65" s="1"/>
  <c r="F139" i="65"/>
  <c r="G139" i="65" s="1"/>
  <c r="F140" i="65"/>
  <c r="G140" i="65" s="1"/>
  <c r="F141" i="65"/>
  <c r="G141" i="65" s="1"/>
  <c r="F142" i="65"/>
  <c r="G142" i="65" s="1"/>
  <c r="F143" i="65"/>
  <c r="G143" i="65" s="1"/>
  <c r="F144" i="65"/>
  <c r="G144" i="65" s="1"/>
  <c r="F145" i="65"/>
  <c r="G145" i="65" s="1"/>
  <c r="F146" i="65"/>
  <c r="G146" i="65" s="1"/>
  <c r="F147" i="65"/>
  <c r="G147" i="65" s="1"/>
  <c r="F148" i="65"/>
  <c r="G148" i="65" s="1"/>
  <c r="F149" i="65"/>
  <c r="G149" i="65" s="1"/>
  <c r="F150" i="65"/>
  <c r="G150" i="65" s="1"/>
  <c r="F151" i="65"/>
  <c r="G151" i="65" s="1"/>
  <c r="F152" i="65"/>
  <c r="G152" i="65" s="1"/>
  <c r="F153" i="65"/>
  <c r="G153" i="65" s="1"/>
  <c r="F154" i="65"/>
  <c r="G154" i="65" s="1"/>
  <c r="F155" i="65"/>
  <c r="G155" i="65" s="1"/>
  <c r="F156" i="65"/>
  <c r="G156" i="65" s="1"/>
  <c r="F157" i="65"/>
  <c r="G157" i="65" s="1"/>
  <c r="F158" i="65"/>
  <c r="G158" i="65" s="1"/>
  <c r="F159" i="65"/>
  <c r="G159" i="65" s="1"/>
  <c r="F160" i="65"/>
  <c r="G160" i="65" s="1"/>
  <c r="F161" i="65"/>
  <c r="G161" i="65" s="1"/>
  <c r="F162" i="65"/>
  <c r="G162" i="65" s="1"/>
  <c r="F163" i="65"/>
  <c r="G163" i="65" s="1"/>
  <c r="F164" i="65"/>
  <c r="G164" i="65" s="1"/>
  <c r="F165" i="65"/>
  <c r="G165" i="65" s="1"/>
  <c r="F166" i="65"/>
  <c r="G166" i="65" s="1"/>
  <c r="F167" i="65"/>
  <c r="G167" i="65" s="1"/>
  <c r="F168" i="65"/>
  <c r="G168" i="65" s="1"/>
  <c r="F169" i="65"/>
  <c r="G169" i="65" s="1"/>
  <c r="F170" i="65"/>
  <c r="G170" i="65" s="1"/>
  <c r="F171" i="65"/>
  <c r="G171" i="65" s="1"/>
  <c r="F172" i="65"/>
  <c r="G172" i="65" s="1"/>
  <c r="F173" i="65"/>
  <c r="G173" i="65" s="1"/>
  <c r="F174" i="65"/>
  <c r="G174" i="65" s="1"/>
  <c r="F175" i="65"/>
  <c r="G175" i="65" s="1"/>
  <c r="F176" i="65"/>
  <c r="G176" i="65" s="1"/>
  <c r="F177" i="65"/>
  <c r="G177" i="65" s="1"/>
  <c r="F178" i="65"/>
  <c r="G178" i="65" s="1"/>
  <c r="F179" i="65"/>
  <c r="G179" i="65" s="1"/>
  <c r="F180" i="65"/>
  <c r="G180" i="65" s="1"/>
  <c r="F181" i="65"/>
  <c r="G181" i="65" s="1"/>
  <c r="F182" i="65"/>
  <c r="G182" i="65" s="1"/>
  <c r="F183" i="65"/>
  <c r="G183" i="65" s="1"/>
  <c r="F184" i="65"/>
  <c r="G184" i="65" s="1"/>
  <c r="F185" i="65"/>
  <c r="G185" i="65" s="1"/>
  <c r="F186" i="65"/>
  <c r="G186" i="65" s="1"/>
  <c r="F187" i="65"/>
  <c r="G187" i="65" s="1"/>
  <c r="F188" i="65"/>
  <c r="G188" i="65" s="1"/>
  <c r="F189" i="65"/>
  <c r="G189" i="65" s="1"/>
  <c r="F190" i="65"/>
  <c r="G190" i="65" s="1"/>
  <c r="F191" i="65"/>
  <c r="G191" i="65" s="1"/>
  <c r="F192" i="65"/>
  <c r="G192" i="65" s="1"/>
  <c r="F193" i="65"/>
  <c r="G193" i="65" s="1"/>
  <c r="F194" i="65"/>
  <c r="G194" i="65" s="1"/>
  <c r="F195" i="65"/>
  <c r="G195" i="65" s="1"/>
  <c r="F196" i="65"/>
  <c r="G196" i="65" s="1"/>
  <c r="F197" i="65"/>
  <c r="G197" i="65" s="1"/>
  <c r="F198" i="65"/>
  <c r="G198" i="65" s="1"/>
  <c r="F199" i="65"/>
  <c r="G199" i="65" s="1"/>
  <c r="F200" i="65"/>
  <c r="G200" i="65" s="1"/>
  <c r="F201" i="65"/>
  <c r="G201" i="65" s="1"/>
  <c r="F202" i="65"/>
  <c r="G202" i="65" s="1"/>
  <c r="F203" i="65"/>
  <c r="G203" i="65" s="1"/>
  <c r="F204" i="65"/>
  <c r="G204" i="65" s="1"/>
  <c r="F205" i="65"/>
  <c r="G205" i="65" s="1"/>
  <c r="F206" i="65"/>
  <c r="G206" i="65" s="1"/>
  <c r="F207" i="65"/>
  <c r="G207" i="65" s="1"/>
  <c r="F208" i="65"/>
  <c r="G208" i="65" s="1"/>
  <c r="F209" i="65"/>
  <c r="G209" i="65" s="1"/>
  <c r="F210" i="65"/>
  <c r="G210" i="65" s="1"/>
  <c r="F211" i="65"/>
  <c r="G211" i="65" s="1"/>
  <c r="F212" i="65"/>
  <c r="G212" i="65" s="1"/>
  <c r="F213" i="65"/>
  <c r="G213" i="65" s="1"/>
  <c r="F214" i="65"/>
  <c r="G214" i="65" s="1"/>
  <c r="F3" i="64"/>
  <c r="G3" i="64" s="1"/>
  <c r="F4" i="64"/>
  <c r="G4" i="64" s="1"/>
  <c r="F5" i="64"/>
  <c r="G5" i="64" s="1"/>
  <c r="F6" i="64"/>
  <c r="G6" i="64" s="1"/>
  <c r="F7" i="64"/>
  <c r="G7" i="64" s="1"/>
  <c r="F8" i="64"/>
  <c r="G8" i="64" s="1"/>
  <c r="F9" i="64"/>
  <c r="G9" i="64" s="1"/>
  <c r="F10" i="64"/>
  <c r="G10" i="64" s="1"/>
  <c r="F11" i="64"/>
  <c r="G11" i="64" s="1"/>
  <c r="F12" i="64"/>
  <c r="G12" i="64" s="1"/>
  <c r="F13" i="64"/>
  <c r="G13" i="64" s="1"/>
  <c r="F14" i="64"/>
  <c r="G14" i="64" s="1"/>
  <c r="F15" i="64"/>
  <c r="G15" i="64" s="1"/>
  <c r="F16" i="64"/>
  <c r="G16" i="64" s="1"/>
  <c r="F17" i="64"/>
  <c r="G17" i="64" s="1"/>
  <c r="F18" i="64"/>
  <c r="G18" i="64" s="1"/>
  <c r="F19" i="64"/>
  <c r="G19" i="64" s="1"/>
  <c r="F20" i="64"/>
  <c r="G20" i="64" s="1"/>
  <c r="F21" i="64"/>
  <c r="G21" i="64" s="1"/>
  <c r="F22" i="64"/>
  <c r="G22" i="64" s="1"/>
  <c r="F23" i="64"/>
  <c r="G23" i="64" s="1"/>
  <c r="F24" i="64"/>
  <c r="G24" i="64" s="1"/>
  <c r="F25" i="64"/>
  <c r="G25" i="64" s="1"/>
  <c r="F26" i="64"/>
  <c r="G26" i="64" s="1"/>
  <c r="F27" i="64"/>
  <c r="G27" i="64" s="1"/>
  <c r="F28" i="64"/>
  <c r="G28" i="64" s="1"/>
  <c r="F29" i="64"/>
  <c r="G29" i="64" s="1"/>
  <c r="F30" i="64"/>
  <c r="G30" i="64" s="1"/>
  <c r="F31" i="64"/>
  <c r="G31" i="64" s="1"/>
  <c r="F32" i="64"/>
  <c r="G32" i="64" s="1"/>
  <c r="F33" i="64"/>
  <c r="G33" i="64" s="1"/>
  <c r="F34" i="64"/>
  <c r="G34" i="64" s="1"/>
  <c r="F35" i="64"/>
  <c r="G35" i="64" s="1"/>
  <c r="F36" i="64"/>
  <c r="G36" i="64" s="1"/>
  <c r="F37" i="64"/>
  <c r="G37" i="64" s="1"/>
  <c r="F38" i="64"/>
  <c r="G38" i="64" s="1"/>
  <c r="F39" i="64"/>
  <c r="G39" i="64" s="1"/>
  <c r="F40" i="64"/>
  <c r="G40" i="64" s="1"/>
  <c r="F41" i="64"/>
  <c r="G41" i="64" s="1"/>
  <c r="F42" i="64"/>
  <c r="G42" i="64" s="1"/>
  <c r="F43" i="64"/>
  <c r="G43" i="64" s="1"/>
  <c r="F44" i="64"/>
  <c r="G44" i="64" s="1"/>
  <c r="F45" i="64"/>
  <c r="G45" i="64" s="1"/>
  <c r="F46" i="64"/>
  <c r="G46" i="64" s="1"/>
  <c r="F47" i="64"/>
  <c r="G47" i="64" s="1"/>
  <c r="F48" i="64"/>
  <c r="G48" i="64" s="1"/>
  <c r="F49" i="64"/>
  <c r="G49" i="64" s="1"/>
  <c r="F50" i="64"/>
  <c r="G50" i="64" s="1"/>
  <c r="F51" i="64"/>
  <c r="G51" i="64" s="1"/>
  <c r="F52" i="64"/>
  <c r="G52" i="64" s="1"/>
  <c r="F53" i="64"/>
  <c r="G53" i="64" s="1"/>
  <c r="F54" i="64"/>
  <c r="G54" i="64" s="1"/>
  <c r="F55" i="64"/>
  <c r="G55" i="64" s="1"/>
  <c r="F56" i="64"/>
  <c r="G56" i="64" s="1"/>
  <c r="F57" i="64"/>
  <c r="G57" i="64" s="1"/>
  <c r="F58" i="64"/>
  <c r="G58" i="64" s="1"/>
  <c r="F59" i="64"/>
  <c r="G59" i="64" s="1"/>
  <c r="F60" i="64"/>
  <c r="G60" i="64" s="1"/>
  <c r="F61" i="64"/>
  <c r="G61" i="64" s="1"/>
  <c r="F62" i="64"/>
  <c r="G62" i="64" s="1"/>
  <c r="F63" i="64"/>
  <c r="G63" i="64" s="1"/>
  <c r="F64" i="64"/>
  <c r="G64" i="64" s="1"/>
  <c r="F65" i="64"/>
  <c r="G65" i="64" s="1"/>
  <c r="F66" i="64"/>
  <c r="G66" i="64" s="1"/>
  <c r="F67" i="64"/>
  <c r="G67" i="64" s="1"/>
  <c r="F68" i="64"/>
  <c r="G68" i="64" s="1"/>
  <c r="F69" i="64"/>
  <c r="G69" i="64" s="1"/>
  <c r="F70" i="64"/>
  <c r="G70" i="64" s="1"/>
  <c r="F71" i="64"/>
  <c r="G71" i="64" s="1"/>
  <c r="F72" i="64"/>
  <c r="G72" i="64" s="1"/>
  <c r="F73" i="64"/>
  <c r="G73" i="64" s="1"/>
  <c r="F74" i="64"/>
  <c r="G74" i="64" s="1"/>
  <c r="F75" i="64"/>
  <c r="G75" i="64" s="1"/>
  <c r="F76" i="64"/>
  <c r="G76" i="64" s="1"/>
  <c r="F77" i="64"/>
  <c r="G77" i="64" s="1"/>
  <c r="F78" i="64"/>
  <c r="G78" i="64" s="1"/>
  <c r="F79" i="64"/>
  <c r="G79" i="64" s="1"/>
  <c r="F80" i="64"/>
  <c r="G80" i="64" s="1"/>
  <c r="F81" i="64"/>
  <c r="G81" i="64" s="1"/>
  <c r="F82" i="64"/>
  <c r="G82" i="64" s="1"/>
  <c r="F83" i="64"/>
  <c r="G83" i="64" s="1"/>
  <c r="F84" i="64"/>
  <c r="G84" i="64" s="1"/>
  <c r="F85" i="64"/>
  <c r="G85" i="64" s="1"/>
  <c r="F86" i="64"/>
  <c r="G86" i="64" s="1"/>
  <c r="F87" i="64"/>
  <c r="G87" i="64" s="1"/>
  <c r="F88" i="64"/>
  <c r="G88" i="64" s="1"/>
  <c r="F89" i="64"/>
  <c r="G89" i="64" s="1"/>
  <c r="F90" i="64"/>
  <c r="G90" i="64" s="1"/>
  <c r="F91" i="64"/>
  <c r="G91" i="64" s="1"/>
  <c r="F92" i="64"/>
  <c r="G92" i="64" s="1"/>
  <c r="F93" i="64"/>
  <c r="G93" i="64" s="1"/>
  <c r="F94" i="64"/>
  <c r="G94" i="64" s="1"/>
  <c r="F95" i="64"/>
  <c r="G95" i="64" s="1"/>
  <c r="F96" i="64"/>
  <c r="G96" i="64" s="1"/>
  <c r="F97" i="64"/>
  <c r="G97" i="64" s="1"/>
  <c r="F98" i="64"/>
  <c r="G98" i="64" s="1"/>
  <c r="F99" i="64"/>
  <c r="G99" i="64" s="1"/>
  <c r="F100" i="64"/>
  <c r="G100" i="64" s="1"/>
  <c r="F101" i="64"/>
  <c r="G101" i="64" s="1"/>
  <c r="F102" i="64"/>
  <c r="G102" i="64" s="1"/>
  <c r="F103" i="64"/>
  <c r="G103" i="64" s="1"/>
  <c r="F104" i="64"/>
  <c r="G104" i="64" s="1"/>
  <c r="F105" i="64"/>
  <c r="G105" i="64" s="1"/>
  <c r="F106" i="64"/>
  <c r="G106" i="64" s="1"/>
  <c r="F107" i="64"/>
  <c r="G107" i="64" s="1"/>
  <c r="F108" i="64"/>
  <c r="G108" i="64" s="1"/>
  <c r="F109" i="64"/>
  <c r="G109" i="64" s="1"/>
  <c r="F110" i="64"/>
  <c r="G110" i="64" s="1"/>
  <c r="F111" i="64"/>
  <c r="G111" i="64" s="1"/>
  <c r="F112" i="64"/>
  <c r="G112" i="64" s="1"/>
  <c r="F113" i="64"/>
  <c r="G113" i="64" s="1"/>
  <c r="F114" i="64"/>
  <c r="G114" i="64" s="1"/>
  <c r="F115" i="64"/>
  <c r="G115" i="64" s="1"/>
  <c r="F116" i="64"/>
  <c r="G116" i="64" s="1"/>
  <c r="F117" i="64"/>
  <c r="G117" i="64" s="1"/>
  <c r="F118" i="64"/>
  <c r="G118" i="64" s="1"/>
  <c r="F119" i="64"/>
  <c r="G119" i="64" s="1"/>
  <c r="F120" i="64"/>
  <c r="G120" i="64" s="1"/>
  <c r="F121" i="64"/>
  <c r="G121" i="64" s="1"/>
  <c r="F122" i="64"/>
  <c r="G122" i="64" s="1"/>
  <c r="F123" i="64"/>
  <c r="G123" i="64" s="1"/>
  <c r="F124" i="64"/>
  <c r="G124" i="64" s="1"/>
  <c r="F125" i="64"/>
  <c r="G125" i="64" s="1"/>
  <c r="F126" i="64"/>
  <c r="G126" i="64" s="1"/>
  <c r="F127" i="64"/>
  <c r="G127" i="64" s="1"/>
  <c r="F128" i="64"/>
  <c r="G128" i="64" s="1"/>
  <c r="F129" i="64"/>
  <c r="G129" i="64" s="1"/>
  <c r="F130" i="64"/>
  <c r="G130" i="64" s="1"/>
  <c r="F131" i="64"/>
  <c r="G131" i="64" s="1"/>
  <c r="F132" i="64"/>
  <c r="G132" i="64" s="1"/>
  <c r="F133" i="64"/>
  <c r="G133" i="64" s="1"/>
  <c r="F134" i="64"/>
  <c r="G134" i="64" s="1"/>
  <c r="F135" i="64"/>
  <c r="G135" i="64" s="1"/>
  <c r="F136" i="64"/>
  <c r="G136" i="64" s="1"/>
  <c r="F137" i="64"/>
  <c r="G137" i="64" s="1"/>
  <c r="F138" i="64"/>
  <c r="G138" i="64" s="1"/>
  <c r="F139" i="64"/>
  <c r="G139" i="64" s="1"/>
  <c r="F140" i="64"/>
  <c r="G140" i="64" s="1"/>
  <c r="F141" i="64"/>
  <c r="G141" i="64" s="1"/>
  <c r="F142" i="64"/>
  <c r="G142" i="64" s="1"/>
  <c r="F143" i="64"/>
  <c r="G143" i="64" s="1"/>
  <c r="F144" i="64"/>
  <c r="G144" i="64" s="1"/>
  <c r="F145" i="64"/>
  <c r="G145" i="64" s="1"/>
  <c r="F146" i="64"/>
  <c r="G146" i="64" s="1"/>
  <c r="F147" i="64"/>
  <c r="G147" i="64" s="1"/>
  <c r="F148" i="64"/>
  <c r="G148" i="64" s="1"/>
  <c r="F149" i="64"/>
  <c r="G149" i="64" s="1"/>
  <c r="F150" i="64"/>
  <c r="G150" i="64" s="1"/>
  <c r="F151" i="64"/>
  <c r="G151" i="64" s="1"/>
  <c r="F152" i="64"/>
  <c r="G152" i="64" s="1"/>
  <c r="F153" i="64"/>
  <c r="G153" i="64" s="1"/>
  <c r="F154" i="64"/>
  <c r="G154" i="64" s="1"/>
  <c r="F155" i="64"/>
  <c r="G155" i="64" s="1"/>
  <c r="F156" i="64"/>
  <c r="G156" i="64" s="1"/>
  <c r="F157" i="64"/>
  <c r="G157" i="64" s="1"/>
  <c r="F158" i="64"/>
  <c r="G158" i="64" s="1"/>
  <c r="F159" i="64"/>
  <c r="G159" i="64" s="1"/>
  <c r="F160" i="64"/>
  <c r="G160" i="64" s="1"/>
  <c r="F161" i="64"/>
  <c r="G161" i="64" s="1"/>
  <c r="F162" i="64"/>
  <c r="G162" i="64" s="1"/>
  <c r="F163" i="64"/>
  <c r="G163" i="64" s="1"/>
  <c r="F164" i="64"/>
  <c r="G164" i="64" s="1"/>
  <c r="F165" i="64"/>
  <c r="G165" i="64" s="1"/>
  <c r="F166" i="64"/>
  <c r="G166" i="64" s="1"/>
  <c r="F167" i="64"/>
  <c r="G167" i="64" s="1"/>
  <c r="F168" i="64"/>
  <c r="G168" i="64" s="1"/>
  <c r="F169" i="64"/>
  <c r="G169" i="64" s="1"/>
  <c r="F170" i="64"/>
  <c r="G170" i="64" s="1"/>
  <c r="F171" i="64"/>
  <c r="G171" i="64" s="1"/>
  <c r="F172" i="64"/>
  <c r="G172" i="64" s="1"/>
  <c r="F173" i="64"/>
  <c r="G173" i="64" s="1"/>
  <c r="F174" i="64"/>
  <c r="G174" i="64" s="1"/>
  <c r="F175" i="64"/>
  <c r="G175" i="64" s="1"/>
  <c r="F176" i="64"/>
  <c r="G176" i="64" s="1"/>
  <c r="F177" i="64"/>
  <c r="G177" i="64" s="1"/>
  <c r="F178" i="64"/>
  <c r="G178" i="64" s="1"/>
  <c r="F179" i="64"/>
  <c r="G179" i="64" s="1"/>
  <c r="F180" i="64"/>
  <c r="G180" i="64" s="1"/>
  <c r="F181" i="64"/>
  <c r="G181" i="64" s="1"/>
  <c r="F182" i="64"/>
  <c r="G182" i="64" s="1"/>
  <c r="F183" i="64"/>
  <c r="G183" i="64" s="1"/>
  <c r="F184" i="64"/>
  <c r="G184" i="64" s="1"/>
  <c r="F185" i="64"/>
  <c r="G185" i="64" s="1"/>
  <c r="F186" i="64"/>
  <c r="G186" i="64" s="1"/>
  <c r="F187" i="64"/>
  <c r="G187" i="64" s="1"/>
  <c r="F188" i="64"/>
  <c r="G188" i="64" s="1"/>
  <c r="F189" i="64"/>
  <c r="G189" i="64" s="1"/>
  <c r="F190" i="64"/>
  <c r="G190" i="64" s="1"/>
  <c r="F191" i="64"/>
  <c r="G191" i="64" s="1"/>
  <c r="F192" i="64"/>
  <c r="G192" i="64" s="1"/>
  <c r="F193" i="64"/>
  <c r="G193" i="64" s="1"/>
  <c r="F194" i="64"/>
  <c r="G194" i="64" s="1"/>
  <c r="F195" i="64"/>
  <c r="G195" i="64" s="1"/>
  <c r="F196" i="64"/>
  <c r="G196" i="64" s="1"/>
  <c r="F197" i="64"/>
  <c r="G197" i="64" s="1"/>
  <c r="F198" i="64"/>
  <c r="G198" i="64" s="1"/>
  <c r="F199" i="64"/>
  <c r="G199" i="64" s="1"/>
  <c r="F200" i="64"/>
  <c r="G200" i="64" s="1"/>
  <c r="F201" i="64"/>
  <c r="G201" i="64" s="1"/>
  <c r="F202" i="64"/>
  <c r="G202" i="64" s="1"/>
  <c r="F203" i="64"/>
  <c r="G203" i="64" s="1"/>
  <c r="F204" i="64"/>
  <c r="G204" i="64" s="1"/>
  <c r="F205" i="64"/>
  <c r="G205" i="64" s="1"/>
  <c r="F206" i="64"/>
  <c r="G206" i="64" s="1"/>
  <c r="F207" i="64"/>
  <c r="G207" i="64" s="1"/>
  <c r="F208" i="64"/>
  <c r="G208" i="64" s="1"/>
  <c r="F209" i="64"/>
  <c r="G209" i="64" s="1"/>
  <c r="F210" i="64"/>
  <c r="G210" i="64" s="1"/>
  <c r="F211" i="64"/>
  <c r="G211" i="64" s="1"/>
  <c r="F212" i="64"/>
  <c r="G212" i="64" s="1"/>
  <c r="F213" i="64"/>
  <c r="G213" i="64" s="1"/>
  <c r="F214" i="64"/>
  <c r="G214" i="64" s="1"/>
  <c r="F3" i="63"/>
  <c r="G3" i="63" s="1"/>
  <c r="F4" i="63"/>
  <c r="G4" i="63" s="1"/>
  <c r="F5" i="63"/>
  <c r="G5" i="63" s="1"/>
  <c r="F6" i="63"/>
  <c r="G6" i="63" s="1"/>
  <c r="F7" i="63"/>
  <c r="G7" i="63" s="1"/>
  <c r="F8" i="63"/>
  <c r="G8" i="63" s="1"/>
  <c r="F9" i="63"/>
  <c r="G9" i="63" s="1"/>
  <c r="F10" i="63"/>
  <c r="G10" i="63" s="1"/>
  <c r="F11" i="63"/>
  <c r="G11" i="63" s="1"/>
  <c r="F12" i="63"/>
  <c r="G12" i="63" s="1"/>
  <c r="F13" i="63"/>
  <c r="G13" i="63" s="1"/>
  <c r="F14" i="63"/>
  <c r="G14" i="63" s="1"/>
  <c r="F15" i="63"/>
  <c r="G15" i="63" s="1"/>
  <c r="F16" i="63"/>
  <c r="G16" i="63" s="1"/>
  <c r="F17" i="63"/>
  <c r="G17" i="63" s="1"/>
  <c r="F18" i="63"/>
  <c r="G18" i="63" s="1"/>
  <c r="F19" i="63"/>
  <c r="G19" i="63" s="1"/>
  <c r="F20" i="63"/>
  <c r="G20" i="63" s="1"/>
  <c r="F21" i="63"/>
  <c r="G21" i="63" s="1"/>
  <c r="F22" i="63"/>
  <c r="G22" i="63" s="1"/>
  <c r="F23" i="63"/>
  <c r="G23" i="63" s="1"/>
  <c r="F24" i="63"/>
  <c r="G24" i="63" s="1"/>
  <c r="F25" i="63"/>
  <c r="G25" i="63" s="1"/>
  <c r="F26" i="63"/>
  <c r="G26" i="63" s="1"/>
  <c r="F27" i="63"/>
  <c r="G27" i="63" s="1"/>
  <c r="F28" i="63"/>
  <c r="G28" i="63" s="1"/>
  <c r="F29" i="63"/>
  <c r="G29" i="63" s="1"/>
  <c r="F30" i="63"/>
  <c r="G30" i="63" s="1"/>
  <c r="F31" i="63"/>
  <c r="G31" i="63" s="1"/>
  <c r="F32" i="63"/>
  <c r="G32" i="63" s="1"/>
  <c r="F33" i="63"/>
  <c r="G33" i="63" s="1"/>
  <c r="F34" i="63"/>
  <c r="G34" i="63" s="1"/>
  <c r="F35" i="63"/>
  <c r="G35" i="63" s="1"/>
  <c r="F36" i="63"/>
  <c r="G36" i="63" s="1"/>
  <c r="F37" i="63"/>
  <c r="G37" i="63" s="1"/>
  <c r="F38" i="63"/>
  <c r="G38" i="63" s="1"/>
  <c r="F39" i="63"/>
  <c r="G39" i="63" s="1"/>
  <c r="F40" i="63"/>
  <c r="G40" i="63" s="1"/>
  <c r="F41" i="63"/>
  <c r="G41" i="63" s="1"/>
  <c r="F42" i="63"/>
  <c r="G42" i="63" s="1"/>
  <c r="F43" i="63"/>
  <c r="G43" i="63" s="1"/>
  <c r="F44" i="63"/>
  <c r="G44" i="63" s="1"/>
  <c r="F45" i="63"/>
  <c r="G45" i="63" s="1"/>
  <c r="F46" i="63"/>
  <c r="G46" i="63" s="1"/>
  <c r="F47" i="63"/>
  <c r="G47" i="63" s="1"/>
  <c r="F48" i="63"/>
  <c r="G48" i="63" s="1"/>
  <c r="F49" i="63"/>
  <c r="G49" i="63" s="1"/>
  <c r="F50" i="63"/>
  <c r="G50" i="63" s="1"/>
  <c r="F51" i="63"/>
  <c r="G51" i="63" s="1"/>
  <c r="F52" i="63"/>
  <c r="G52" i="63" s="1"/>
  <c r="F53" i="63"/>
  <c r="G53" i="63" s="1"/>
  <c r="F54" i="63"/>
  <c r="G54" i="63" s="1"/>
  <c r="F55" i="63"/>
  <c r="G55" i="63" s="1"/>
  <c r="F56" i="63"/>
  <c r="G56" i="63" s="1"/>
  <c r="F57" i="63"/>
  <c r="G57" i="63" s="1"/>
  <c r="F58" i="63"/>
  <c r="G58" i="63" s="1"/>
  <c r="F59" i="63"/>
  <c r="G59" i="63" s="1"/>
  <c r="F60" i="63"/>
  <c r="G60" i="63" s="1"/>
  <c r="F61" i="63"/>
  <c r="G61" i="63" s="1"/>
  <c r="F62" i="63"/>
  <c r="G62" i="63" s="1"/>
  <c r="F63" i="63"/>
  <c r="G63" i="63" s="1"/>
  <c r="F64" i="63"/>
  <c r="G64" i="63" s="1"/>
  <c r="F65" i="63"/>
  <c r="G65" i="63" s="1"/>
  <c r="F66" i="63"/>
  <c r="G66" i="63" s="1"/>
  <c r="F67" i="63"/>
  <c r="G67" i="63" s="1"/>
  <c r="F68" i="63"/>
  <c r="G68" i="63" s="1"/>
  <c r="F69" i="63"/>
  <c r="G69" i="63" s="1"/>
  <c r="F70" i="63"/>
  <c r="G70" i="63" s="1"/>
  <c r="F71" i="63"/>
  <c r="G71" i="63" s="1"/>
  <c r="F72" i="63"/>
  <c r="G72" i="63" s="1"/>
  <c r="F73" i="63"/>
  <c r="G73" i="63" s="1"/>
  <c r="F74" i="63"/>
  <c r="G74" i="63" s="1"/>
  <c r="F75" i="63"/>
  <c r="G75" i="63" s="1"/>
  <c r="F76" i="63"/>
  <c r="G76" i="63" s="1"/>
  <c r="F77" i="63"/>
  <c r="G77" i="63" s="1"/>
  <c r="F78" i="63"/>
  <c r="G78" i="63" s="1"/>
  <c r="F79" i="63"/>
  <c r="G79" i="63" s="1"/>
  <c r="F80" i="63"/>
  <c r="G80" i="63" s="1"/>
  <c r="F81" i="63"/>
  <c r="G81" i="63" s="1"/>
  <c r="F82" i="63"/>
  <c r="G82" i="63" s="1"/>
  <c r="F83" i="63"/>
  <c r="G83" i="63" s="1"/>
  <c r="F84" i="63"/>
  <c r="G84" i="63" s="1"/>
  <c r="F85" i="63"/>
  <c r="G85" i="63" s="1"/>
  <c r="F86" i="63"/>
  <c r="G86" i="63" s="1"/>
  <c r="F87" i="63"/>
  <c r="G87" i="63" s="1"/>
  <c r="F88" i="63"/>
  <c r="G88" i="63" s="1"/>
  <c r="F89" i="63"/>
  <c r="G89" i="63" s="1"/>
  <c r="F90" i="63"/>
  <c r="G90" i="63" s="1"/>
  <c r="F91" i="63"/>
  <c r="G91" i="63" s="1"/>
  <c r="F92" i="63"/>
  <c r="G92" i="63" s="1"/>
  <c r="F93" i="63"/>
  <c r="G93" i="63" s="1"/>
  <c r="F94" i="63"/>
  <c r="G94" i="63" s="1"/>
  <c r="F95" i="63"/>
  <c r="G95" i="63" s="1"/>
  <c r="F96" i="63"/>
  <c r="G96" i="63" s="1"/>
  <c r="F97" i="63"/>
  <c r="G97" i="63" s="1"/>
  <c r="F98" i="63"/>
  <c r="G98" i="63" s="1"/>
  <c r="F99" i="63"/>
  <c r="G99" i="63" s="1"/>
  <c r="F100" i="63"/>
  <c r="G100" i="63" s="1"/>
  <c r="F101" i="63"/>
  <c r="G101" i="63" s="1"/>
  <c r="F102" i="63"/>
  <c r="G102" i="63" s="1"/>
  <c r="F103" i="63"/>
  <c r="G103" i="63" s="1"/>
  <c r="F104" i="63"/>
  <c r="G104" i="63" s="1"/>
  <c r="F105" i="63"/>
  <c r="G105" i="63" s="1"/>
  <c r="F106" i="63"/>
  <c r="G106" i="63" s="1"/>
  <c r="F107" i="63"/>
  <c r="G107" i="63" s="1"/>
  <c r="F108" i="63"/>
  <c r="G108" i="63" s="1"/>
  <c r="F109" i="63"/>
  <c r="G109" i="63" s="1"/>
  <c r="F110" i="63"/>
  <c r="G110" i="63" s="1"/>
  <c r="F111" i="63"/>
  <c r="G111" i="63" s="1"/>
  <c r="F112" i="63"/>
  <c r="G112" i="63" s="1"/>
  <c r="F113" i="63"/>
  <c r="G113" i="63" s="1"/>
  <c r="F114" i="63"/>
  <c r="G114" i="63" s="1"/>
  <c r="F115" i="63"/>
  <c r="G115" i="63" s="1"/>
  <c r="F116" i="63"/>
  <c r="G116" i="63" s="1"/>
  <c r="F117" i="63"/>
  <c r="G117" i="63" s="1"/>
  <c r="F118" i="63"/>
  <c r="G118" i="63" s="1"/>
  <c r="F119" i="63"/>
  <c r="G119" i="63" s="1"/>
  <c r="F120" i="63"/>
  <c r="G120" i="63" s="1"/>
  <c r="F121" i="63"/>
  <c r="G121" i="63" s="1"/>
  <c r="F122" i="63"/>
  <c r="G122" i="63" s="1"/>
  <c r="F123" i="63"/>
  <c r="G123" i="63" s="1"/>
  <c r="F124" i="63"/>
  <c r="G124" i="63" s="1"/>
  <c r="F125" i="63"/>
  <c r="G125" i="63" s="1"/>
  <c r="F126" i="63"/>
  <c r="G126" i="63" s="1"/>
  <c r="F127" i="63"/>
  <c r="G127" i="63" s="1"/>
  <c r="F128" i="63"/>
  <c r="G128" i="63" s="1"/>
  <c r="F129" i="63"/>
  <c r="G129" i="63" s="1"/>
  <c r="F130" i="63"/>
  <c r="G130" i="63" s="1"/>
  <c r="F131" i="63"/>
  <c r="G131" i="63" s="1"/>
  <c r="F132" i="63"/>
  <c r="G132" i="63" s="1"/>
  <c r="F133" i="63"/>
  <c r="G133" i="63" s="1"/>
  <c r="F134" i="63"/>
  <c r="G134" i="63" s="1"/>
  <c r="F135" i="63"/>
  <c r="G135" i="63" s="1"/>
  <c r="F136" i="63"/>
  <c r="G136" i="63" s="1"/>
  <c r="F137" i="63"/>
  <c r="G137" i="63" s="1"/>
  <c r="F138" i="63"/>
  <c r="G138" i="63" s="1"/>
  <c r="F139" i="63"/>
  <c r="G139" i="63" s="1"/>
  <c r="F140" i="63"/>
  <c r="G140" i="63" s="1"/>
  <c r="F141" i="63"/>
  <c r="G141" i="63" s="1"/>
  <c r="F142" i="63"/>
  <c r="G142" i="63" s="1"/>
  <c r="F143" i="63"/>
  <c r="G143" i="63" s="1"/>
  <c r="F144" i="63"/>
  <c r="G144" i="63" s="1"/>
  <c r="F145" i="63"/>
  <c r="G145" i="63" s="1"/>
  <c r="F146" i="63"/>
  <c r="G146" i="63" s="1"/>
  <c r="F147" i="63"/>
  <c r="G147" i="63" s="1"/>
  <c r="F148" i="63"/>
  <c r="G148" i="63" s="1"/>
  <c r="F149" i="63"/>
  <c r="G149" i="63" s="1"/>
  <c r="F150" i="63"/>
  <c r="G150" i="63" s="1"/>
  <c r="F151" i="63"/>
  <c r="G151" i="63" s="1"/>
  <c r="F152" i="63"/>
  <c r="G152" i="63" s="1"/>
  <c r="F153" i="63"/>
  <c r="G153" i="63" s="1"/>
  <c r="F154" i="63"/>
  <c r="G154" i="63" s="1"/>
  <c r="F155" i="63"/>
  <c r="G155" i="63" s="1"/>
  <c r="F156" i="63"/>
  <c r="G156" i="63" s="1"/>
  <c r="F157" i="63"/>
  <c r="G157" i="63" s="1"/>
  <c r="F158" i="63"/>
  <c r="G158" i="63" s="1"/>
  <c r="F159" i="63"/>
  <c r="G159" i="63" s="1"/>
  <c r="F160" i="63"/>
  <c r="G160" i="63" s="1"/>
  <c r="F161" i="63"/>
  <c r="G161" i="63" s="1"/>
  <c r="F162" i="63"/>
  <c r="G162" i="63" s="1"/>
  <c r="F163" i="63"/>
  <c r="G163" i="63" s="1"/>
  <c r="F164" i="63"/>
  <c r="G164" i="63" s="1"/>
  <c r="F165" i="63"/>
  <c r="G165" i="63" s="1"/>
  <c r="F166" i="63"/>
  <c r="G166" i="63" s="1"/>
  <c r="F167" i="63"/>
  <c r="G167" i="63" s="1"/>
  <c r="F168" i="63"/>
  <c r="G168" i="63" s="1"/>
  <c r="F169" i="63"/>
  <c r="G169" i="63" s="1"/>
  <c r="F170" i="63"/>
  <c r="G170" i="63" s="1"/>
  <c r="F171" i="63"/>
  <c r="G171" i="63" s="1"/>
  <c r="F172" i="63"/>
  <c r="G172" i="63" s="1"/>
  <c r="F173" i="63"/>
  <c r="G173" i="63" s="1"/>
  <c r="F174" i="63"/>
  <c r="G174" i="63" s="1"/>
  <c r="F175" i="63"/>
  <c r="G175" i="63" s="1"/>
  <c r="F176" i="63"/>
  <c r="G176" i="63" s="1"/>
  <c r="F177" i="63"/>
  <c r="G177" i="63" s="1"/>
  <c r="F178" i="63"/>
  <c r="G178" i="63" s="1"/>
  <c r="F179" i="63"/>
  <c r="G179" i="63" s="1"/>
  <c r="F180" i="63"/>
  <c r="G180" i="63" s="1"/>
  <c r="F181" i="63"/>
  <c r="G181" i="63" s="1"/>
  <c r="F182" i="63"/>
  <c r="G182" i="63" s="1"/>
  <c r="F183" i="63"/>
  <c r="G183" i="63" s="1"/>
  <c r="F184" i="63"/>
  <c r="G184" i="63" s="1"/>
  <c r="F185" i="63"/>
  <c r="G185" i="63" s="1"/>
  <c r="F186" i="63"/>
  <c r="G186" i="63" s="1"/>
  <c r="F187" i="63"/>
  <c r="G187" i="63" s="1"/>
  <c r="F188" i="63"/>
  <c r="G188" i="63" s="1"/>
  <c r="F189" i="63"/>
  <c r="G189" i="63" s="1"/>
  <c r="F190" i="63"/>
  <c r="G190" i="63" s="1"/>
  <c r="F191" i="63"/>
  <c r="G191" i="63" s="1"/>
  <c r="F192" i="63"/>
  <c r="G192" i="63" s="1"/>
  <c r="F193" i="63"/>
  <c r="G193" i="63" s="1"/>
  <c r="F194" i="63"/>
  <c r="G194" i="63" s="1"/>
  <c r="F195" i="63"/>
  <c r="G195" i="63" s="1"/>
  <c r="F196" i="63"/>
  <c r="G196" i="63" s="1"/>
  <c r="F197" i="63"/>
  <c r="G197" i="63" s="1"/>
  <c r="F198" i="63"/>
  <c r="G198" i="63" s="1"/>
  <c r="F199" i="63"/>
  <c r="G199" i="63" s="1"/>
  <c r="F200" i="63"/>
  <c r="G200" i="63" s="1"/>
  <c r="F201" i="63"/>
  <c r="G201" i="63" s="1"/>
  <c r="F202" i="63"/>
  <c r="G202" i="63" s="1"/>
  <c r="F203" i="63"/>
  <c r="G203" i="63" s="1"/>
  <c r="F204" i="63"/>
  <c r="G204" i="63" s="1"/>
  <c r="F205" i="63"/>
  <c r="G205" i="63" s="1"/>
  <c r="F206" i="63"/>
  <c r="G206" i="63" s="1"/>
  <c r="F207" i="63"/>
  <c r="G207" i="63" s="1"/>
  <c r="F208" i="63"/>
  <c r="G208" i="63" s="1"/>
  <c r="F209" i="63"/>
  <c r="G209" i="63" s="1"/>
  <c r="F210" i="63"/>
  <c r="G210" i="63" s="1"/>
  <c r="F211" i="63"/>
  <c r="G211" i="63" s="1"/>
  <c r="F212" i="63"/>
  <c r="G212" i="63" s="1"/>
  <c r="F213" i="63"/>
  <c r="G213" i="63" s="1"/>
  <c r="F214" i="63"/>
  <c r="G214" i="63" s="1"/>
  <c r="F3" i="62"/>
  <c r="G3" i="62" s="1"/>
  <c r="F4" i="62"/>
  <c r="G4" i="62" s="1"/>
  <c r="F5" i="62"/>
  <c r="G5" i="62" s="1"/>
  <c r="F6" i="62"/>
  <c r="G6" i="62" s="1"/>
  <c r="F7" i="62"/>
  <c r="G7" i="62" s="1"/>
  <c r="F8" i="62"/>
  <c r="G8" i="62" s="1"/>
  <c r="F9" i="62"/>
  <c r="G9" i="62" s="1"/>
  <c r="F10" i="62"/>
  <c r="G10" i="62" s="1"/>
  <c r="F11" i="62"/>
  <c r="G11" i="62" s="1"/>
  <c r="F12" i="62"/>
  <c r="G12" i="62" s="1"/>
  <c r="F13" i="62"/>
  <c r="G13" i="62" s="1"/>
  <c r="F14" i="62"/>
  <c r="G14" i="62" s="1"/>
  <c r="F15" i="62"/>
  <c r="G15" i="62" s="1"/>
  <c r="F16" i="62"/>
  <c r="G16" i="62" s="1"/>
  <c r="F17" i="62"/>
  <c r="G17" i="62" s="1"/>
  <c r="F18" i="62"/>
  <c r="G18" i="62" s="1"/>
  <c r="F19" i="62"/>
  <c r="G19" i="62" s="1"/>
  <c r="F20" i="62"/>
  <c r="G20" i="62" s="1"/>
  <c r="F21" i="62"/>
  <c r="G21" i="62" s="1"/>
  <c r="F22" i="62"/>
  <c r="G22" i="62" s="1"/>
  <c r="F23" i="62"/>
  <c r="G23" i="62" s="1"/>
  <c r="F24" i="62"/>
  <c r="G24" i="62" s="1"/>
  <c r="F25" i="62"/>
  <c r="G25" i="62" s="1"/>
  <c r="F26" i="62"/>
  <c r="G26" i="62" s="1"/>
  <c r="F27" i="62"/>
  <c r="G27" i="62" s="1"/>
  <c r="F28" i="62"/>
  <c r="G28" i="62" s="1"/>
  <c r="F29" i="62"/>
  <c r="G29" i="62" s="1"/>
  <c r="F30" i="62"/>
  <c r="G30" i="62" s="1"/>
  <c r="F31" i="62"/>
  <c r="G31" i="62" s="1"/>
  <c r="F32" i="62"/>
  <c r="G32" i="62" s="1"/>
  <c r="F33" i="62"/>
  <c r="G33" i="62" s="1"/>
  <c r="F34" i="62"/>
  <c r="G34" i="62" s="1"/>
  <c r="F35" i="62"/>
  <c r="G35" i="62" s="1"/>
  <c r="F36" i="62"/>
  <c r="G36" i="62" s="1"/>
  <c r="F37" i="62"/>
  <c r="G37" i="62" s="1"/>
  <c r="F38" i="62"/>
  <c r="G38" i="62" s="1"/>
  <c r="F39" i="62"/>
  <c r="G39" i="62" s="1"/>
  <c r="F40" i="62"/>
  <c r="G40" i="62" s="1"/>
  <c r="F41" i="62"/>
  <c r="G41" i="62" s="1"/>
  <c r="F42" i="62"/>
  <c r="G42" i="62" s="1"/>
  <c r="F43" i="62"/>
  <c r="G43" i="62" s="1"/>
  <c r="F44" i="62"/>
  <c r="G44" i="62" s="1"/>
  <c r="F45" i="62"/>
  <c r="G45" i="62" s="1"/>
  <c r="F46" i="62"/>
  <c r="G46" i="62" s="1"/>
  <c r="F47" i="62"/>
  <c r="G47" i="62" s="1"/>
  <c r="F48" i="62"/>
  <c r="G48" i="62" s="1"/>
  <c r="F49" i="62"/>
  <c r="G49" i="62" s="1"/>
  <c r="F50" i="62"/>
  <c r="G50" i="62" s="1"/>
  <c r="F51" i="62"/>
  <c r="G51" i="62" s="1"/>
  <c r="F52" i="62"/>
  <c r="G52" i="62" s="1"/>
  <c r="F53" i="62"/>
  <c r="G53" i="62" s="1"/>
  <c r="F54" i="62"/>
  <c r="G54" i="62" s="1"/>
  <c r="F55" i="62"/>
  <c r="G55" i="62" s="1"/>
  <c r="F56" i="62"/>
  <c r="G56" i="62" s="1"/>
  <c r="F57" i="62"/>
  <c r="G57" i="62" s="1"/>
  <c r="F58" i="62"/>
  <c r="G58" i="62" s="1"/>
  <c r="F59" i="62"/>
  <c r="G59" i="62" s="1"/>
  <c r="F60" i="62"/>
  <c r="G60" i="62" s="1"/>
  <c r="F61" i="62"/>
  <c r="G61" i="62" s="1"/>
  <c r="F62" i="62"/>
  <c r="G62" i="62" s="1"/>
  <c r="F63" i="62"/>
  <c r="G63" i="62" s="1"/>
  <c r="F64" i="62"/>
  <c r="G64" i="62" s="1"/>
  <c r="F65" i="62"/>
  <c r="G65" i="62" s="1"/>
  <c r="F66" i="62"/>
  <c r="G66" i="62" s="1"/>
  <c r="F67" i="62"/>
  <c r="G67" i="62" s="1"/>
  <c r="F68" i="62"/>
  <c r="G68" i="62" s="1"/>
  <c r="F69" i="62"/>
  <c r="G69" i="62" s="1"/>
  <c r="F70" i="62"/>
  <c r="G70" i="62" s="1"/>
  <c r="F71" i="62"/>
  <c r="G71" i="62" s="1"/>
  <c r="F72" i="62"/>
  <c r="G72" i="62" s="1"/>
  <c r="F73" i="62"/>
  <c r="G73" i="62" s="1"/>
  <c r="F74" i="62"/>
  <c r="G74" i="62" s="1"/>
  <c r="F75" i="62"/>
  <c r="G75" i="62" s="1"/>
  <c r="F76" i="62"/>
  <c r="G76" i="62" s="1"/>
  <c r="F77" i="62"/>
  <c r="G77" i="62" s="1"/>
  <c r="F78" i="62"/>
  <c r="G78" i="62" s="1"/>
  <c r="F79" i="62"/>
  <c r="G79" i="62" s="1"/>
  <c r="F80" i="62"/>
  <c r="G80" i="62" s="1"/>
  <c r="F81" i="62"/>
  <c r="G81" i="62" s="1"/>
  <c r="F82" i="62"/>
  <c r="G82" i="62" s="1"/>
  <c r="F83" i="62"/>
  <c r="G83" i="62" s="1"/>
  <c r="F84" i="62"/>
  <c r="G84" i="62" s="1"/>
  <c r="F85" i="62"/>
  <c r="G85" i="62" s="1"/>
  <c r="F86" i="62"/>
  <c r="G86" i="62" s="1"/>
  <c r="F87" i="62"/>
  <c r="G87" i="62" s="1"/>
  <c r="F88" i="62"/>
  <c r="G88" i="62" s="1"/>
  <c r="F89" i="62"/>
  <c r="G89" i="62" s="1"/>
  <c r="F90" i="62"/>
  <c r="G90" i="62" s="1"/>
  <c r="F91" i="62"/>
  <c r="G91" i="62" s="1"/>
  <c r="F92" i="62"/>
  <c r="G92" i="62" s="1"/>
  <c r="F93" i="62"/>
  <c r="G93" i="62" s="1"/>
  <c r="F94" i="62"/>
  <c r="G94" i="62" s="1"/>
  <c r="F95" i="62"/>
  <c r="G95" i="62" s="1"/>
  <c r="F96" i="62"/>
  <c r="G96" i="62" s="1"/>
  <c r="F97" i="62"/>
  <c r="G97" i="62" s="1"/>
  <c r="F98" i="62"/>
  <c r="G98" i="62" s="1"/>
  <c r="F99" i="62"/>
  <c r="G99" i="62" s="1"/>
  <c r="F100" i="62"/>
  <c r="G100" i="62" s="1"/>
  <c r="F101" i="62"/>
  <c r="G101" i="62" s="1"/>
  <c r="F102" i="62"/>
  <c r="G102" i="62" s="1"/>
  <c r="F103" i="62"/>
  <c r="G103" i="62" s="1"/>
  <c r="F104" i="62"/>
  <c r="G104" i="62" s="1"/>
  <c r="F105" i="62"/>
  <c r="G105" i="62" s="1"/>
  <c r="F106" i="62"/>
  <c r="G106" i="62" s="1"/>
  <c r="F107" i="62"/>
  <c r="G107" i="62" s="1"/>
  <c r="F108" i="62"/>
  <c r="G108" i="62" s="1"/>
  <c r="F109" i="62"/>
  <c r="G109" i="62" s="1"/>
  <c r="F110" i="62"/>
  <c r="G110" i="62" s="1"/>
  <c r="F111" i="62"/>
  <c r="G111" i="62" s="1"/>
  <c r="F112" i="62"/>
  <c r="G112" i="62" s="1"/>
  <c r="F113" i="62"/>
  <c r="G113" i="62" s="1"/>
  <c r="F114" i="62"/>
  <c r="G114" i="62" s="1"/>
  <c r="F115" i="62"/>
  <c r="G115" i="62" s="1"/>
  <c r="F116" i="62"/>
  <c r="G116" i="62" s="1"/>
  <c r="F117" i="62"/>
  <c r="G117" i="62" s="1"/>
  <c r="F118" i="62"/>
  <c r="G118" i="62" s="1"/>
  <c r="F119" i="62"/>
  <c r="G119" i="62" s="1"/>
  <c r="F120" i="62"/>
  <c r="G120" i="62" s="1"/>
  <c r="F121" i="62"/>
  <c r="G121" i="62" s="1"/>
  <c r="F122" i="62"/>
  <c r="G122" i="62" s="1"/>
  <c r="F123" i="62"/>
  <c r="G123" i="62" s="1"/>
  <c r="F124" i="62"/>
  <c r="G124" i="62" s="1"/>
  <c r="F125" i="62"/>
  <c r="G125" i="62" s="1"/>
  <c r="F126" i="62"/>
  <c r="G126" i="62" s="1"/>
  <c r="F127" i="62"/>
  <c r="G127" i="62" s="1"/>
  <c r="F128" i="62"/>
  <c r="G128" i="62" s="1"/>
  <c r="F129" i="62"/>
  <c r="G129" i="62" s="1"/>
  <c r="F130" i="62"/>
  <c r="G130" i="62" s="1"/>
  <c r="F131" i="62"/>
  <c r="G131" i="62" s="1"/>
  <c r="F132" i="62"/>
  <c r="G132" i="62" s="1"/>
  <c r="F133" i="62"/>
  <c r="G133" i="62" s="1"/>
  <c r="F134" i="62"/>
  <c r="G134" i="62" s="1"/>
  <c r="F135" i="62"/>
  <c r="G135" i="62" s="1"/>
  <c r="F136" i="62"/>
  <c r="G136" i="62" s="1"/>
  <c r="F137" i="62"/>
  <c r="G137" i="62" s="1"/>
  <c r="F138" i="62"/>
  <c r="G138" i="62" s="1"/>
  <c r="F139" i="62"/>
  <c r="G139" i="62" s="1"/>
  <c r="F140" i="62"/>
  <c r="G140" i="62" s="1"/>
  <c r="F141" i="62"/>
  <c r="G141" i="62" s="1"/>
  <c r="F142" i="62"/>
  <c r="G142" i="62" s="1"/>
  <c r="F143" i="62"/>
  <c r="G143" i="62" s="1"/>
  <c r="F144" i="62"/>
  <c r="G144" i="62" s="1"/>
  <c r="F145" i="62"/>
  <c r="G145" i="62" s="1"/>
  <c r="F146" i="62"/>
  <c r="G146" i="62" s="1"/>
  <c r="F147" i="62"/>
  <c r="G147" i="62" s="1"/>
  <c r="F148" i="62"/>
  <c r="G148" i="62" s="1"/>
  <c r="F149" i="62"/>
  <c r="G149" i="62" s="1"/>
  <c r="F150" i="62"/>
  <c r="G150" i="62" s="1"/>
  <c r="F151" i="62"/>
  <c r="G151" i="62" s="1"/>
  <c r="F152" i="62"/>
  <c r="G152" i="62" s="1"/>
  <c r="F153" i="62"/>
  <c r="G153" i="62" s="1"/>
  <c r="F154" i="62"/>
  <c r="G154" i="62" s="1"/>
  <c r="F155" i="62"/>
  <c r="G155" i="62" s="1"/>
  <c r="F156" i="62"/>
  <c r="G156" i="62" s="1"/>
  <c r="F157" i="62"/>
  <c r="G157" i="62" s="1"/>
  <c r="F158" i="62"/>
  <c r="G158" i="62" s="1"/>
  <c r="F159" i="62"/>
  <c r="G159" i="62" s="1"/>
  <c r="F160" i="62"/>
  <c r="G160" i="62" s="1"/>
  <c r="F161" i="62"/>
  <c r="G161" i="62" s="1"/>
  <c r="F162" i="62"/>
  <c r="G162" i="62" s="1"/>
  <c r="F163" i="62"/>
  <c r="G163" i="62" s="1"/>
  <c r="F164" i="62"/>
  <c r="G164" i="62" s="1"/>
  <c r="F165" i="62"/>
  <c r="G165" i="62" s="1"/>
  <c r="F166" i="62"/>
  <c r="G166" i="62" s="1"/>
  <c r="F167" i="62"/>
  <c r="G167" i="62" s="1"/>
  <c r="F168" i="62"/>
  <c r="G168" i="62" s="1"/>
  <c r="F169" i="62"/>
  <c r="G169" i="62" s="1"/>
  <c r="F170" i="62"/>
  <c r="G170" i="62" s="1"/>
  <c r="F171" i="62"/>
  <c r="G171" i="62" s="1"/>
  <c r="F172" i="62"/>
  <c r="G172" i="62" s="1"/>
  <c r="F173" i="62"/>
  <c r="G173" i="62" s="1"/>
  <c r="F174" i="62"/>
  <c r="G174" i="62" s="1"/>
  <c r="F175" i="62"/>
  <c r="G175" i="62" s="1"/>
  <c r="F176" i="62"/>
  <c r="G176" i="62" s="1"/>
  <c r="F177" i="62"/>
  <c r="G177" i="62" s="1"/>
  <c r="F178" i="62"/>
  <c r="G178" i="62" s="1"/>
  <c r="F179" i="62"/>
  <c r="G179" i="62" s="1"/>
  <c r="F180" i="62"/>
  <c r="G180" i="62" s="1"/>
  <c r="F181" i="62"/>
  <c r="G181" i="62" s="1"/>
  <c r="F182" i="62"/>
  <c r="G182" i="62" s="1"/>
  <c r="F183" i="62"/>
  <c r="G183" i="62" s="1"/>
  <c r="F184" i="62"/>
  <c r="G184" i="62" s="1"/>
  <c r="F185" i="62"/>
  <c r="G185" i="62" s="1"/>
  <c r="F186" i="62"/>
  <c r="G186" i="62" s="1"/>
  <c r="F187" i="62"/>
  <c r="G187" i="62" s="1"/>
  <c r="F188" i="62"/>
  <c r="G188" i="62" s="1"/>
  <c r="F189" i="62"/>
  <c r="G189" i="62" s="1"/>
  <c r="F190" i="62"/>
  <c r="G190" i="62" s="1"/>
  <c r="F191" i="62"/>
  <c r="G191" i="62" s="1"/>
  <c r="F192" i="62"/>
  <c r="G192" i="62" s="1"/>
  <c r="F193" i="62"/>
  <c r="G193" i="62" s="1"/>
  <c r="F194" i="62"/>
  <c r="G194" i="62" s="1"/>
  <c r="F195" i="62"/>
  <c r="G195" i="62" s="1"/>
  <c r="F196" i="62"/>
  <c r="G196" i="62" s="1"/>
  <c r="F197" i="62"/>
  <c r="G197" i="62" s="1"/>
  <c r="F198" i="62"/>
  <c r="G198" i="62" s="1"/>
  <c r="F199" i="62"/>
  <c r="G199" i="62" s="1"/>
  <c r="F200" i="62"/>
  <c r="G200" i="62" s="1"/>
  <c r="F201" i="62"/>
  <c r="G201" i="62" s="1"/>
  <c r="F202" i="62"/>
  <c r="G202" i="62" s="1"/>
  <c r="F203" i="62"/>
  <c r="G203" i="62" s="1"/>
  <c r="F204" i="62"/>
  <c r="G204" i="62" s="1"/>
  <c r="F205" i="62"/>
  <c r="G205" i="62" s="1"/>
  <c r="F206" i="62"/>
  <c r="G206" i="62" s="1"/>
  <c r="F207" i="62"/>
  <c r="G207" i="62" s="1"/>
  <c r="F208" i="62"/>
  <c r="G208" i="62" s="1"/>
  <c r="F209" i="62"/>
  <c r="G209" i="62" s="1"/>
  <c r="F210" i="62"/>
  <c r="G210" i="62" s="1"/>
  <c r="F211" i="62"/>
  <c r="G211" i="62" s="1"/>
  <c r="F212" i="62"/>
  <c r="G212" i="62" s="1"/>
  <c r="F213" i="62"/>
  <c r="G213" i="62" s="1"/>
  <c r="F214" i="62"/>
  <c r="G214" i="62" s="1"/>
  <c r="F3" i="60"/>
  <c r="G3" i="60" s="1"/>
  <c r="F4" i="60"/>
  <c r="G4" i="60" s="1"/>
  <c r="F5" i="60"/>
  <c r="G5" i="60" s="1"/>
  <c r="F6" i="60"/>
  <c r="G6" i="60" s="1"/>
  <c r="F7" i="60"/>
  <c r="G7" i="60" s="1"/>
  <c r="F8" i="60"/>
  <c r="G8" i="60" s="1"/>
  <c r="F9" i="60"/>
  <c r="G9" i="60" s="1"/>
  <c r="F10" i="60"/>
  <c r="G10" i="60" s="1"/>
  <c r="F11" i="60"/>
  <c r="G11" i="60" s="1"/>
  <c r="F12" i="60"/>
  <c r="G12" i="60" s="1"/>
  <c r="F13" i="60"/>
  <c r="G13" i="60" s="1"/>
  <c r="F14" i="60"/>
  <c r="G14" i="60" s="1"/>
  <c r="F15" i="60"/>
  <c r="G15" i="60" s="1"/>
  <c r="F16" i="60"/>
  <c r="G16" i="60" s="1"/>
  <c r="F17" i="60"/>
  <c r="G17" i="60" s="1"/>
  <c r="F18" i="60"/>
  <c r="G18" i="60" s="1"/>
  <c r="F19" i="60"/>
  <c r="G19" i="60" s="1"/>
  <c r="F20" i="60"/>
  <c r="G20" i="60" s="1"/>
  <c r="F21" i="60"/>
  <c r="G21" i="60" s="1"/>
  <c r="F22" i="60"/>
  <c r="G22" i="60" s="1"/>
  <c r="F23" i="60"/>
  <c r="G23" i="60" s="1"/>
  <c r="F24" i="60"/>
  <c r="G24" i="60" s="1"/>
  <c r="F25" i="60"/>
  <c r="G25" i="60" s="1"/>
  <c r="F26" i="60"/>
  <c r="G26" i="60" s="1"/>
  <c r="F27" i="60"/>
  <c r="G27" i="60" s="1"/>
  <c r="F28" i="60"/>
  <c r="G28" i="60" s="1"/>
  <c r="F29" i="60"/>
  <c r="G29" i="60" s="1"/>
  <c r="F30" i="60"/>
  <c r="G30" i="60" s="1"/>
  <c r="F31" i="60"/>
  <c r="G31" i="60" s="1"/>
  <c r="F32" i="60"/>
  <c r="G32" i="60" s="1"/>
  <c r="F33" i="60"/>
  <c r="G33" i="60" s="1"/>
  <c r="F34" i="60"/>
  <c r="G34" i="60" s="1"/>
  <c r="F35" i="60"/>
  <c r="G35" i="60" s="1"/>
  <c r="F36" i="60"/>
  <c r="G36" i="60" s="1"/>
  <c r="F37" i="60"/>
  <c r="G37" i="60" s="1"/>
  <c r="F38" i="60"/>
  <c r="G38" i="60" s="1"/>
  <c r="F39" i="60"/>
  <c r="G39" i="60" s="1"/>
  <c r="F40" i="60"/>
  <c r="G40" i="60" s="1"/>
  <c r="F41" i="60"/>
  <c r="G41" i="60" s="1"/>
  <c r="F42" i="60"/>
  <c r="G42" i="60" s="1"/>
  <c r="F43" i="60"/>
  <c r="G43" i="60" s="1"/>
  <c r="F44" i="60"/>
  <c r="G44" i="60" s="1"/>
  <c r="F45" i="60"/>
  <c r="G45" i="60" s="1"/>
  <c r="F46" i="60"/>
  <c r="G46" i="60" s="1"/>
  <c r="F47" i="60"/>
  <c r="G47" i="60" s="1"/>
  <c r="F48" i="60"/>
  <c r="G48" i="60" s="1"/>
  <c r="F49" i="60"/>
  <c r="G49" i="60" s="1"/>
  <c r="F50" i="60"/>
  <c r="G50" i="60" s="1"/>
  <c r="F51" i="60"/>
  <c r="G51" i="60" s="1"/>
  <c r="F52" i="60"/>
  <c r="G52" i="60" s="1"/>
  <c r="F53" i="60"/>
  <c r="G53" i="60" s="1"/>
  <c r="F54" i="60"/>
  <c r="G54" i="60" s="1"/>
  <c r="F55" i="60"/>
  <c r="G55" i="60" s="1"/>
  <c r="F56" i="60"/>
  <c r="G56" i="60" s="1"/>
  <c r="F57" i="60"/>
  <c r="G57" i="60" s="1"/>
  <c r="F58" i="60"/>
  <c r="G58" i="60" s="1"/>
  <c r="F59" i="60"/>
  <c r="G59" i="60" s="1"/>
  <c r="F60" i="60"/>
  <c r="G60" i="60" s="1"/>
  <c r="F61" i="60"/>
  <c r="G61" i="60" s="1"/>
  <c r="F62" i="60"/>
  <c r="G62" i="60" s="1"/>
  <c r="F63" i="60"/>
  <c r="G63" i="60" s="1"/>
  <c r="F64" i="60"/>
  <c r="G64" i="60" s="1"/>
  <c r="F65" i="60"/>
  <c r="G65" i="60" s="1"/>
  <c r="F66" i="60"/>
  <c r="G66" i="60" s="1"/>
  <c r="F67" i="60"/>
  <c r="G67" i="60" s="1"/>
  <c r="F68" i="60"/>
  <c r="G68" i="60" s="1"/>
  <c r="F69" i="60"/>
  <c r="G69" i="60" s="1"/>
  <c r="F70" i="60"/>
  <c r="G70" i="60" s="1"/>
  <c r="F71" i="60"/>
  <c r="G71" i="60" s="1"/>
  <c r="F72" i="60"/>
  <c r="G72" i="60" s="1"/>
  <c r="F73" i="60"/>
  <c r="G73" i="60" s="1"/>
  <c r="F74" i="60"/>
  <c r="G74" i="60" s="1"/>
  <c r="F75" i="60"/>
  <c r="G75" i="60" s="1"/>
  <c r="F76" i="60"/>
  <c r="G76" i="60" s="1"/>
  <c r="F77" i="60"/>
  <c r="G77" i="60" s="1"/>
  <c r="F78" i="60"/>
  <c r="G78" i="60" s="1"/>
  <c r="F79" i="60"/>
  <c r="G79" i="60" s="1"/>
  <c r="F80" i="60"/>
  <c r="G80" i="60" s="1"/>
  <c r="F81" i="60"/>
  <c r="G81" i="60" s="1"/>
  <c r="F82" i="60"/>
  <c r="G82" i="60" s="1"/>
  <c r="F83" i="60"/>
  <c r="G83" i="60" s="1"/>
  <c r="F84" i="60"/>
  <c r="G84" i="60" s="1"/>
  <c r="F85" i="60"/>
  <c r="G85" i="60" s="1"/>
  <c r="F86" i="60"/>
  <c r="G86" i="60" s="1"/>
  <c r="F87" i="60"/>
  <c r="G87" i="60" s="1"/>
  <c r="F88" i="60"/>
  <c r="G88" i="60" s="1"/>
  <c r="F89" i="60"/>
  <c r="G89" i="60" s="1"/>
  <c r="F90" i="60"/>
  <c r="G90" i="60" s="1"/>
  <c r="F91" i="60"/>
  <c r="G91" i="60" s="1"/>
  <c r="F92" i="60"/>
  <c r="G92" i="60" s="1"/>
  <c r="F93" i="60"/>
  <c r="G93" i="60" s="1"/>
  <c r="F94" i="60"/>
  <c r="G94" i="60" s="1"/>
  <c r="F95" i="60"/>
  <c r="G95" i="60" s="1"/>
  <c r="F96" i="60"/>
  <c r="G96" i="60" s="1"/>
  <c r="F97" i="60"/>
  <c r="G97" i="60" s="1"/>
  <c r="F98" i="60"/>
  <c r="G98" i="60" s="1"/>
  <c r="F99" i="60"/>
  <c r="G99" i="60" s="1"/>
  <c r="F100" i="60"/>
  <c r="G100" i="60" s="1"/>
  <c r="F101" i="60"/>
  <c r="G101" i="60" s="1"/>
  <c r="F102" i="60"/>
  <c r="G102" i="60" s="1"/>
  <c r="F103" i="60"/>
  <c r="G103" i="60" s="1"/>
  <c r="F104" i="60"/>
  <c r="G104" i="60" s="1"/>
  <c r="F105" i="60"/>
  <c r="G105" i="60" s="1"/>
  <c r="F106" i="60"/>
  <c r="G106" i="60" s="1"/>
  <c r="F107" i="60"/>
  <c r="G107" i="60" s="1"/>
  <c r="F108" i="60"/>
  <c r="G108" i="60" s="1"/>
  <c r="F109" i="60"/>
  <c r="G109" i="60" s="1"/>
  <c r="F110" i="60"/>
  <c r="G110" i="60" s="1"/>
  <c r="F111" i="60"/>
  <c r="G111" i="60" s="1"/>
  <c r="F112" i="60"/>
  <c r="G112" i="60" s="1"/>
  <c r="F113" i="60"/>
  <c r="G113" i="60" s="1"/>
  <c r="F114" i="60"/>
  <c r="G114" i="60" s="1"/>
  <c r="F115" i="60"/>
  <c r="G115" i="60" s="1"/>
  <c r="F116" i="60"/>
  <c r="G116" i="60" s="1"/>
  <c r="F117" i="60"/>
  <c r="G117" i="60" s="1"/>
  <c r="F118" i="60"/>
  <c r="G118" i="60" s="1"/>
  <c r="F119" i="60"/>
  <c r="G119" i="60" s="1"/>
  <c r="F120" i="60"/>
  <c r="G120" i="60" s="1"/>
  <c r="F121" i="60"/>
  <c r="G121" i="60" s="1"/>
  <c r="F122" i="60"/>
  <c r="G122" i="60" s="1"/>
  <c r="F123" i="60"/>
  <c r="G123" i="60" s="1"/>
  <c r="F124" i="60"/>
  <c r="G124" i="60" s="1"/>
  <c r="F125" i="60"/>
  <c r="G125" i="60" s="1"/>
  <c r="F126" i="60"/>
  <c r="G126" i="60" s="1"/>
  <c r="F127" i="60"/>
  <c r="G127" i="60" s="1"/>
  <c r="F128" i="60"/>
  <c r="G128" i="60" s="1"/>
  <c r="F129" i="60"/>
  <c r="G129" i="60" s="1"/>
  <c r="F130" i="60"/>
  <c r="G130" i="60" s="1"/>
  <c r="F131" i="60"/>
  <c r="G131" i="60" s="1"/>
  <c r="F132" i="60"/>
  <c r="G132" i="60" s="1"/>
  <c r="F133" i="60"/>
  <c r="G133" i="60" s="1"/>
  <c r="F134" i="60"/>
  <c r="G134" i="60" s="1"/>
  <c r="F135" i="60"/>
  <c r="G135" i="60" s="1"/>
  <c r="F136" i="60"/>
  <c r="G136" i="60" s="1"/>
  <c r="F137" i="60"/>
  <c r="G137" i="60" s="1"/>
  <c r="F138" i="60"/>
  <c r="G138" i="60" s="1"/>
  <c r="F139" i="60"/>
  <c r="G139" i="60" s="1"/>
  <c r="F140" i="60"/>
  <c r="G140" i="60" s="1"/>
  <c r="F141" i="60"/>
  <c r="G141" i="60" s="1"/>
  <c r="F142" i="60"/>
  <c r="G142" i="60" s="1"/>
  <c r="F143" i="60"/>
  <c r="G143" i="60" s="1"/>
  <c r="F144" i="60"/>
  <c r="G144" i="60" s="1"/>
  <c r="F145" i="60"/>
  <c r="G145" i="60" s="1"/>
  <c r="F146" i="60"/>
  <c r="G146" i="60" s="1"/>
  <c r="F147" i="60"/>
  <c r="G147" i="60" s="1"/>
  <c r="F148" i="60"/>
  <c r="G148" i="60" s="1"/>
  <c r="F149" i="60"/>
  <c r="G149" i="60" s="1"/>
  <c r="F150" i="60"/>
  <c r="G150" i="60" s="1"/>
  <c r="F151" i="60"/>
  <c r="G151" i="60" s="1"/>
  <c r="F152" i="60"/>
  <c r="G152" i="60" s="1"/>
  <c r="F153" i="60"/>
  <c r="G153" i="60" s="1"/>
  <c r="F154" i="60"/>
  <c r="G154" i="60" s="1"/>
  <c r="F155" i="60"/>
  <c r="G155" i="60" s="1"/>
  <c r="F156" i="60"/>
  <c r="G156" i="60" s="1"/>
  <c r="F157" i="60"/>
  <c r="G157" i="60" s="1"/>
  <c r="F158" i="60"/>
  <c r="G158" i="60" s="1"/>
  <c r="F159" i="60"/>
  <c r="G159" i="60" s="1"/>
  <c r="F160" i="60"/>
  <c r="G160" i="60" s="1"/>
  <c r="F161" i="60"/>
  <c r="G161" i="60" s="1"/>
  <c r="F162" i="60"/>
  <c r="G162" i="60" s="1"/>
  <c r="F163" i="60"/>
  <c r="G163" i="60" s="1"/>
  <c r="F164" i="60"/>
  <c r="G164" i="60" s="1"/>
  <c r="F165" i="60"/>
  <c r="G165" i="60" s="1"/>
  <c r="F166" i="60"/>
  <c r="G166" i="60" s="1"/>
  <c r="F167" i="60"/>
  <c r="G167" i="60" s="1"/>
  <c r="F168" i="60"/>
  <c r="G168" i="60" s="1"/>
  <c r="F169" i="60"/>
  <c r="G169" i="60" s="1"/>
  <c r="F170" i="60"/>
  <c r="G170" i="60" s="1"/>
  <c r="F171" i="60"/>
  <c r="G171" i="60" s="1"/>
  <c r="F172" i="60"/>
  <c r="G172" i="60" s="1"/>
  <c r="F173" i="60"/>
  <c r="G173" i="60" s="1"/>
  <c r="F174" i="60"/>
  <c r="G174" i="60" s="1"/>
  <c r="F175" i="60"/>
  <c r="G175" i="60" s="1"/>
  <c r="F176" i="60"/>
  <c r="G176" i="60" s="1"/>
  <c r="F177" i="60"/>
  <c r="G177" i="60" s="1"/>
  <c r="F178" i="60"/>
  <c r="G178" i="60" s="1"/>
  <c r="F179" i="60"/>
  <c r="G179" i="60" s="1"/>
  <c r="F180" i="60"/>
  <c r="G180" i="60" s="1"/>
  <c r="F181" i="60"/>
  <c r="G181" i="60" s="1"/>
  <c r="F182" i="60"/>
  <c r="G182" i="60" s="1"/>
  <c r="F183" i="60"/>
  <c r="G183" i="60" s="1"/>
  <c r="F184" i="60"/>
  <c r="G184" i="60" s="1"/>
  <c r="F185" i="60"/>
  <c r="G185" i="60" s="1"/>
  <c r="F186" i="60"/>
  <c r="G186" i="60" s="1"/>
  <c r="F187" i="60"/>
  <c r="G187" i="60" s="1"/>
  <c r="F188" i="60"/>
  <c r="G188" i="60" s="1"/>
  <c r="F189" i="60"/>
  <c r="G189" i="60" s="1"/>
  <c r="F190" i="60"/>
  <c r="G190" i="60" s="1"/>
  <c r="F191" i="60"/>
  <c r="G191" i="60" s="1"/>
  <c r="F192" i="60"/>
  <c r="G192" i="60" s="1"/>
  <c r="F193" i="60"/>
  <c r="G193" i="60" s="1"/>
  <c r="F194" i="60"/>
  <c r="G194" i="60" s="1"/>
  <c r="F195" i="60"/>
  <c r="G195" i="60" s="1"/>
  <c r="F196" i="60"/>
  <c r="G196" i="60" s="1"/>
  <c r="F197" i="60"/>
  <c r="G197" i="60" s="1"/>
  <c r="F198" i="60"/>
  <c r="G198" i="60" s="1"/>
  <c r="F199" i="60"/>
  <c r="G199" i="60" s="1"/>
  <c r="F200" i="60"/>
  <c r="G200" i="60" s="1"/>
  <c r="F201" i="60"/>
  <c r="G201" i="60" s="1"/>
  <c r="F202" i="60"/>
  <c r="G202" i="60" s="1"/>
  <c r="F203" i="60"/>
  <c r="G203" i="60" s="1"/>
  <c r="F204" i="60"/>
  <c r="G204" i="60" s="1"/>
  <c r="F205" i="60"/>
  <c r="G205" i="60" s="1"/>
  <c r="F206" i="60"/>
  <c r="G206" i="60" s="1"/>
  <c r="F207" i="60"/>
  <c r="G207" i="60" s="1"/>
  <c r="F208" i="60"/>
  <c r="G208" i="60" s="1"/>
  <c r="F209" i="60"/>
  <c r="G209" i="60" s="1"/>
  <c r="F210" i="60"/>
  <c r="G210" i="60" s="1"/>
  <c r="F211" i="60"/>
  <c r="G211" i="60" s="1"/>
  <c r="F212" i="60"/>
  <c r="G212" i="60" s="1"/>
  <c r="F213" i="60"/>
  <c r="G213" i="60" s="1"/>
  <c r="F214" i="60"/>
  <c r="G214" i="60" s="1"/>
  <c r="F3" i="59"/>
  <c r="G3" i="59" s="1"/>
  <c r="F4" i="59"/>
  <c r="F5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84" i="59"/>
  <c r="F85" i="59"/>
  <c r="F86" i="59"/>
  <c r="F87" i="59"/>
  <c r="F88" i="59"/>
  <c r="F89" i="59"/>
  <c r="F90" i="59"/>
  <c r="F91" i="59"/>
  <c r="F92" i="59"/>
  <c r="F93" i="59"/>
  <c r="F94" i="59"/>
  <c r="F95" i="59"/>
  <c r="F96" i="59"/>
  <c r="F97" i="59"/>
  <c r="F98" i="59"/>
  <c r="F99" i="59"/>
  <c r="F100" i="59"/>
  <c r="F101" i="59"/>
  <c r="F102" i="59"/>
  <c r="F103" i="59"/>
  <c r="F104" i="59"/>
  <c r="F105" i="59"/>
  <c r="F106" i="59"/>
  <c r="F107" i="59"/>
  <c r="F108" i="59"/>
  <c r="F109" i="59"/>
  <c r="F110" i="59"/>
  <c r="F111" i="59"/>
  <c r="F112" i="59"/>
  <c r="F113" i="59"/>
  <c r="F114" i="59"/>
  <c r="F115" i="59"/>
  <c r="F116" i="59"/>
  <c r="F117" i="59"/>
  <c r="F118" i="59"/>
  <c r="F119" i="59"/>
  <c r="F120" i="59"/>
  <c r="F121" i="59"/>
  <c r="F122" i="59"/>
  <c r="F123" i="59"/>
  <c r="F124" i="59"/>
  <c r="F125" i="59"/>
  <c r="F126" i="59"/>
  <c r="F127" i="59"/>
  <c r="F128" i="59"/>
  <c r="F129" i="59"/>
  <c r="F130" i="59"/>
  <c r="F131" i="59"/>
  <c r="F132" i="59"/>
  <c r="F133" i="59"/>
  <c r="F134" i="59"/>
  <c r="F135" i="59"/>
  <c r="F136" i="59"/>
  <c r="F137" i="59"/>
  <c r="F138" i="59"/>
  <c r="F139" i="59"/>
  <c r="F140" i="59"/>
  <c r="F141" i="59"/>
  <c r="F142" i="59"/>
  <c r="F143" i="59"/>
  <c r="F144" i="59"/>
  <c r="F145" i="59"/>
  <c r="F146" i="59"/>
  <c r="F147" i="59"/>
  <c r="F148" i="59"/>
  <c r="F149" i="59"/>
  <c r="F150" i="59"/>
  <c r="F151" i="59"/>
  <c r="F152" i="59"/>
  <c r="F153" i="59"/>
  <c r="F154" i="59"/>
  <c r="F155" i="59"/>
  <c r="F156" i="59"/>
  <c r="F157" i="59"/>
  <c r="F158" i="59"/>
  <c r="F159" i="59"/>
  <c r="F160" i="59"/>
  <c r="F161" i="59"/>
  <c r="F162" i="59"/>
  <c r="F163" i="59"/>
  <c r="F164" i="59"/>
  <c r="F165" i="59"/>
  <c r="F166" i="59"/>
  <c r="F167" i="59"/>
  <c r="F168" i="59"/>
  <c r="F169" i="59"/>
  <c r="F170" i="59"/>
  <c r="F171" i="59"/>
  <c r="F172" i="59"/>
  <c r="F173" i="59"/>
  <c r="F174" i="59"/>
  <c r="F175" i="59"/>
  <c r="F176" i="59"/>
  <c r="F177" i="59"/>
  <c r="F178" i="59"/>
  <c r="F179" i="59"/>
  <c r="F180" i="59"/>
  <c r="F181" i="59"/>
  <c r="F182" i="59"/>
  <c r="F183" i="59"/>
  <c r="F184" i="59"/>
  <c r="F185" i="59"/>
  <c r="F186" i="59"/>
  <c r="F187" i="59"/>
  <c r="F188" i="59"/>
  <c r="F189" i="59"/>
  <c r="F190" i="59"/>
  <c r="F191" i="59"/>
  <c r="F192" i="59"/>
  <c r="F193" i="59"/>
  <c r="F194" i="59"/>
  <c r="F195" i="59"/>
  <c r="F196" i="59"/>
  <c r="F197" i="59"/>
  <c r="F198" i="59"/>
  <c r="F199" i="59"/>
  <c r="F200" i="59"/>
  <c r="F201" i="59"/>
  <c r="F202" i="59"/>
  <c r="F203" i="59"/>
  <c r="F204" i="59"/>
  <c r="F205" i="59"/>
  <c r="F206" i="59"/>
  <c r="F207" i="59"/>
  <c r="F208" i="59"/>
  <c r="F209" i="59"/>
  <c r="F210" i="59"/>
  <c r="F211" i="59"/>
  <c r="F212" i="59"/>
  <c r="F213" i="59"/>
  <c r="F214" i="59"/>
  <c r="F3" i="58"/>
  <c r="G3" i="58" s="1"/>
  <c r="F4" i="58"/>
  <c r="G4" i="58" s="1"/>
  <c r="F5" i="58"/>
  <c r="G5" i="58" s="1"/>
  <c r="F6" i="58"/>
  <c r="G6" i="58" s="1"/>
  <c r="F7" i="58"/>
  <c r="G7" i="58" s="1"/>
  <c r="F8" i="58"/>
  <c r="G8" i="58" s="1"/>
  <c r="F9" i="58"/>
  <c r="G9" i="58" s="1"/>
  <c r="F10" i="58"/>
  <c r="G10" i="58" s="1"/>
  <c r="F11" i="58"/>
  <c r="G11" i="58" s="1"/>
  <c r="F12" i="58"/>
  <c r="G12" i="58" s="1"/>
  <c r="F13" i="58"/>
  <c r="G13" i="58" s="1"/>
  <c r="F14" i="58"/>
  <c r="G14" i="58" s="1"/>
  <c r="F15" i="58"/>
  <c r="G15" i="58" s="1"/>
  <c r="F16" i="58"/>
  <c r="G16" i="58" s="1"/>
  <c r="F17" i="58"/>
  <c r="G17" i="58" s="1"/>
  <c r="F18" i="58"/>
  <c r="G18" i="58" s="1"/>
  <c r="F19" i="58"/>
  <c r="G19" i="58" s="1"/>
  <c r="F20" i="58"/>
  <c r="G20" i="58" s="1"/>
  <c r="F21" i="58"/>
  <c r="G21" i="58" s="1"/>
  <c r="F22" i="58"/>
  <c r="G22" i="58" s="1"/>
  <c r="F23" i="58"/>
  <c r="G23" i="58" s="1"/>
  <c r="F24" i="58"/>
  <c r="G24" i="58" s="1"/>
  <c r="F25" i="58"/>
  <c r="G25" i="58" s="1"/>
  <c r="F26" i="58"/>
  <c r="G26" i="58" s="1"/>
  <c r="F27" i="58"/>
  <c r="G27" i="58" s="1"/>
  <c r="F28" i="58"/>
  <c r="G28" i="58" s="1"/>
  <c r="F29" i="58"/>
  <c r="G29" i="58" s="1"/>
  <c r="F30" i="58"/>
  <c r="G30" i="58" s="1"/>
  <c r="F31" i="58"/>
  <c r="G31" i="58" s="1"/>
  <c r="F32" i="58"/>
  <c r="G32" i="58" s="1"/>
  <c r="F33" i="58"/>
  <c r="G33" i="58" s="1"/>
  <c r="F34" i="58"/>
  <c r="G34" i="58" s="1"/>
  <c r="F35" i="58"/>
  <c r="G35" i="58" s="1"/>
  <c r="F36" i="58"/>
  <c r="G36" i="58" s="1"/>
  <c r="F37" i="58"/>
  <c r="G37" i="58" s="1"/>
  <c r="F38" i="58"/>
  <c r="G38" i="58" s="1"/>
  <c r="F39" i="58"/>
  <c r="G39" i="58" s="1"/>
  <c r="F40" i="58"/>
  <c r="G40" i="58" s="1"/>
  <c r="F41" i="58"/>
  <c r="G41" i="58" s="1"/>
  <c r="F42" i="58"/>
  <c r="G42" i="58" s="1"/>
  <c r="F43" i="58"/>
  <c r="G43" i="58" s="1"/>
  <c r="F44" i="58"/>
  <c r="G44" i="58" s="1"/>
  <c r="F45" i="58"/>
  <c r="G45" i="58" s="1"/>
  <c r="F46" i="58"/>
  <c r="G46" i="58" s="1"/>
  <c r="F47" i="58"/>
  <c r="G47" i="58" s="1"/>
  <c r="F48" i="58"/>
  <c r="G48" i="58" s="1"/>
  <c r="F49" i="58"/>
  <c r="G49" i="58" s="1"/>
  <c r="F50" i="58"/>
  <c r="G50" i="58" s="1"/>
  <c r="F51" i="58"/>
  <c r="G51" i="58" s="1"/>
  <c r="F52" i="58"/>
  <c r="G52" i="58" s="1"/>
  <c r="F53" i="58"/>
  <c r="G53" i="58" s="1"/>
  <c r="F54" i="58"/>
  <c r="G54" i="58" s="1"/>
  <c r="F55" i="58"/>
  <c r="G55" i="58" s="1"/>
  <c r="F56" i="58"/>
  <c r="G56" i="58" s="1"/>
  <c r="F57" i="58"/>
  <c r="G57" i="58" s="1"/>
  <c r="F58" i="58"/>
  <c r="G58" i="58" s="1"/>
  <c r="F59" i="58"/>
  <c r="G59" i="58" s="1"/>
  <c r="F60" i="58"/>
  <c r="G60" i="58" s="1"/>
  <c r="F61" i="58"/>
  <c r="G61" i="58" s="1"/>
  <c r="F62" i="58"/>
  <c r="G62" i="58" s="1"/>
  <c r="F63" i="58"/>
  <c r="G63" i="58" s="1"/>
  <c r="F64" i="58"/>
  <c r="G64" i="58" s="1"/>
  <c r="F65" i="58"/>
  <c r="G65" i="58" s="1"/>
  <c r="F66" i="58"/>
  <c r="G66" i="58" s="1"/>
  <c r="F67" i="58"/>
  <c r="G67" i="58" s="1"/>
  <c r="F68" i="58"/>
  <c r="G68" i="58" s="1"/>
  <c r="F69" i="58"/>
  <c r="G69" i="58" s="1"/>
  <c r="F70" i="58"/>
  <c r="G70" i="58" s="1"/>
  <c r="F71" i="58"/>
  <c r="G71" i="58" s="1"/>
  <c r="F72" i="58"/>
  <c r="G72" i="58" s="1"/>
  <c r="F73" i="58"/>
  <c r="G73" i="58" s="1"/>
  <c r="F74" i="58"/>
  <c r="G74" i="58" s="1"/>
  <c r="F75" i="58"/>
  <c r="G75" i="58" s="1"/>
  <c r="F76" i="58"/>
  <c r="G76" i="58" s="1"/>
  <c r="F77" i="58"/>
  <c r="G77" i="58" s="1"/>
  <c r="F78" i="58"/>
  <c r="G78" i="58" s="1"/>
  <c r="F79" i="58"/>
  <c r="G79" i="58" s="1"/>
  <c r="F80" i="58"/>
  <c r="G80" i="58" s="1"/>
  <c r="F81" i="58"/>
  <c r="G81" i="58" s="1"/>
  <c r="F82" i="58"/>
  <c r="G82" i="58" s="1"/>
  <c r="F83" i="58"/>
  <c r="G83" i="58" s="1"/>
  <c r="F84" i="58"/>
  <c r="G84" i="58" s="1"/>
  <c r="F85" i="58"/>
  <c r="G85" i="58" s="1"/>
  <c r="F86" i="58"/>
  <c r="G86" i="58" s="1"/>
  <c r="F87" i="58"/>
  <c r="G87" i="58" s="1"/>
  <c r="F88" i="58"/>
  <c r="G88" i="58" s="1"/>
  <c r="F89" i="58"/>
  <c r="G89" i="58" s="1"/>
  <c r="F90" i="58"/>
  <c r="G90" i="58" s="1"/>
  <c r="F91" i="58"/>
  <c r="G91" i="58" s="1"/>
  <c r="F92" i="58"/>
  <c r="G92" i="58" s="1"/>
  <c r="F93" i="58"/>
  <c r="G93" i="58" s="1"/>
  <c r="F94" i="58"/>
  <c r="G94" i="58" s="1"/>
  <c r="F95" i="58"/>
  <c r="G95" i="58" s="1"/>
  <c r="F96" i="58"/>
  <c r="G96" i="58" s="1"/>
  <c r="F97" i="58"/>
  <c r="G97" i="58" s="1"/>
  <c r="F98" i="58"/>
  <c r="G98" i="58" s="1"/>
  <c r="F99" i="58"/>
  <c r="G99" i="58" s="1"/>
  <c r="F100" i="58"/>
  <c r="G100" i="58" s="1"/>
  <c r="F101" i="58"/>
  <c r="G101" i="58" s="1"/>
  <c r="F102" i="58"/>
  <c r="G102" i="58" s="1"/>
  <c r="F103" i="58"/>
  <c r="G103" i="58" s="1"/>
  <c r="F104" i="58"/>
  <c r="G104" i="58" s="1"/>
  <c r="F105" i="58"/>
  <c r="G105" i="58" s="1"/>
  <c r="F106" i="58"/>
  <c r="G106" i="58" s="1"/>
  <c r="F107" i="58"/>
  <c r="G107" i="58" s="1"/>
  <c r="F108" i="58"/>
  <c r="G108" i="58" s="1"/>
  <c r="F109" i="58"/>
  <c r="G109" i="58" s="1"/>
  <c r="F110" i="58"/>
  <c r="G110" i="58" s="1"/>
  <c r="F111" i="58"/>
  <c r="G111" i="58" s="1"/>
  <c r="F112" i="58"/>
  <c r="G112" i="58" s="1"/>
  <c r="F113" i="58"/>
  <c r="G113" i="58" s="1"/>
  <c r="F114" i="58"/>
  <c r="G114" i="58" s="1"/>
  <c r="F115" i="58"/>
  <c r="G115" i="58" s="1"/>
  <c r="F116" i="58"/>
  <c r="G116" i="58" s="1"/>
  <c r="F117" i="58"/>
  <c r="G117" i="58" s="1"/>
  <c r="F118" i="58"/>
  <c r="G118" i="58" s="1"/>
  <c r="F119" i="58"/>
  <c r="G119" i="58" s="1"/>
  <c r="F120" i="58"/>
  <c r="G120" i="58" s="1"/>
  <c r="F121" i="58"/>
  <c r="G121" i="58" s="1"/>
  <c r="F122" i="58"/>
  <c r="G122" i="58" s="1"/>
  <c r="F123" i="58"/>
  <c r="G123" i="58" s="1"/>
  <c r="F124" i="58"/>
  <c r="G124" i="58" s="1"/>
  <c r="F125" i="58"/>
  <c r="G125" i="58" s="1"/>
  <c r="F126" i="58"/>
  <c r="G126" i="58" s="1"/>
  <c r="F127" i="58"/>
  <c r="G127" i="58" s="1"/>
  <c r="F128" i="58"/>
  <c r="G128" i="58" s="1"/>
  <c r="F129" i="58"/>
  <c r="G129" i="58" s="1"/>
  <c r="F130" i="58"/>
  <c r="G130" i="58" s="1"/>
  <c r="F131" i="58"/>
  <c r="G131" i="58" s="1"/>
  <c r="F132" i="58"/>
  <c r="G132" i="58" s="1"/>
  <c r="F133" i="58"/>
  <c r="G133" i="58" s="1"/>
  <c r="F134" i="58"/>
  <c r="G134" i="58" s="1"/>
  <c r="F135" i="58"/>
  <c r="G135" i="58" s="1"/>
  <c r="F136" i="58"/>
  <c r="G136" i="58" s="1"/>
  <c r="F137" i="58"/>
  <c r="G137" i="58" s="1"/>
  <c r="F138" i="58"/>
  <c r="G138" i="58" s="1"/>
  <c r="F139" i="58"/>
  <c r="G139" i="58" s="1"/>
  <c r="F140" i="58"/>
  <c r="G140" i="58" s="1"/>
  <c r="F141" i="58"/>
  <c r="G141" i="58" s="1"/>
  <c r="F142" i="58"/>
  <c r="G142" i="58" s="1"/>
  <c r="F143" i="58"/>
  <c r="G143" i="58" s="1"/>
  <c r="F144" i="58"/>
  <c r="G144" i="58" s="1"/>
  <c r="F145" i="58"/>
  <c r="G145" i="58" s="1"/>
  <c r="F146" i="58"/>
  <c r="G146" i="58" s="1"/>
  <c r="F147" i="58"/>
  <c r="G147" i="58" s="1"/>
  <c r="F148" i="58"/>
  <c r="G148" i="58" s="1"/>
  <c r="F149" i="58"/>
  <c r="G149" i="58" s="1"/>
  <c r="F150" i="58"/>
  <c r="G150" i="58" s="1"/>
  <c r="F151" i="58"/>
  <c r="G151" i="58" s="1"/>
  <c r="F152" i="58"/>
  <c r="G152" i="58" s="1"/>
  <c r="F153" i="58"/>
  <c r="G153" i="58" s="1"/>
  <c r="F154" i="58"/>
  <c r="G154" i="58" s="1"/>
  <c r="F155" i="58"/>
  <c r="G155" i="58" s="1"/>
  <c r="F156" i="58"/>
  <c r="G156" i="58" s="1"/>
  <c r="F157" i="58"/>
  <c r="G157" i="58" s="1"/>
  <c r="F158" i="58"/>
  <c r="G158" i="58" s="1"/>
  <c r="F159" i="58"/>
  <c r="G159" i="58" s="1"/>
  <c r="F160" i="58"/>
  <c r="G160" i="58" s="1"/>
  <c r="F161" i="58"/>
  <c r="G161" i="58" s="1"/>
  <c r="F162" i="58"/>
  <c r="G162" i="58" s="1"/>
  <c r="F163" i="58"/>
  <c r="G163" i="58" s="1"/>
  <c r="F164" i="58"/>
  <c r="G164" i="58" s="1"/>
  <c r="F165" i="58"/>
  <c r="G165" i="58" s="1"/>
  <c r="F166" i="58"/>
  <c r="G166" i="58" s="1"/>
  <c r="F167" i="58"/>
  <c r="G167" i="58" s="1"/>
  <c r="F168" i="58"/>
  <c r="G168" i="58" s="1"/>
  <c r="F169" i="58"/>
  <c r="G169" i="58" s="1"/>
  <c r="F170" i="58"/>
  <c r="G170" i="58" s="1"/>
  <c r="F171" i="58"/>
  <c r="G171" i="58" s="1"/>
  <c r="F172" i="58"/>
  <c r="G172" i="58" s="1"/>
  <c r="F173" i="58"/>
  <c r="G173" i="58" s="1"/>
  <c r="F174" i="58"/>
  <c r="G174" i="58" s="1"/>
  <c r="F175" i="58"/>
  <c r="G175" i="58" s="1"/>
  <c r="F176" i="58"/>
  <c r="G176" i="58" s="1"/>
  <c r="F177" i="58"/>
  <c r="G177" i="58" s="1"/>
  <c r="F178" i="58"/>
  <c r="G178" i="58" s="1"/>
  <c r="F179" i="58"/>
  <c r="G179" i="58" s="1"/>
  <c r="F180" i="58"/>
  <c r="G180" i="58" s="1"/>
  <c r="F181" i="58"/>
  <c r="G181" i="58" s="1"/>
  <c r="F182" i="58"/>
  <c r="G182" i="58" s="1"/>
  <c r="F183" i="58"/>
  <c r="G183" i="58" s="1"/>
  <c r="F184" i="58"/>
  <c r="G184" i="58" s="1"/>
  <c r="F185" i="58"/>
  <c r="G185" i="58" s="1"/>
  <c r="F186" i="58"/>
  <c r="G186" i="58" s="1"/>
  <c r="F187" i="58"/>
  <c r="G187" i="58" s="1"/>
  <c r="F188" i="58"/>
  <c r="G188" i="58" s="1"/>
  <c r="F189" i="58"/>
  <c r="G189" i="58" s="1"/>
  <c r="F190" i="58"/>
  <c r="G190" i="58" s="1"/>
  <c r="F191" i="58"/>
  <c r="G191" i="58" s="1"/>
  <c r="F192" i="58"/>
  <c r="G192" i="58" s="1"/>
  <c r="F193" i="58"/>
  <c r="G193" i="58" s="1"/>
  <c r="F194" i="58"/>
  <c r="G194" i="58" s="1"/>
  <c r="F195" i="58"/>
  <c r="G195" i="58" s="1"/>
  <c r="F196" i="58"/>
  <c r="G196" i="58" s="1"/>
  <c r="F197" i="58"/>
  <c r="G197" i="58" s="1"/>
  <c r="F198" i="58"/>
  <c r="G198" i="58" s="1"/>
  <c r="F199" i="58"/>
  <c r="G199" i="58" s="1"/>
  <c r="F200" i="58"/>
  <c r="G200" i="58" s="1"/>
  <c r="F201" i="58"/>
  <c r="G201" i="58" s="1"/>
  <c r="F202" i="58"/>
  <c r="G202" i="58" s="1"/>
  <c r="F203" i="58"/>
  <c r="G203" i="58" s="1"/>
  <c r="F204" i="58"/>
  <c r="G204" i="58" s="1"/>
  <c r="F205" i="58"/>
  <c r="G205" i="58" s="1"/>
  <c r="F206" i="58"/>
  <c r="G206" i="58" s="1"/>
  <c r="F207" i="58"/>
  <c r="G207" i="58" s="1"/>
  <c r="F208" i="58"/>
  <c r="G208" i="58" s="1"/>
  <c r="F209" i="58"/>
  <c r="G209" i="58" s="1"/>
  <c r="F210" i="58"/>
  <c r="G210" i="58" s="1"/>
  <c r="F211" i="58"/>
  <c r="G211" i="58" s="1"/>
  <c r="F212" i="58"/>
  <c r="G212" i="58" s="1"/>
  <c r="F213" i="58"/>
  <c r="G213" i="58" s="1"/>
  <c r="F214" i="58"/>
  <c r="G214" i="58" s="1"/>
  <c r="F3" i="57"/>
  <c r="F4" i="57"/>
  <c r="F5" i="57"/>
  <c r="F6" i="57"/>
  <c r="F7" i="57"/>
  <c r="F8" i="57"/>
  <c r="F9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F52" i="57"/>
  <c r="F53" i="57"/>
  <c r="F54" i="57"/>
  <c r="F55" i="57"/>
  <c r="F56" i="57"/>
  <c r="F57" i="57"/>
  <c r="F58" i="57"/>
  <c r="F59" i="57"/>
  <c r="F60" i="57"/>
  <c r="F61" i="57"/>
  <c r="F62" i="57"/>
  <c r="F63" i="57"/>
  <c r="F64" i="57"/>
  <c r="F65" i="57"/>
  <c r="F66" i="57"/>
  <c r="F67" i="57"/>
  <c r="F68" i="57"/>
  <c r="F69" i="57"/>
  <c r="F70" i="57"/>
  <c r="F71" i="57"/>
  <c r="F72" i="57"/>
  <c r="F73" i="57"/>
  <c r="F74" i="57"/>
  <c r="F75" i="57"/>
  <c r="F76" i="57"/>
  <c r="F77" i="57"/>
  <c r="F78" i="57"/>
  <c r="F79" i="57"/>
  <c r="F80" i="57"/>
  <c r="F81" i="57"/>
  <c r="F82" i="57"/>
  <c r="F83" i="57"/>
  <c r="F84" i="57"/>
  <c r="F85" i="57"/>
  <c r="F86" i="57"/>
  <c r="F87" i="57"/>
  <c r="F88" i="57"/>
  <c r="F89" i="57"/>
  <c r="F90" i="57"/>
  <c r="F91" i="57"/>
  <c r="F92" i="57"/>
  <c r="F93" i="57"/>
  <c r="F94" i="57"/>
  <c r="F95" i="57"/>
  <c r="F96" i="57"/>
  <c r="F97" i="57"/>
  <c r="F98" i="57"/>
  <c r="F99" i="57"/>
  <c r="F100" i="57"/>
  <c r="F101" i="57"/>
  <c r="F102" i="57"/>
  <c r="F103" i="57"/>
  <c r="F104" i="57"/>
  <c r="F105" i="57"/>
  <c r="F106" i="57"/>
  <c r="F107" i="57"/>
  <c r="F108" i="57"/>
  <c r="F109" i="57"/>
  <c r="F110" i="57"/>
  <c r="F111" i="57"/>
  <c r="F112" i="57"/>
  <c r="F113" i="57"/>
  <c r="F114" i="57"/>
  <c r="F115" i="57"/>
  <c r="F116" i="57"/>
  <c r="F117" i="57"/>
  <c r="F118" i="57"/>
  <c r="F119" i="57"/>
  <c r="F120" i="57"/>
  <c r="F121" i="57"/>
  <c r="F122" i="57"/>
  <c r="F123" i="57"/>
  <c r="F124" i="57"/>
  <c r="F125" i="57"/>
  <c r="F126" i="57"/>
  <c r="F127" i="57"/>
  <c r="F128" i="57"/>
  <c r="F129" i="57"/>
  <c r="F130" i="57"/>
  <c r="F131" i="57"/>
  <c r="F132" i="57"/>
  <c r="F133" i="57"/>
  <c r="F134" i="57"/>
  <c r="F135" i="57"/>
  <c r="F136" i="57"/>
  <c r="F137" i="57"/>
  <c r="F138" i="57"/>
  <c r="F139" i="57"/>
  <c r="F140" i="57"/>
  <c r="F141" i="57"/>
  <c r="F142" i="57"/>
  <c r="F143" i="57"/>
  <c r="F144" i="57"/>
  <c r="F145" i="57"/>
  <c r="F146" i="57"/>
  <c r="F147" i="57"/>
  <c r="F148" i="57"/>
  <c r="F149" i="57"/>
  <c r="F150" i="57"/>
  <c r="F151" i="57"/>
  <c r="F152" i="57"/>
  <c r="F153" i="57"/>
  <c r="F154" i="57"/>
  <c r="F155" i="57"/>
  <c r="F156" i="57"/>
  <c r="F157" i="57"/>
  <c r="F158" i="57"/>
  <c r="F159" i="57"/>
  <c r="F160" i="57"/>
  <c r="F161" i="57"/>
  <c r="F162" i="57"/>
  <c r="F163" i="57"/>
  <c r="F164" i="57"/>
  <c r="F165" i="57"/>
  <c r="F166" i="57"/>
  <c r="F167" i="57"/>
  <c r="F168" i="57"/>
  <c r="F169" i="57"/>
  <c r="F170" i="57"/>
  <c r="F171" i="57"/>
  <c r="F172" i="57"/>
  <c r="F173" i="57"/>
  <c r="F174" i="57"/>
  <c r="F175" i="57"/>
  <c r="F176" i="57"/>
  <c r="F177" i="57"/>
  <c r="F178" i="57"/>
  <c r="F179" i="57"/>
  <c r="F180" i="57"/>
  <c r="F181" i="57"/>
  <c r="F182" i="57"/>
  <c r="F183" i="57"/>
  <c r="F184" i="57"/>
  <c r="F185" i="57"/>
  <c r="F186" i="57"/>
  <c r="F187" i="57"/>
  <c r="F188" i="57"/>
  <c r="F189" i="57"/>
  <c r="F190" i="57"/>
  <c r="F191" i="57"/>
  <c r="F192" i="57"/>
  <c r="F193" i="57"/>
  <c r="F194" i="57"/>
  <c r="F195" i="57"/>
  <c r="F196" i="57"/>
  <c r="F197" i="57"/>
  <c r="F198" i="57"/>
  <c r="F199" i="57"/>
  <c r="F200" i="57"/>
  <c r="F201" i="57"/>
  <c r="F202" i="57"/>
  <c r="F203" i="57"/>
  <c r="F204" i="57"/>
  <c r="F205" i="57"/>
  <c r="F206" i="57"/>
  <c r="F207" i="57"/>
  <c r="F208" i="57"/>
  <c r="F209" i="57"/>
  <c r="F210" i="57"/>
  <c r="F211" i="57"/>
  <c r="F212" i="57"/>
  <c r="F213" i="57"/>
  <c r="F214" i="57"/>
  <c r="F3" i="56"/>
  <c r="F4" i="56"/>
  <c r="F5" i="56"/>
  <c r="F6" i="56"/>
  <c r="F7" i="56"/>
  <c r="F8" i="56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58" i="56"/>
  <c r="F59" i="56"/>
  <c r="F60" i="56"/>
  <c r="F61" i="56"/>
  <c r="F62" i="56"/>
  <c r="F63" i="56"/>
  <c r="F64" i="56"/>
  <c r="F65" i="56"/>
  <c r="F66" i="56"/>
  <c r="F67" i="56"/>
  <c r="F68" i="56"/>
  <c r="F69" i="56"/>
  <c r="F70" i="56"/>
  <c r="F71" i="56"/>
  <c r="F72" i="56"/>
  <c r="F73" i="56"/>
  <c r="F74" i="56"/>
  <c r="F75" i="56"/>
  <c r="F76" i="56"/>
  <c r="F77" i="56"/>
  <c r="F78" i="56"/>
  <c r="F79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F93" i="56"/>
  <c r="F94" i="56"/>
  <c r="F95" i="56"/>
  <c r="F96" i="56"/>
  <c r="F97" i="56"/>
  <c r="F98" i="56"/>
  <c r="F99" i="56"/>
  <c r="F100" i="56"/>
  <c r="F101" i="56"/>
  <c r="F102" i="56"/>
  <c r="F103" i="56"/>
  <c r="F104" i="56"/>
  <c r="F105" i="56"/>
  <c r="F106" i="56"/>
  <c r="F107" i="56"/>
  <c r="F108" i="56"/>
  <c r="F109" i="56"/>
  <c r="F110" i="56"/>
  <c r="F111" i="56"/>
  <c r="F112" i="56"/>
  <c r="F113" i="56"/>
  <c r="F114" i="56"/>
  <c r="F115" i="56"/>
  <c r="F116" i="56"/>
  <c r="F117" i="56"/>
  <c r="F118" i="56"/>
  <c r="F119" i="56"/>
  <c r="F120" i="56"/>
  <c r="F121" i="56"/>
  <c r="F122" i="56"/>
  <c r="F123" i="56"/>
  <c r="F124" i="56"/>
  <c r="F125" i="56"/>
  <c r="F126" i="56"/>
  <c r="F127" i="56"/>
  <c r="F128" i="56"/>
  <c r="F129" i="56"/>
  <c r="F130" i="56"/>
  <c r="F131" i="56"/>
  <c r="F132" i="56"/>
  <c r="F133" i="56"/>
  <c r="F134" i="56"/>
  <c r="F135" i="56"/>
  <c r="F136" i="56"/>
  <c r="F137" i="56"/>
  <c r="F138" i="56"/>
  <c r="F139" i="56"/>
  <c r="F140" i="56"/>
  <c r="F141" i="56"/>
  <c r="F142" i="56"/>
  <c r="F143" i="56"/>
  <c r="F144" i="56"/>
  <c r="F145" i="56"/>
  <c r="F146" i="56"/>
  <c r="F147" i="56"/>
  <c r="F148" i="56"/>
  <c r="F149" i="56"/>
  <c r="F150" i="56"/>
  <c r="F151" i="56"/>
  <c r="F152" i="56"/>
  <c r="F153" i="56"/>
  <c r="F154" i="56"/>
  <c r="F155" i="56"/>
  <c r="F156" i="56"/>
  <c r="F157" i="56"/>
  <c r="F158" i="56"/>
  <c r="F159" i="56"/>
  <c r="F160" i="56"/>
  <c r="F161" i="56"/>
  <c r="F162" i="56"/>
  <c r="F163" i="56"/>
  <c r="F164" i="56"/>
  <c r="F165" i="56"/>
  <c r="F166" i="56"/>
  <c r="F167" i="56"/>
  <c r="F168" i="56"/>
  <c r="F169" i="56"/>
  <c r="F170" i="56"/>
  <c r="F171" i="56"/>
  <c r="F172" i="56"/>
  <c r="F173" i="56"/>
  <c r="F174" i="56"/>
  <c r="F175" i="56"/>
  <c r="F176" i="56"/>
  <c r="F177" i="56"/>
  <c r="F178" i="56"/>
  <c r="F179" i="56"/>
  <c r="F180" i="56"/>
  <c r="F181" i="56"/>
  <c r="F182" i="56"/>
  <c r="F183" i="56"/>
  <c r="F184" i="56"/>
  <c r="F185" i="56"/>
  <c r="F186" i="56"/>
  <c r="F187" i="56"/>
  <c r="F188" i="56"/>
  <c r="F189" i="56"/>
  <c r="F190" i="56"/>
  <c r="F191" i="56"/>
  <c r="F192" i="56"/>
  <c r="F193" i="56"/>
  <c r="F194" i="56"/>
  <c r="F195" i="56"/>
  <c r="F196" i="56"/>
  <c r="F197" i="56"/>
  <c r="F198" i="56"/>
  <c r="F199" i="56"/>
  <c r="F200" i="56"/>
  <c r="F201" i="56"/>
  <c r="F202" i="56"/>
  <c r="F203" i="56"/>
  <c r="F204" i="56"/>
  <c r="F205" i="56"/>
  <c r="F206" i="56"/>
  <c r="F207" i="56"/>
  <c r="F208" i="56"/>
  <c r="F209" i="56"/>
  <c r="F210" i="56"/>
  <c r="F211" i="56"/>
  <c r="F212" i="56"/>
  <c r="F213" i="56"/>
  <c r="F214" i="56"/>
  <c r="F4" i="55"/>
  <c r="F5" i="55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3" i="55"/>
  <c r="F3" i="53"/>
  <c r="G3" i="53" s="1"/>
  <c r="F4" i="53"/>
  <c r="G4" i="53" s="1"/>
  <c r="F5" i="53"/>
  <c r="G5" i="53" s="1"/>
  <c r="F6" i="53"/>
  <c r="G6" i="53" s="1"/>
  <c r="F7" i="53"/>
  <c r="G7" i="53" s="1"/>
  <c r="F8" i="53"/>
  <c r="G8" i="53" s="1"/>
  <c r="F9" i="53"/>
  <c r="G9" i="53" s="1"/>
  <c r="F10" i="53"/>
  <c r="G10" i="53" s="1"/>
  <c r="F11" i="53"/>
  <c r="G11" i="53" s="1"/>
  <c r="F12" i="53"/>
  <c r="G12" i="53" s="1"/>
  <c r="F13" i="53"/>
  <c r="G13" i="53" s="1"/>
  <c r="F14" i="53"/>
  <c r="G14" i="53" s="1"/>
  <c r="F15" i="53"/>
  <c r="G15" i="53" s="1"/>
  <c r="F16" i="53"/>
  <c r="G16" i="53" s="1"/>
  <c r="F17" i="53"/>
  <c r="G17" i="53" s="1"/>
  <c r="F18" i="53"/>
  <c r="G18" i="53" s="1"/>
  <c r="F19" i="53"/>
  <c r="G19" i="53" s="1"/>
  <c r="F20" i="53"/>
  <c r="G20" i="53" s="1"/>
  <c r="F21" i="53"/>
  <c r="G21" i="53" s="1"/>
  <c r="F22" i="53"/>
  <c r="G22" i="53" s="1"/>
  <c r="F23" i="53"/>
  <c r="G23" i="53" s="1"/>
  <c r="F24" i="53"/>
  <c r="G24" i="53" s="1"/>
  <c r="F25" i="53"/>
  <c r="G25" i="53" s="1"/>
  <c r="F26" i="53"/>
  <c r="G26" i="53" s="1"/>
  <c r="F27" i="53"/>
  <c r="G27" i="53" s="1"/>
  <c r="F28" i="53"/>
  <c r="G28" i="53" s="1"/>
  <c r="F29" i="53"/>
  <c r="G29" i="53" s="1"/>
  <c r="F30" i="53"/>
  <c r="G30" i="53" s="1"/>
  <c r="F31" i="53"/>
  <c r="G31" i="53" s="1"/>
  <c r="F32" i="53"/>
  <c r="G32" i="53" s="1"/>
  <c r="F33" i="53"/>
  <c r="G33" i="53" s="1"/>
  <c r="F34" i="53"/>
  <c r="G34" i="53" s="1"/>
  <c r="F35" i="53"/>
  <c r="G35" i="53" s="1"/>
  <c r="F36" i="53"/>
  <c r="G36" i="53" s="1"/>
  <c r="F37" i="53"/>
  <c r="G37" i="53" s="1"/>
  <c r="F38" i="53"/>
  <c r="G38" i="53" s="1"/>
  <c r="F39" i="53"/>
  <c r="G39" i="53" s="1"/>
  <c r="F40" i="53"/>
  <c r="G40" i="53" s="1"/>
  <c r="F41" i="53"/>
  <c r="G41" i="53" s="1"/>
  <c r="F42" i="53"/>
  <c r="G42" i="53" s="1"/>
  <c r="F43" i="53"/>
  <c r="G43" i="53" s="1"/>
  <c r="F44" i="53"/>
  <c r="G44" i="53" s="1"/>
  <c r="F45" i="53"/>
  <c r="G45" i="53" s="1"/>
  <c r="F46" i="53"/>
  <c r="G46" i="53" s="1"/>
  <c r="F47" i="53"/>
  <c r="G47" i="53" s="1"/>
  <c r="F48" i="53"/>
  <c r="G48" i="53" s="1"/>
  <c r="F49" i="53"/>
  <c r="G49" i="53" s="1"/>
  <c r="F50" i="53"/>
  <c r="G50" i="53" s="1"/>
  <c r="F51" i="53"/>
  <c r="G51" i="53" s="1"/>
  <c r="F52" i="53"/>
  <c r="G52" i="53" s="1"/>
  <c r="F53" i="53"/>
  <c r="G53" i="53" s="1"/>
  <c r="F54" i="53"/>
  <c r="G54" i="53" s="1"/>
  <c r="F55" i="53"/>
  <c r="G55" i="53" s="1"/>
  <c r="F56" i="53"/>
  <c r="G56" i="53" s="1"/>
  <c r="F57" i="53"/>
  <c r="G57" i="53" s="1"/>
  <c r="F58" i="53"/>
  <c r="G58" i="53" s="1"/>
  <c r="F59" i="53"/>
  <c r="G59" i="53" s="1"/>
  <c r="F60" i="53"/>
  <c r="G60" i="53" s="1"/>
  <c r="F61" i="53"/>
  <c r="G61" i="53" s="1"/>
  <c r="F62" i="53"/>
  <c r="G62" i="53" s="1"/>
  <c r="F63" i="53"/>
  <c r="G63" i="53" s="1"/>
  <c r="F64" i="53"/>
  <c r="G64" i="53" s="1"/>
  <c r="F65" i="53"/>
  <c r="G65" i="53" s="1"/>
  <c r="F66" i="53"/>
  <c r="G66" i="53" s="1"/>
  <c r="F67" i="53"/>
  <c r="G67" i="53" s="1"/>
  <c r="F68" i="53"/>
  <c r="G68" i="53" s="1"/>
  <c r="F69" i="53"/>
  <c r="G69" i="53" s="1"/>
  <c r="F70" i="53"/>
  <c r="G70" i="53" s="1"/>
  <c r="F71" i="53"/>
  <c r="G71" i="53" s="1"/>
  <c r="F72" i="53"/>
  <c r="G72" i="53" s="1"/>
  <c r="F73" i="53"/>
  <c r="G73" i="53" s="1"/>
  <c r="F74" i="53"/>
  <c r="G74" i="53" s="1"/>
  <c r="F75" i="53"/>
  <c r="G75" i="53" s="1"/>
  <c r="F76" i="53"/>
  <c r="G76" i="53" s="1"/>
  <c r="F77" i="53"/>
  <c r="G77" i="53" s="1"/>
  <c r="F78" i="53"/>
  <c r="G78" i="53" s="1"/>
  <c r="F79" i="53"/>
  <c r="G79" i="53" s="1"/>
  <c r="F80" i="53"/>
  <c r="G80" i="53" s="1"/>
  <c r="F81" i="53"/>
  <c r="G81" i="53" s="1"/>
  <c r="F82" i="53"/>
  <c r="G82" i="53" s="1"/>
  <c r="F83" i="53"/>
  <c r="G83" i="53" s="1"/>
  <c r="F84" i="53"/>
  <c r="G84" i="53" s="1"/>
  <c r="F85" i="53"/>
  <c r="G85" i="53" s="1"/>
  <c r="F86" i="53"/>
  <c r="G86" i="53" s="1"/>
  <c r="F87" i="53"/>
  <c r="G87" i="53" s="1"/>
  <c r="F88" i="53"/>
  <c r="G88" i="53" s="1"/>
  <c r="F89" i="53"/>
  <c r="G89" i="53" s="1"/>
  <c r="F90" i="53"/>
  <c r="G90" i="53" s="1"/>
  <c r="F91" i="53"/>
  <c r="G91" i="53" s="1"/>
  <c r="F92" i="53"/>
  <c r="G92" i="53" s="1"/>
  <c r="F93" i="53"/>
  <c r="G93" i="53" s="1"/>
  <c r="F94" i="53"/>
  <c r="G94" i="53" s="1"/>
  <c r="F95" i="53"/>
  <c r="G95" i="53" s="1"/>
  <c r="F96" i="53"/>
  <c r="G96" i="53" s="1"/>
  <c r="F97" i="53"/>
  <c r="G97" i="53" s="1"/>
  <c r="F98" i="53"/>
  <c r="G98" i="53" s="1"/>
  <c r="F99" i="53"/>
  <c r="G99" i="53" s="1"/>
  <c r="F100" i="53"/>
  <c r="G100" i="53" s="1"/>
  <c r="F101" i="53"/>
  <c r="G101" i="53" s="1"/>
  <c r="F102" i="53"/>
  <c r="G102" i="53" s="1"/>
  <c r="F103" i="53"/>
  <c r="G103" i="53" s="1"/>
  <c r="F104" i="53"/>
  <c r="G104" i="53" s="1"/>
  <c r="F105" i="53"/>
  <c r="G105" i="53" s="1"/>
  <c r="F106" i="53"/>
  <c r="G106" i="53" s="1"/>
  <c r="F107" i="53"/>
  <c r="G107" i="53" s="1"/>
  <c r="F108" i="53"/>
  <c r="G108" i="53" s="1"/>
  <c r="F109" i="53"/>
  <c r="G109" i="53" s="1"/>
  <c r="F110" i="53"/>
  <c r="G110" i="53" s="1"/>
  <c r="F111" i="53"/>
  <c r="G111" i="53" s="1"/>
  <c r="F112" i="53"/>
  <c r="G112" i="53" s="1"/>
  <c r="F113" i="53"/>
  <c r="G113" i="53" s="1"/>
  <c r="F114" i="53"/>
  <c r="G114" i="53" s="1"/>
  <c r="F115" i="53"/>
  <c r="G115" i="53" s="1"/>
  <c r="F116" i="53"/>
  <c r="G116" i="53" s="1"/>
  <c r="F117" i="53"/>
  <c r="G117" i="53" s="1"/>
  <c r="F118" i="53"/>
  <c r="G118" i="53" s="1"/>
  <c r="F119" i="53"/>
  <c r="G119" i="53" s="1"/>
  <c r="F120" i="53"/>
  <c r="G120" i="53" s="1"/>
  <c r="F121" i="53"/>
  <c r="G121" i="53" s="1"/>
  <c r="F122" i="53"/>
  <c r="G122" i="53" s="1"/>
  <c r="F123" i="53"/>
  <c r="G123" i="53" s="1"/>
  <c r="F124" i="53"/>
  <c r="G124" i="53" s="1"/>
  <c r="F125" i="53"/>
  <c r="G125" i="53" s="1"/>
  <c r="F126" i="53"/>
  <c r="G126" i="53" s="1"/>
  <c r="F127" i="53"/>
  <c r="G127" i="53" s="1"/>
  <c r="F128" i="53"/>
  <c r="G128" i="53" s="1"/>
  <c r="F129" i="53"/>
  <c r="G129" i="53" s="1"/>
  <c r="F130" i="53"/>
  <c r="G130" i="53" s="1"/>
  <c r="F131" i="53"/>
  <c r="G131" i="53" s="1"/>
  <c r="F132" i="53"/>
  <c r="G132" i="53" s="1"/>
  <c r="F133" i="53"/>
  <c r="G133" i="53" s="1"/>
  <c r="F134" i="53"/>
  <c r="G134" i="53" s="1"/>
  <c r="F135" i="53"/>
  <c r="G135" i="53" s="1"/>
  <c r="F136" i="53"/>
  <c r="G136" i="53" s="1"/>
  <c r="F137" i="53"/>
  <c r="G137" i="53" s="1"/>
  <c r="F138" i="53"/>
  <c r="G138" i="53" s="1"/>
  <c r="F139" i="53"/>
  <c r="G139" i="53" s="1"/>
  <c r="F140" i="53"/>
  <c r="G140" i="53" s="1"/>
  <c r="F141" i="53"/>
  <c r="G141" i="53" s="1"/>
  <c r="F142" i="53"/>
  <c r="G142" i="53" s="1"/>
  <c r="F143" i="53"/>
  <c r="G143" i="53" s="1"/>
  <c r="F144" i="53"/>
  <c r="G144" i="53" s="1"/>
  <c r="F145" i="53"/>
  <c r="G145" i="53" s="1"/>
  <c r="F146" i="53"/>
  <c r="G146" i="53" s="1"/>
  <c r="F147" i="53"/>
  <c r="G147" i="53" s="1"/>
  <c r="F148" i="53"/>
  <c r="G148" i="53" s="1"/>
  <c r="F149" i="53"/>
  <c r="G149" i="53" s="1"/>
  <c r="F150" i="53"/>
  <c r="G150" i="53" s="1"/>
  <c r="F151" i="53"/>
  <c r="G151" i="53" s="1"/>
  <c r="F152" i="53"/>
  <c r="G152" i="53" s="1"/>
  <c r="F153" i="53"/>
  <c r="G153" i="53" s="1"/>
  <c r="F154" i="53"/>
  <c r="G154" i="53" s="1"/>
  <c r="F155" i="53"/>
  <c r="G155" i="53" s="1"/>
  <c r="F156" i="53"/>
  <c r="G156" i="53" s="1"/>
  <c r="F157" i="53"/>
  <c r="G157" i="53" s="1"/>
  <c r="F158" i="53"/>
  <c r="G158" i="53" s="1"/>
  <c r="F159" i="53"/>
  <c r="G159" i="53" s="1"/>
  <c r="F160" i="53"/>
  <c r="G160" i="53" s="1"/>
  <c r="F161" i="53"/>
  <c r="G161" i="53" s="1"/>
  <c r="F162" i="53"/>
  <c r="G162" i="53" s="1"/>
  <c r="F163" i="53"/>
  <c r="G163" i="53" s="1"/>
  <c r="F164" i="53"/>
  <c r="G164" i="53" s="1"/>
  <c r="F165" i="53"/>
  <c r="G165" i="53" s="1"/>
  <c r="F166" i="53"/>
  <c r="G166" i="53" s="1"/>
  <c r="F167" i="53"/>
  <c r="G167" i="53" s="1"/>
  <c r="F168" i="53"/>
  <c r="G168" i="53" s="1"/>
  <c r="F169" i="53"/>
  <c r="G169" i="53" s="1"/>
  <c r="F170" i="53"/>
  <c r="G170" i="53" s="1"/>
  <c r="F171" i="53"/>
  <c r="G171" i="53" s="1"/>
  <c r="F172" i="53"/>
  <c r="G172" i="53" s="1"/>
  <c r="F173" i="53"/>
  <c r="G173" i="53" s="1"/>
  <c r="F174" i="53"/>
  <c r="G174" i="53" s="1"/>
  <c r="F175" i="53"/>
  <c r="G175" i="53" s="1"/>
  <c r="F176" i="53"/>
  <c r="G176" i="53" s="1"/>
  <c r="F177" i="53"/>
  <c r="G177" i="53" s="1"/>
  <c r="F178" i="53"/>
  <c r="G178" i="53" s="1"/>
  <c r="F179" i="53"/>
  <c r="G179" i="53" s="1"/>
  <c r="F180" i="53"/>
  <c r="G180" i="53" s="1"/>
  <c r="F181" i="53"/>
  <c r="G181" i="53" s="1"/>
  <c r="F182" i="53"/>
  <c r="G182" i="53" s="1"/>
  <c r="F183" i="53"/>
  <c r="G183" i="53" s="1"/>
  <c r="F184" i="53"/>
  <c r="G184" i="53" s="1"/>
  <c r="F185" i="53"/>
  <c r="G185" i="53" s="1"/>
  <c r="F186" i="53"/>
  <c r="G186" i="53" s="1"/>
  <c r="F187" i="53"/>
  <c r="G187" i="53" s="1"/>
  <c r="F188" i="53"/>
  <c r="G188" i="53" s="1"/>
  <c r="F189" i="53"/>
  <c r="G189" i="53" s="1"/>
  <c r="F190" i="53"/>
  <c r="G190" i="53" s="1"/>
  <c r="F191" i="53"/>
  <c r="G191" i="53" s="1"/>
  <c r="F192" i="53"/>
  <c r="G192" i="53" s="1"/>
  <c r="F193" i="53"/>
  <c r="G193" i="53" s="1"/>
  <c r="F194" i="53"/>
  <c r="G194" i="53" s="1"/>
  <c r="F195" i="53"/>
  <c r="G195" i="53" s="1"/>
  <c r="F196" i="53"/>
  <c r="G196" i="53" s="1"/>
  <c r="F197" i="53"/>
  <c r="G197" i="53" s="1"/>
  <c r="F198" i="53"/>
  <c r="G198" i="53" s="1"/>
  <c r="F199" i="53"/>
  <c r="G199" i="53" s="1"/>
  <c r="F200" i="53"/>
  <c r="G200" i="53" s="1"/>
  <c r="F201" i="53"/>
  <c r="G201" i="53" s="1"/>
  <c r="F202" i="53"/>
  <c r="G202" i="53" s="1"/>
  <c r="F203" i="53"/>
  <c r="G203" i="53" s="1"/>
  <c r="F204" i="53"/>
  <c r="G204" i="53" s="1"/>
  <c r="F205" i="53"/>
  <c r="G205" i="53" s="1"/>
  <c r="F206" i="53"/>
  <c r="G206" i="53" s="1"/>
  <c r="F207" i="53"/>
  <c r="G207" i="53" s="1"/>
  <c r="F208" i="53"/>
  <c r="G208" i="53" s="1"/>
  <c r="F209" i="53"/>
  <c r="G209" i="53" s="1"/>
  <c r="F210" i="53"/>
  <c r="G210" i="53" s="1"/>
  <c r="F211" i="53"/>
  <c r="G211" i="53" s="1"/>
  <c r="F212" i="53"/>
  <c r="G212" i="53" s="1"/>
  <c r="F213" i="53"/>
  <c r="G213" i="53" s="1"/>
  <c r="F214" i="53"/>
  <c r="G214" i="53" s="1"/>
  <c r="G110" i="52"/>
  <c r="G28" i="52"/>
  <c r="G29" i="52"/>
  <c r="G36" i="52"/>
  <c r="G37" i="52"/>
  <c r="G44" i="52"/>
  <c r="G45" i="52"/>
  <c r="G52" i="52"/>
  <c r="G53" i="52"/>
  <c r="G60" i="52"/>
  <c r="G61" i="52"/>
  <c r="G68" i="52"/>
  <c r="G69" i="52"/>
  <c r="G76" i="52"/>
  <c r="G77" i="52"/>
  <c r="G84" i="52"/>
  <c r="G85" i="52"/>
  <c r="G100" i="52"/>
  <c r="G106" i="52"/>
  <c r="G26" i="52"/>
  <c r="G27" i="52"/>
  <c r="G30" i="52"/>
  <c r="G31" i="52"/>
  <c r="G32" i="52"/>
  <c r="G33" i="52"/>
  <c r="G34" i="52"/>
  <c r="G35" i="52"/>
  <c r="G38" i="52"/>
  <c r="G39" i="52"/>
  <c r="G40" i="52"/>
  <c r="G41" i="52"/>
  <c r="G42" i="52"/>
  <c r="G43" i="52"/>
  <c r="G46" i="52"/>
  <c r="G47" i="52"/>
  <c r="G48" i="52"/>
  <c r="G49" i="52"/>
  <c r="G50" i="52"/>
  <c r="G51" i="52"/>
  <c r="G54" i="52"/>
  <c r="G55" i="52"/>
  <c r="G56" i="52"/>
  <c r="G57" i="52"/>
  <c r="G58" i="52"/>
  <c r="G59" i="52"/>
  <c r="G62" i="52"/>
  <c r="G63" i="52"/>
  <c r="G64" i="52"/>
  <c r="G65" i="52"/>
  <c r="G66" i="52"/>
  <c r="G67" i="52"/>
  <c r="G70" i="52"/>
  <c r="G71" i="52"/>
  <c r="G72" i="52"/>
  <c r="G73" i="52"/>
  <c r="G74" i="52"/>
  <c r="G75" i="52"/>
  <c r="G78" i="52"/>
  <c r="G79" i="52"/>
  <c r="G80" i="52"/>
  <c r="G81" i="52"/>
  <c r="G82" i="52"/>
  <c r="G83" i="52"/>
  <c r="G86" i="52"/>
  <c r="G87" i="52"/>
  <c r="G88" i="52"/>
  <c r="G89" i="52"/>
  <c r="G90" i="52"/>
  <c r="G91" i="52"/>
  <c r="G92" i="52"/>
  <c r="G93" i="52"/>
  <c r="G94" i="52"/>
  <c r="G95" i="52"/>
  <c r="G96" i="52"/>
  <c r="G97" i="52"/>
  <c r="G98" i="52"/>
  <c r="G99" i="52"/>
  <c r="G101" i="52"/>
  <c r="G102" i="52"/>
  <c r="G103" i="52"/>
  <c r="G104" i="52"/>
  <c r="G105" i="52"/>
  <c r="G107" i="52"/>
  <c r="G108" i="52"/>
  <c r="G109" i="52"/>
  <c r="G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F202" i="52" l="1"/>
  <c r="G202" i="52" s="1"/>
  <c r="F210" i="52"/>
  <c r="G210" i="52" s="1"/>
  <c r="F162" i="52"/>
  <c r="G162" i="52" s="1"/>
  <c r="F138" i="52"/>
  <c r="G138" i="52" s="1"/>
  <c r="F209" i="52"/>
  <c r="G209" i="52" s="1"/>
  <c r="F201" i="52"/>
  <c r="G201" i="52" s="1"/>
  <c r="F193" i="52"/>
  <c r="G193" i="52" s="1"/>
  <c r="F185" i="52"/>
  <c r="G185" i="52" s="1"/>
  <c r="F177" i="52"/>
  <c r="G177" i="52" s="1"/>
  <c r="F169" i="52"/>
  <c r="G169" i="52" s="1"/>
  <c r="F161" i="52"/>
  <c r="G161" i="52" s="1"/>
  <c r="F153" i="52"/>
  <c r="G153" i="52" s="1"/>
  <c r="F145" i="52"/>
  <c r="G145" i="52" s="1"/>
  <c r="F137" i="52"/>
  <c r="G137" i="52" s="1"/>
  <c r="F129" i="52"/>
  <c r="G129" i="52" s="1"/>
  <c r="F121" i="52"/>
  <c r="G121" i="52" s="1"/>
  <c r="F113" i="52"/>
  <c r="G113" i="52" s="1"/>
  <c r="F178" i="52"/>
  <c r="G178" i="52" s="1"/>
  <c r="F154" i="52"/>
  <c r="G154" i="52" s="1"/>
  <c r="F122" i="52"/>
  <c r="G122" i="52" s="1"/>
  <c r="F208" i="52"/>
  <c r="G208" i="52" s="1"/>
  <c r="F200" i="52"/>
  <c r="G200" i="52" s="1"/>
  <c r="F192" i="52"/>
  <c r="G192" i="52" s="1"/>
  <c r="F184" i="52"/>
  <c r="G184" i="52" s="1"/>
  <c r="F176" i="52"/>
  <c r="G176" i="52" s="1"/>
  <c r="F168" i="52"/>
  <c r="G168" i="52" s="1"/>
  <c r="F160" i="52"/>
  <c r="G160" i="52" s="1"/>
  <c r="F152" i="52"/>
  <c r="G152" i="52" s="1"/>
  <c r="F144" i="52"/>
  <c r="G144" i="52" s="1"/>
  <c r="F136" i="52"/>
  <c r="G136" i="52" s="1"/>
  <c r="F128" i="52"/>
  <c r="G128" i="52" s="1"/>
  <c r="F120" i="52"/>
  <c r="G120" i="52" s="1"/>
  <c r="F112" i="52"/>
  <c r="G112" i="52" s="1"/>
  <c r="F186" i="52"/>
  <c r="G186" i="52" s="1"/>
  <c r="F207" i="52"/>
  <c r="G207" i="52" s="1"/>
  <c r="F199" i="52"/>
  <c r="G199" i="52" s="1"/>
  <c r="F191" i="52"/>
  <c r="G191" i="52" s="1"/>
  <c r="F183" i="52"/>
  <c r="G183" i="52" s="1"/>
  <c r="F175" i="52"/>
  <c r="G175" i="52" s="1"/>
  <c r="F167" i="52"/>
  <c r="G167" i="52" s="1"/>
  <c r="F159" i="52"/>
  <c r="G159" i="52" s="1"/>
  <c r="F151" i="52"/>
  <c r="G151" i="52" s="1"/>
  <c r="F143" i="52"/>
  <c r="G143" i="52" s="1"/>
  <c r="F135" i="52"/>
  <c r="G135" i="52" s="1"/>
  <c r="F127" i="52"/>
  <c r="G127" i="52" s="1"/>
  <c r="F119" i="52"/>
  <c r="G119" i="52" s="1"/>
  <c r="F111" i="52"/>
  <c r="G111" i="52" s="1"/>
  <c r="F214" i="52"/>
  <c r="G214" i="52" s="1"/>
  <c r="F206" i="52"/>
  <c r="G206" i="52" s="1"/>
  <c r="F198" i="52"/>
  <c r="G198" i="52" s="1"/>
  <c r="F190" i="52"/>
  <c r="G190" i="52" s="1"/>
  <c r="F182" i="52"/>
  <c r="G182" i="52" s="1"/>
  <c r="F174" i="52"/>
  <c r="G174" i="52" s="1"/>
  <c r="F166" i="52"/>
  <c r="G166" i="52" s="1"/>
  <c r="F158" i="52"/>
  <c r="G158" i="52" s="1"/>
  <c r="F150" i="52"/>
  <c r="G150" i="52" s="1"/>
  <c r="F142" i="52"/>
  <c r="G142" i="52" s="1"/>
  <c r="F134" i="52"/>
  <c r="G134" i="52" s="1"/>
  <c r="F126" i="52"/>
  <c r="G126" i="52" s="1"/>
  <c r="F118" i="52"/>
  <c r="G118" i="52" s="1"/>
  <c r="F213" i="52"/>
  <c r="G213" i="52" s="1"/>
  <c r="F205" i="52"/>
  <c r="G205" i="52" s="1"/>
  <c r="F197" i="52"/>
  <c r="G197" i="52" s="1"/>
  <c r="F189" i="52"/>
  <c r="G189" i="52" s="1"/>
  <c r="F181" i="52"/>
  <c r="G181" i="52" s="1"/>
  <c r="F173" i="52"/>
  <c r="G173" i="52" s="1"/>
  <c r="F165" i="52"/>
  <c r="G165" i="52" s="1"/>
  <c r="F157" i="52"/>
  <c r="G157" i="52" s="1"/>
  <c r="F149" i="52"/>
  <c r="G149" i="52" s="1"/>
  <c r="F141" i="52"/>
  <c r="G141" i="52" s="1"/>
  <c r="F133" i="52"/>
  <c r="G133" i="52" s="1"/>
  <c r="F125" i="52"/>
  <c r="G125" i="52" s="1"/>
  <c r="F117" i="52"/>
  <c r="G117" i="52" s="1"/>
  <c r="F170" i="52"/>
  <c r="G170" i="52" s="1"/>
  <c r="F146" i="52"/>
  <c r="G146" i="52" s="1"/>
  <c r="F130" i="52"/>
  <c r="G130" i="52" s="1"/>
  <c r="F114" i="52"/>
  <c r="G114" i="52" s="1"/>
  <c r="F212" i="52"/>
  <c r="G212" i="52" s="1"/>
  <c r="F204" i="52"/>
  <c r="G204" i="52" s="1"/>
  <c r="F196" i="52"/>
  <c r="G196" i="52" s="1"/>
  <c r="F188" i="52"/>
  <c r="G188" i="52" s="1"/>
  <c r="F180" i="52"/>
  <c r="G180" i="52" s="1"/>
  <c r="F172" i="52"/>
  <c r="G172" i="52" s="1"/>
  <c r="F164" i="52"/>
  <c r="G164" i="52" s="1"/>
  <c r="F156" i="52"/>
  <c r="G156" i="52" s="1"/>
  <c r="F148" i="52"/>
  <c r="G148" i="52" s="1"/>
  <c r="F140" i="52"/>
  <c r="G140" i="52" s="1"/>
  <c r="F132" i="52"/>
  <c r="G132" i="52" s="1"/>
  <c r="F124" i="52"/>
  <c r="G124" i="52" s="1"/>
  <c r="F116" i="52"/>
  <c r="G116" i="52" s="1"/>
  <c r="F194" i="52"/>
  <c r="G194" i="52" s="1"/>
  <c r="F211" i="52"/>
  <c r="G211" i="52" s="1"/>
  <c r="F203" i="52"/>
  <c r="G203" i="52" s="1"/>
  <c r="F195" i="52"/>
  <c r="G195" i="52" s="1"/>
  <c r="F187" i="52"/>
  <c r="G187" i="52" s="1"/>
  <c r="F179" i="52"/>
  <c r="G179" i="52" s="1"/>
  <c r="F171" i="52"/>
  <c r="G171" i="52" s="1"/>
  <c r="F163" i="52"/>
  <c r="G163" i="52" s="1"/>
  <c r="F155" i="52"/>
  <c r="G155" i="52" s="1"/>
  <c r="F147" i="52"/>
  <c r="G147" i="52" s="1"/>
  <c r="F139" i="52"/>
  <c r="G139" i="52" s="1"/>
  <c r="F131" i="52"/>
  <c r="G131" i="52" s="1"/>
  <c r="F123" i="52"/>
  <c r="G123" i="52" s="1"/>
  <c r="F115" i="52"/>
  <c r="G115" i="52" s="1"/>
  <c r="F181" i="45"/>
  <c r="G181" i="45" s="1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G52" i="56"/>
  <c r="G53" i="56"/>
  <c r="G54" i="56"/>
  <c r="G55" i="56"/>
  <c r="G56" i="56"/>
  <c r="G57" i="56"/>
  <c r="G58" i="56"/>
  <c r="G59" i="56"/>
  <c r="G60" i="56"/>
  <c r="G61" i="56"/>
  <c r="G62" i="56"/>
  <c r="G63" i="56"/>
  <c r="G64" i="56"/>
  <c r="G65" i="56"/>
  <c r="G66" i="56"/>
  <c r="G67" i="56"/>
  <c r="G68" i="56"/>
  <c r="G69" i="56"/>
  <c r="G70" i="56"/>
  <c r="G71" i="56"/>
  <c r="G72" i="56"/>
  <c r="G73" i="56"/>
  <c r="G74" i="56"/>
  <c r="G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G105" i="56"/>
  <c r="G106" i="56"/>
  <c r="G107" i="56"/>
  <c r="G108" i="56"/>
  <c r="G109" i="56"/>
  <c r="G110" i="56"/>
  <c r="G111" i="56"/>
  <c r="G112" i="56"/>
  <c r="G113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G141" i="56"/>
  <c r="G142" i="56"/>
  <c r="G143" i="56"/>
  <c r="G144" i="56"/>
  <c r="G145" i="56"/>
  <c r="G146" i="56"/>
  <c r="G147" i="56"/>
  <c r="G148" i="56"/>
  <c r="G149" i="56"/>
  <c r="G150" i="56"/>
  <c r="G151" i="56"/>
  <c r="G152" i="56"/>
  <c r="G153" i="56"/>
  <c r="G154" i="56"/>
  <c r="G155" i="56"/>
  <c r="G156" i="56"/>
  <c r="G157" i="56"/>
  <c r="G158" i="56"/>
  <c r="G159" i="56"/>
  <c r="G160" i="56"/>
  <c r="G161" i="56"/>
  <c r="G162" i="56"/>
  <c r="G163" i="56"/>
  <c r="G164" i="56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79" i="56"/>
  <c r="G180" i="56"/>
  <c r="G181" i="56"/>
  <c r="G182" i="56"/>
  <c r="G183" i="56"/>
  <c r="G184" i="56"/>
  <c r="G185" i="56"/>
  <c r="G186" i="56"/>
  <c r="G187" i="56"/>
  <c r="G188" i="56"/>
  <c r="G189" i="56"/>
  <c r="G190" i="56"/>
  <c r="G191" i="56"/>
  <c r="G192" i="56"/>
  <c r="G193" i="56"/>
  <c r="G194" i="56"/>
  <c r="G195" i="56"/>
  <c r="G196" i="56"/>
  <c r="G197" i="56"/>
  <c r="G198" i="56"/>
  <c r="G199" i="56"/>
  <c r="G200" i="56"/>
  <c r="G201" i="56"/>
  <c r="G202" i="56"/>
  <c r="G203" i="56"/>
  <c r="G204" i="56"/>
  <c r="G205" i="56"/>
  <c r="G206" i="56"/>
  <c r="G207" i="56"/>
  <c r="G208" i="56"/>
  <c r="G209" i="56"/>
  <c r="G210" i="56"/>
  <c r="G211" i="56"/>
  <c r="G212" i="56"/>
  <c r="G213" i="56"/>
  <c r="G214" i="56"/>
  <c r="G214" i="57"/>
  <c r="G155" i="57"/>
  <c r="G156" i="57"/>
  <c r="G157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40" i="57"/>
  <c r="G41" i="57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G61" i="57"/>
  <c r="G62" i="57"/>
  <c r="G63" i="57"/>
  <c r="G64" i="57"/>
  <c r="G65" i="57"/>
  <c r="G66" i="57"/>
  <c r="G67" i="57"/>
  <c r="G68" i="57"/>
  <c r="G69" i="57"/>
  <c r="G70" i="57"/>
  <c r="G71" i="57"/>
  <c r="G72" i="57"/>
  <c r="G73" i="57"/>
  <c r="G74" i="57"/>
  <c r="G75" i="57"/>
  <c r="G76" i="57"/>
  <c r="G77" i="57"/>
  <c r="G78" i="57"/>
  <c r="G79" i="57"/>
  <c r="G80" i="57"/>
  <c r="G81" i="57"/>
  <c r="G82" i="57"/>
  <c r="G83" i="57"/>
  <c r="G84" i="57"/>
  <c r="G85" i="57"/>
  <c r="G86" i="57"/>
  <c r="G87" i="57"/>
  <c r="G88" i="57"/>
  <c r="G89" i="57"/>
  <c r="G90" i="57"/>
  <c r="G91" i="57"/>
  <c r="G92" i="57"/>
  <c r="G93" i="57"/>
  <c r="G94" i="57"/>
  <c r="G95" i="57"/>
  <c r="G96" i="57"/>
  <c r="G97" i="57"/>
  <c r="G98" i="57"/>
  <c r="G99" i="57"/>
  <c r="G100" i="57"/>
  <c r="G101" i="57"/>
  <c r="G102" i="57"/>
  <c r="G103" i="57"/>
  <c r="G104" i="57"/>
  <c r="G105" i="57"/>
  <c r="G106" i="57"/>
  <c r="G107" i="57"/>
  <c r="G108" i="57"/>
  <c r="G109" i="57"/>
  <c r="G110" i="57"/>
  <c r="G111" i="57"/>
  <c r="G112" i="57"/>
  <c r="G113" i="57"/>
  <c r="G114" i="57"/>
  <c r="G115" i="57"/>
  <c r="G116" i="57"/>
  <c r="G117" i="57"/>
  <c r="G118" i="57"/>
  <c r="G119" i="57"/>
  <c r="G120" i="57"/>
  <c r="G121" i="57"/>
  <c r="G122" i="57"/>
  <c r="G123" i="57"/>
  <c r="G124" i="57"/>
  <c r="G125" i="57"/>
  <c r="G126" i="57"/>
  <c r="G127" i="57"/>
  <c r="G128" i="57"/>
  <c r="G129" i="57"/>
  <c r="G130" i="57"/>
  <c r="G131" i="57"/>
  <c r="G132" i="57"/>
  <c r="G133" i="57"/>
  <c r="G134" i="57"/>
  <c r="G135" i="57"/>
  <c r="G136" i="57"/>
  <c r="G137" i="57"/>
  <c r="G138" i="57"/>
  <c r="G139" i="57"/>
  <c r="G140" i="57"/>
  <c r="G141" i="57"/>
  <c r="G142" i="57"/>
  <c r="G143" i="57"/>
  <c r="G144" i="57"/>
  <c r="G145" i="57"/>
  <c r="G146" i="57"/>
  <c r="G147" i="57"/>
  <c r="G148" i="57"/>
  <c r="G149" i="57"/>
  <c r="G150" i="57"/>
  <c r="G151" i="57"/>
  <c r="G152" i="57"/>
  <c r="G153" i="57"/>
  <c r="G154" i="57"/>
  <c r="G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7" i="59"/>
  <c r="G98" i="59"/>
  <c r="G99" i="59"/>
  <c r="G100" i="59"/>
  <c r="G101" i="59"/>
  <c r="G102" i="59"/>
  <c r="G103" i="59"/>
  <c r="G104" i="59"/>
  <c r="G105" i="59"/>
  <c r="G106" i="59"/>
  <c r="G107" i="59"/>
  <c r="G108" i="59"/>
  <c r="G109" i="59"/>
  <c r="G110" i="59"/>
  <c r="G111" i="59"/>
  <c r="G112" i="59"/>
  <c r="G113" i="59"/>
  <c r="G114" i="59"/>
  <c r="G115" i="59"/>
  <c r="G116" i="59"/>
  <c r="G117" i="59"/>
  <c r="G118" i="59"/>
  <c r="G119" i="59"/>
  <c r="G120" i="59"/>
  <c r="G121" i="59"/>
  <c r="G122" i="59"/>
  <c r="G123" i="59"/>
  <c r="G124" i="59"/>
  <c r="G125" i="59"/>
  <c r="G126" i="59"/>
  <c r="G127" i="59"/>
  <c r="G128" i="59"/>
  <c r="G129" i="59"/>
  <c r="G130" i="59"/>
  <c r="G131" i="59"/>
  <c r="G132" i="59"/>
  <c r="G133" i="59"/>
  <c r="G134" i="59"/>
  <c r="G135" i="59"/>
  <c r="G136" i="59"/>
  <c r="G137" i="59"/>
  <c r="G138" i="59"/>
  <c r="G139" i="59"/>
  <c r="G140" i="59"/>
  <c r="G141" i="59"/>
  <c r="G142" i="59"/>
  <c r="G143" i="59"/>
  <c r="G144" i="59"/>
  <c r="G145" i="59"/>
  <c r="G146" i="59"/>
  <c r="G147" i="59"/>
  <c r="G148" i="59"/>
  <c r="G149" i="59"/>
  <c r="G150" i="59"/>
  <c r="G151" i="59"/>
  <c r="G152" i="59"/>
  <c r="G153" i="59"/>
  <c r="G154" i="59"/>
  <c r="G155" i="59"/>
  <c r="G156" i="59"/>
  <c r="G157" i="59"/>
  <c r="G158" i="59"/>
  <c r="G159" i="59"/>
  <c r="G160" i="59"/>
  <c r="G161" i="59"/>
  <c r="G162" i="59"/>
  <c r="G163" i="59"/>
  <c r="G164" i="59"/>
  <c r="G165" i="59"/>
  <c r="G166" i="59"/>
  <c r="G167" i="59"/>
  <c r="G168" i="59"/>
  <c r="G169" i="59"/>
  <c r="G170" i="59"/>
  <c r="G171" i="59"/>
  <c r="G172" i="59"/>
  <c r="G173" i="59"/>
  <c r="G174" i="59"/>
  <c r="G175" i="59"/>
  <c r="G176" i="59"/>
  <c r="G177" i="59"/>
  <c r="G178" i="59"/>
  <c r="G179" i="59"/>
  <c r="G180" i="59"/>
  <c r="G181" i="59"/>
  <c r="G182" i="59"/>
  <c r="G183" i="59"/>
  <c r="G184" i="59"/>
  <c r="G185" i="59"/>
  <c r="G186" i="59"/>
  <c r="G187" i="59"/>
  <c r="G188" i="59"/>
  <c r="G189" i="59"/>
  <c r="G190" i="59"/>
  <c r="G191" i="59"/>
  <c r="G192" i="59"/>
  <c r="G193" i="59"/>
  <c r="G194" i="59"/>
  <c r="G195" i="59"/>
  <c r="G196" i="59"/>
  <c r="G197" i="59"/>
  <c r="G198" i="59"/>
  <c r="G199" i="59"/>
  <c r="G200" i="59"/>
  <c r="G201" i="59"/>
  <c r="G202" i="59"/>
  <c r="G203" i="59"/>
  <c r="G204" i="59"/>
  <c r="G205" i="59"/>
  <c r="G206" i="59"/>
  <c r="G207" i="59"/>
  <c r="G208" i="59"/>
  <c r="G209" i="59"/>
  <c r="G210" i="59"/>
  <c r="G211" i="59"/>
  <c r="G212" i="59"/>
  <c r="G213" i="59"/>
  <c r="G214" i="59"/>
  <c r="G6" i="59"/>
  <c r="G5" i="59"/>
  <c r="G4" i="59"/>
  <c r="G213" i="57"/>
  <c r="G212" i="57"/>
  <c r="G211" i="57"/>
  <c r="G210" i="57"/>
  <c r="G209" i="57"/>
  <c r="G208" i="57"/>
  <c r="G207" i="57"/>
  <c r="G206" i="57"/>
  <c r="G205" i="57"/>
  <c r="G204" i="57"/>
  <c r="G203" i="57"/>
  <c r="G202" i="57"/>
  <c r="G201" i="57"/>
  <c r="G200" i="57"/>
  <c r="G199" i="57"/>
  <c r="G198" i="57"/>
  <c r="G197" i="57"/>
  <c r="G196" i="57"/>
  <c r="G195" i="57"/>
  <c r="G194" i="57"/>
  <c r="G193" i="57"/>
  <c r="G192" i="57"/>
  <c r="G191" i="57"/>
  <c r="G190" i="57"/>
  <c r="G189" i="57"/>
  <c r="G188" i="57"/>
  <c r="G187" i="57"/>
  <c r="G186" i="57"/>
  <c r="G185" i="57"/>
  <c r="G184" i="57"/>
  <c r="G183" i="57"/>
  <c r="G182" i="57"/>
  <c r="G181" i="57"/>
  <c r="G180" i="57"/>
  <c r="G179" i="57"/>
  <c r="G178" i="57"/>
  <c r="G177" i="57"/>
  <c r="G176" i="57"/>
  <c r="G175" i="57"/>
  <c r="G174" i="57"/>
  <c r="G173" i="57"/>
  <c r="G172" i="57"/>
  <c r="G171" i="57"/>
  <c r="G170" i="57"/>
  <c r="G169" i="57"/>
  <c r="G168" i="57"/>
  <c r="G167" i="57"/>
  <c r="G166" i="57"/>
  <c r="G165" i="57"/>
  <c r="G164" i="57"/>
  <c r="G163" i="57"/>
  <c r="G162" i="57"/>
  <c r="G161" i="57"/>
  <c r="G160" i="57"/>
  <c r="G159" i="57"/>
  <c r="G158" i="57"/>
  <c r="G8" i="57"/>
  <c r="G7" i="57"/>
  <c r="G6" i="57"/>
  <c r="G5" i="57"/>
  <c r="G4" i="57"/>
  <c r="G3" i="57"/>
  <c r="G5" i="56"/>
  <c r="G4" i="56"/>
  <c r="G3" i="56"/>
  <c r="G214" i="55"/>
  <c r="G213" i="55"/>
  <c r="G212" i="55"/>
  <c r="G211" i="55"/>
  <c r="G210" i="55"/>
  <c r="G209" i="55"/>
  <c r="G208" i="55"/>
  <c r="G207" i="55"/>
  <c r="G206" i="55"/>
  <c r="G205" i="55"/>
  <c r="G204" i="55"/>
  <c r="G203" i="55"/>
  <c r="G202" i="55"/>
  <c r="G201" i="55"/>
  <c r="G200" i="55"/>
  <c r="G199" i="55"/>
  <c r="G198" i="55"/>
  <c r="G197" i="55"/>
  <c r="G196" i="55"/>
  <c r="G195" i="55"/>
  <c r="G194" i="55"/>
  <c r="G193" i="55"/>
  <c r="G192" i="55"/>
  <c r="G191" i="55"/>
  <c r="G190" i="55"/>
  <c r="G189" i="55"/>
  <c r="G188" i="55"/>
  <c r="G187" i="55"/>
  <c r="G186" i="55"/>
  <c r="G185" i="55"/>
  <c r="G184" i="55"/>
  <c r="G183" i="55"/>
  <c r="G182" i="55"/>
  <c r="G181" i="55"/>
  <c r="G180" i="55"/>
  <c r="G179" i="55"/>
  <c r="G178" i="55"/>
  <c r="G177" i="55"/>
  <c r="G176" i="55"/>
  <c r="G175" i="55"/>
  <c r="G174" i="55"/>
  <c r="G173" i="55"/>
  <c r="G172" i="55"/>
  <c r="G171" i="55"/>
  <c r="G170" i="55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6" i="55"/>
  <c r="G155" i="55"/>
  <c r="G154" i="55"/>
  <c r="G153" i="55"/>
  <c r="G152" i="55"/>
  <c r="G151" i="55"/>
  <c r="G150" i="55"/>
  <c r="G149" i="55"/>
  <c r="G148" i="55"/>
  <c r="G147" i="55"/>
  <c r="G146" i="55"/>
  <c r="G145" i="55"/>
  <c r="G144" i="55"/>
  <c r="G143" i="55"/>
  <c r="G142" i="55"/>
  <c r="G141" i="55"/>
  <c r="G140" i="55"/>
  <c r="G139" i="55"/>
  <c r="G138" i="55"/>
  <c r="G137" i="55"/>
  <c r="G136" i="55"/>
  <c r="G135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4" i="55"/>
  <c r="G3" i="55"/>
  <c r="G2" i="55"/>
  <c r="F214" i="54"/>
  <c r="G214" i="54" s="1"/>
  <c r="F213" i="54"/>
  <c r="G213" i="54" s="1"/>
  <c r="F212" i="54"/>
  <c r="G212" i="54" s="1"/>
  <c r="F211" i="54"/>
  <c r="G211" i="54" s="1"/>
  <c r="F210" i="54"/>
  <c r="G210" i="54" s="1"/>
  <c r="F209" i="54"/>
  <c r="G209" i="54" s="1"/>
  <c r="F208" i="54"/>
  <c r="G208" i="54" s="1"/>
  <c r="F207" i="54"/>
  <c r="G207" i="54" s="1"/>
  <c r="F206" i="54"/>
  <c r="G206" i="54" s="1"/>
  <c r="F205" i="54"/>
  <c r="G205" i="54" s="1"/>
  <c r="F204" i="54"/>
  <c r="G204" i="54" s="1"/>
  <c r="F203" i="54"/>
  <c r="G203" i="54" s="1"/>
  <c r="F202" i="54"/>
  <c r="G202" i="54" s="1"/>
  <c r="F201" i="54"/>
  <c r="G201" i="54" s="1"/>
  <c r="F200" i="54"/>
  <c r="G200" i="54" s="1"/>
  <c r="F199" i="54"/>
  <c r="G199" i="54" s="1"/>
  <c r="F198" i="54"/>
  <c r="G198" i="54" s="1"/>
  <c r="F197" i="54"/>
  <c r="G197" i="54" s="1"/>
  <c r="F196" i="54"/>
  <c r="G196" i="54" s="1"/>
  <c r="F195" i="54"/>
  <c r="G195" i="54" s="1"/>
  <c r="F194" i="54"/>
  <c r="G194" i="54" s="1"/>
  <c r="F193" i="54"/>
  <c r="G193" i="54" s="1"/>
  <c r="F192" i="54"/>
  <c r="G192" i="54" s="1"/>
  <c r="F191" i="54"/>
  <c r="G191" i="54" s="1"/>
  <c r="F190" i="54"/>
  <c r="G190" i="54" s="1"/>
  <c r="F189" i="54"/>
  <c r="G189" i="54" s="1"/>
  <c r="F188" i="54"/>
  <c r="G188" i="54" s="1"/>
  <c r="F187" i="54"/>
  <c r="G187" i="54" s="1"/>
  <c r="F186" i="54"/>
  <c r="G186" i="54" s="1"/>
  <c r="F185" i="54"/>
  <c r="G185" i="54" s="1"/>
  <c r="F184" i="54"/>
  <c r="G184" i="54" s="1"/>
  <c r="F183" i="54"/>
  <c r="G183" i="54" s="1"/>
  <c r="F182" i="54"/>
  <c r="G182" i="54" s="1"/>
  <c r="F181" i="54"/>
  <c r="G181" i="54" s="1"/>
  <c r="F180" i="54"/>
  <c r="G180" i="54" s="1"/>
  <c r="F179" i="54"/>
  <c r="G179" i="54" s="1"/>
  <c r="F178" i="54"/>
  <c r="G178" i="54" s="1"/>
  <c r="F177" i="54"/>
  <c r="G177" i="54" s="1"/>
  <c r="F176" i="54"/>
  <c r="G176" i="54" s="1"/>
  <c r="F175" i="54"/>
  <c r="G175" i="54" s="1"/>
  <c r="F174" i="54"/>
  <c r="G174" i="54" s="1"/>
  <c r="F173" i="54"/>
  <c r="G173" i="54" s="1"/>
  <c r="F172" i="54"/>
  <c r="G172" i="54" s="1"/>
  <c r="F171" i="54"/>
  <c r="G171" i="54" s="1"/>
  <c r="F170" i="54"/>
  <c r="G170" i="54" s="1"/>
  <c r="F169" i="54"/>
  <c r="G169" i="54" s="1"/>
  <c r="F168" i="54"/>
  <c r="G168" i="54" s="1"/>
  <c r="F167" i="54"/>
  <c r="G167" i="54" s="1"/>
  <c r="F166" i="54"/>
  <c r="G166" i="54" s="1"/>
  <c r="F165" i="54"/>
  <c r="G165" i="54" s="1"/>
  <c r="F164" i="54"/>
  <c r="G164" i="54" s="1"/>
  <c r="F163" i="54"/>
  <c r="G163" i="54" s="1"/>
  <c r="F162" i="54"/>
  <c r="G162" i="54" s="1"/>
  <c r="F161" i="54"/>
  <c r="G161" i="54" s="1"/>
  <c r="F160" i="54"/>
  <c r="G160" i="54" s="1"/>
  <c r="F159" i="54"/>
  <c r="G159" i="54" s="1"/>
  <c r="F158" i="54"/>
  <c r="G158" i="54" s="1"/>
  <c r="F157" i="54"/>
  <c r="G157" i="54" s="1"/>
  <c r="F156" i="54"/>
  <c r="G156" i="54" s="1"/>
  <c r="F155" i="54"/>
  <c r="G155" i="54" s="1"/>
  <c r="F154" i="54"/>
  <c r="G154" i="54" s="1"/>
  <c r="F153" i="54"/>
  <c r="G153" i="54" s="1"/>
  <c r="F152" i="54"/>
  <c r="G152" i="54" s="1"/>
  <c r="F151" i="54"/>
  <c r="G151" i="54" s="1"/>
  <c r="F150" i="54"/>
  <c r="G150" i="54" s="1"/>
  <c r="F149" i="54"/>
  <c r="G149" i="54" s="1"/>
  <c r="F148" i="54"/>
  <c r="G148" i="54" s="1"/>
  <c r="F147" i="54"/>
  <c r="G147" i="54" s="1"/>
  <c r="F146" i="54"/>
  <c r="G146" i="54" s="1"/>
  <c r="F145" i="54"/>
  <c r="G145" i="54" s="1"/>
  <c r="F144" i="54"/>
  <c r="G144" i="54" s="1"/>
  <c r="F143" i="54"/>
  <c r="G143" i="54" s="1"/>
  <c r="F142" i="54"/>
  <c r="G142" i="54" s="1"/>
  <c r="F141" i="54"/>
  <c r="G141" i="54" s="1"/>
  <c r="F140" i="54"/>
  <c r="G140" i="54" s="1"/>
  <c r="F139" i="54"/>
  <c r="G139" i="54" s="1"/>
  <c r="F138" i="54"/>
  <c r="G138" i="54" s="1"/>
  <c r="F137" i="54"/>
  <c r="G137" i="54" s="1"/>
  <c r="F136" i="54"/>
  <c r="G136" i="54" s="1"/>
  <c r="F135" i="54"/>
  <c r="G135" i="54" s="1"/>
  <c r="F134" i="54"/>
  <c r="G134" i="54" s="1"/>
  <c r="F133" i="54"/>
  <c r="G133" i="54" s="1"/>
  <c r="F132" i="54"/>
  <c r="G132" i="54" s="1"/>
  <c r="F131" i="54"/>
  <c r="G131" i="54" s="1"/>
  <c r="F130" i="54"/>
  <c r="G130" i="54" s="1"/>
  <c r="F129" i="54"/>
  <c r="G129" i="54" s="1"/>
  <c r="F128" i="54"/>
  <c r="G128" i="54" s="1"/>
  <c r="F127" i="54"/>
  <c r="G127" i="54" s="1"/>
  <c r="F126" i="54"/>
  <c r="G126" i="54" s="1"/>
  <c r="F125" i="54"/>
  <c r="G125" i="54" s="1"/>
  <c r="F124" i="54"/>
  <c r="G124" i="54" s="1"/>
  <c r="F123" i="54"/>
  <c r="G123" i="54" s="1"/>
  <c r="F122" i="54"/>
  <c r="G122" i="54" s="1"/>
  <c r="F121" i="54"/>
  <c r="G121" i="54" s="1"/>
  <c r="F120" i="54"/>
  <c r="G120" i="54" s="1"/>
  <c r="F119" i="54"/>
  <c r="G119" i="54" s="1"/>
  <c r="F118" i="54"/>
  <c r="G118" i="54" s="1"/>
  <c r="F117" i="54"/>
  <c r="G117" i="54" s="1"/>
  <c r="F116" i="54"/>
  <c r="G116" i="54" s="1"/>
  <c r="F115" i="54"/>
  <c r="G115" i="54" s="1"/>
  <c r="F114" i="54"/>
  <c r="G114" i="54" s="1"/>
  <c r="F113" i="54"/>
  <c r="G113" i="54" s="1"/>
  <c r="F112" i="54"/>
  <c r="G112" i="54" s="1"/>
  <c r="F111" i="54"/>
  <c r="G111" i="54" s="1"/>
  <c r="F110" i="54"/>
  <c r="G110" i="54" s="1"/>
  <c r="F109" i="54"/>
  <c r="G109" i="54" s="1"/>
  <c r="F108" i="54"/>
  <c r="G108" i="54" s="1"/>
  <c r="F107" i="54"/>
  <c r="G107" i="54" s="1"/>
  <c r="F106" i="54"/>
  <c r="G106" i="54" s="1"/>
  <c r="F105" i="54"/>
  <c r="G105" i="54" s="1"/>
  <c r="F104" i="54"/>
  <c r="G104" i="54" s="1"/>
  <c r="F103" i="54"/>
  <c r="G103" i="54" s="1"/>
  <c r="F102" i="54"/>
  <c r="G102" i="54" s="1"/>
  <c r="F101" i="54"/>
  <c r="G101" i="54" s="1"/>
  <c r="F100" i="54"/>
  <c r="G100" i="54" s="1"/>
  <c r="F99" i="54"/>
  <c r="G99" i="54" s="1"/>
  <c r="F98" i="54"/>
  <c r="G98" i="54" s="1"/>
  <c r="F97" i="54"/>
  <c r="G97" i="54" s="1"/>
  <c r="F96" i="54"/>
  <c r="G96" i="54" s="1"/>
  <c r="F95" i="54"/>
  <c r="G95" i="54" s="1"/>
  <c r="F94" i="54"/>
  <c r="G94" i="54" s="1"/>
  <c r="F93" i="54"/>
  <c r="G93" i="54" s="1"/>
  <c r="F92" i="54"/>
  <c r="G92" i="54" s="1"/>
  <c r="F91" i="54"/>
  <c r="G91" i="54" s="1"/>
  <c r="F90" i="54"/>
  <c r="G90" i="54" s="1"/>
  <c r="F89" i="54"/>
  <c r="G89" i="54" s="1"/>
  <c r="F88" i="54"/>
  <c r="G88" i="54" s="1"/>
  <c r="F87" i="54"/>
  <c r="G87" i="54" s="1"/>
  <c r="F86" i="54"/>
  <c r="G86" i="54" s="1"/>
  <c r="F85" i="54"/>
  <c r="G85" i="54" s="1"/>
  <c r="F84" i="54"/>
  <c r="G84" i="54" s="1"/>
  <c r="F83" i="54"/>
  <c r="G83" i="54" s="1"/>
  <c r="F82" i="54"/>
  <c r="G82" i="54" s="1"/>
  <c r="F81" i="54"/>
  <c r="G81" i="54" s="1"/>
  <c r="F80" i="54"/>
  <c r="G80" i="54" s="1"/>
  <c r="F79" i="54"/>
  <c r="G79" i="54" s="1"/>
  <c r="F78" i="54"/>
  <c r="G78" i="54" s="1"/>
  <c r="F77" i="54"/>
  <c r="G77" i="54" s="1"/>
  <c r="F76" i="54"/>
  <c r="G76" i="54" s="1"/>
  <c r="F75" i="54"/>
  <c r="G75" i="54" s="1"/>
  <c r="F74" i="54"/>
  <c r="G74" i="54" s="1"/>
  <c r="F73" i="54"/>
  <c r="G73" i="54" s="1"/>
  <c r="F72" i="54"/>
  <c r="G72" i="54" s="1"/>
  <c r="F71" i="54"/>
  <c r="G71" i="54" s="1"/>
  <c r="F70" i="54"/>
  <c r="G70" i="54" s="1"/>
  <c r="F69" i="54"/>
  <c r="G69" i="54" s="1"/>
  <c r="F68" i="54"/>
  <c r="G68" i="54" s="1"/>
  <c r="F67" i="54"/>
  <c r="G67" i="54" s="1"/>
  <c r="F66" i="54"/>
  <c r="G66" i="54" s="1"/>
  <c r="F65" i="54"/>
  <c r="G65" i="54" s="1"/>
  <c r="F64" i="54"/>
  <c r="G64" i="54" s="1"/>
  <c r="F63" i="54"/>
  <c r="G63" i="54" s="1"/>
  <c r="F62" i="54"/>
  <c r="G62" i="54" s="1"/>
  <c r="F61" i="54"/>
  <c r="G61" i="54" s="1"/>
  <c r="F60" i="54"/>
  <c r="G60" i="54" s="1"/>
  <c r="F59" i="54"/>
  <c r="G59" i="54" s="1"/>
  <c r="F58" i="54"/>
  <c r="G58" i="54" s="1"/>
  <c r="F57" i="54"/>
  <c r="G57" i="54" s="1"/>
  <c r="F56" i="54"/>
  <c r="G56" i="54" s="1"/>
  <c r="F55" i="54"/>
  <c r="G55" i="54" s="1"/>
  <c r="F54" i="54"/>
  <c r="G54" i="54" s="1"/>
  <c r="F53" i="54"/>
  <c r="G53" i="54" s="1"/>
  <c r="F52" i="54"/>
  <c r="G52" i="54" s="1"/>
  <c r="F51" i="54"/>
  <c r="G51" i="54" s="1"/>
  <c r="F50" i="54"/>
  <c r="G50" i="54" s="1"/>
  <c r="F49" i="54"/>
  <c r="G49" i="54" s="1"/>
  <c r="F48" i="54"/>
  <c r="G48" i="54" s="1"/>
  <c r="F47" i="54"/>
  <c r="G47" i="54" s="1"/>
  <c r="F46" i="54"/>
  <c r="G46" i="54" s="1"/>
  <c r="F45" i="54"/>
  <c r="G45" i="54" s="1"/>
  <c r="F44" i="54"/>
  <c r="G44" i="54" s="1"/>
  <c r="F43" i="54"/>
  <c r="G43" i="54" s="1"/>
  <c r="F42" i="54"/>
  <c r="G42" i="54" s="1"/>
  <c r="F41" i="54"/>
  <c r="G41" i="54" s="1"/>
  <c r="F40" i="54"/>
  <c r="G40" i="54" s="1"/>
  <c r="F39" i="54"/>
  <c r="G39" i="54" s="1"/>
  <c r="F38" i="54"/>
  <c r="G38" i="54" s="1"/>
  <c r="F37" i="54"/>
  <c r="G37" i="54" s="1"/>
  <c r="F36" i="54"/>
  <c r="G36" i="54" s="1"/>
  <c r="F35" i="54"/>
  <c r="G35" i="54" s="1"/>
  <c r="F34" i="54"/>
  <c r="G34" i="54" s="1"/>
  <c r="F33" i="54"/>
  <c r="G33" i="54" s="1"/>
  <c r="F32" i="54"/>
  <c r="G32" i="54" s="1"/>
  <c r="F31" i="54"/>
  <c r="G31" i="54" s="1"/>
  <c r="F30" i="54"/>
  <c r="G30" i="54" s="1"/>
  <c r="F29" i="54"/>
  <c r="G29" i="54" s="1"/>
  <c r="F28" i="54"/>
  <c r="G28" i="54" s="1"/>
  <c r="F27" i="54"/>
  <c r="G27" i="54" s="1"/>
  <c r="F26" i="54"/>
  <c r="G26" i="54" s="1"/>
  <c r="F25" i="54"/>
  <c r="G25" i="54" s="1"/>
  <c r="F24" i="54"/>
  <c r="G24" i="54" s="1"/>
  <c r="F23" i="54"/>
  <c r="G23" i="54" s="1"/>
  <c r="F22" i="54"/>
  <c r="G22" i="54" s="1"/>
  <c r="F21" i="54"/>
  <c r="G21" i="54" s="1"/>
  <c r="F20" i="54"/>
  <c r="G20" i="54" s="1"/>
  <c r="F19" i="54"/>
  <c r="G19" i="54" s="1"/>
  <c r="F18" i="54"/>
  <c r="G18" i="54" s="1"/>
  <c r="F17" i="54"/>
  <c r="G17" i="54" s="1"/>
  <c r="F16" i="54"/>
  <c r="G16" i="54" s="1"/>
  <c r="F15" i="54"/>
  <c r="G15" i="54" s="1"/>
  <c r="F14" i="54"/>
  <c r="G14" i="54" s="1"/>
  <c r="F13" i="54"/>
  <c r="G13" i="54" s="1"/>
  <c r="F12" i="54"/>
  <c r="G12" i="54" s="1"/>
  <c r="F11" i="54"/>
  <c r="G11" i="54" s="1"/>
  <c r="F10" i="54"/>
  <c r="G10" i="54" s="1"/>
  <c r="F9" i="54"/>
  <c r="G9" i="54" s="1"/>
  <c r="F8" i="54"/>
  <c r="G8" i="54" s="1"/>
  <c r="F7" i="54"/>
  <c r="G7" i="54" s="1"/>
  <c r="F6" i="54"/>
  <c r="G6" i="54" s="1"/>
  <c r="F5" i="54"/>
  <c r="G5" i="54" s="1"/>
  <c r="F4" i="54"/>
  <c r="G4" i="54" s="1"/>
  <c r="F3" i="54"/>
  <c r="G3" i="54" s="1"/>
  <c r="F2" i="54"/>
  <c r="G2" i="54" s="1"/>
  <c r="G2" i="53"/>
  <c r="G2" i="52"/>
  <c r="F214" i="51"/>
  <c r="G214" i="51" s="1"/>
  <c r="F213" i="51"/>
  <c r="G213" i="51" s="1"/>
  <c r="F212" i="51"/>
  <c r="G212" i="51" s="1"/>
  <c r="F211" i="51"/>
  <c r="G211" i="51" s="1"/>
  <c r="F210" i="51"/>
  <c r="G210" i="51" s="1"/>
  <c r="F209" i="51"/>
  <c r="G209" i="51" s="1"/>
  <c r="F208" i="51"/>
  <c r="G208" i="51" s="1"/>
  <c r="F207" i="51"/>
  <c r="G207" i="51" s="1"/>
  <c r="F206" i="51"/>
  <c r="G206" i="51" s="1"/>
  <c r="F205" i="51"/>
  <c r="G205" i="51" s="1"/>
  <c r="F204" i="51"/>
  <c r="G204" i="51" s="1"/>
  <c r="F203" i="51"/>
  <c r="G203" i="51" s="1"/>
  <c r="F202" i="51"/>
  <c r="G202" i="51" s="1"/>
  <c r="F201" i="51"/>
  <c r="G201" i="51" s="1"/>
  <c r="F200" i="51"/>
  <c r="G200" i="51" s="1"/>
  <c r="F199" i="51"/>
  <c r="G199" i="51" s="1"/>
  <c r="F198" i="51"/>
  <c r="G198" i="51" s="1"/>
  <c r="F197" i="51"/>
  <c r="G197" i="51" s="1"/>
  <c r="F196" i="51"/>
  <c r="G196" i="51" s="1"/>
  <c r="F195" i="51"/>
  <c r="G195" i="51" s="1"/>
  <c r="F194" i="51"/>
  <c r="G194" i="51" s="1"/>
  <c r="F193" i="51"/>
  <c r="G193" i="51" s="1"/>
  <c r="F192" i="51"/>
  <c r="G192" i="51" s="1"/>
  <c r="F191" i="51"/>
  <c r="G191" i="51" s="1"/>
  <c r="F190" i="51"/>
  <c r="G190" i="51" s="1"/>
  <c r="F189" i="51"/>
  <c r="G189" i="51" s="1"/>
  <c r="F188" i="51"/>
  <c r="G188" i="51" s="1"/>
  <c r="F187" i="51"/>
  <c r="G187" i="51" s="1"/>
  <c r="F186" i="51"/>
  <c r="G186" i="51" s="1"/>
  <c r="F185" i="51"/>
  <c r="G185" i="51" s="1"/>
  <c r="F184" i="51"/>
  <c r="G184" i="51" s="1"/>
  <c r="F183" i="51"/>
  <c r="G183" i="51" s="1"/>
  <c r="F182" i="51"/>
  <c r="G182" i="51" s="1"/>
  <c r="F181" i="51"/>
  <c r="G181" i="51" s="1"/>
  <c r="F180" i="51"/>
  <c r="G180" i="51" s="1"/>
  <c r="F179" i="51"/>
  <c r="G179" i="51" s="1"/>
  <c r="F178" i="51"/>
  <c r="G178" i="51" s="1"/>
  <c r="F177" i="51"/>
  <c r="G177" i="51" s="1"/>
  <c r="F176" i="51"/>
  <c r="G176" i="51" s="1"/>
  <c r="F175" i="51"/>
  <c r="G175" i="51" s="1"/>
  <c r="F174" i="51"/>
  <c r="G174" i="51" s="1"/>
  <c r="F173" i="51"/>
  <c r="G173" i="51" s="1"/>
  <c r="F172" i="51"/>
  <c r="G172" i="51" s="1"/>
  <c r="F171" i="51"/>
  <c r="G171" i="51" s="1"/>
  <c r="F170" i="51"/>
  <c r="G170" i="51" s="1"/>
  <c r="F169" i="51"/>
  <c r="G169" i="51" s="1"/>
  <c r="F168" i="51"/>
  <c r="G168" i="51" s="1"/>
  <c r="F167" i="51"/>
  <c r="G167" i="51" s="1"/>
  <c r="F166" i="51"/>
  <c r="G166" i="51" s="1"/>
  <c r="F165" i="51"/>
  <c r="G165" i="51" s="1"/>
  <c r="F164" i="51"/>
  <c r="G164" i="51" s="1"/>
  <c r="F163" i="51"/>
  <c r="G163" i="51" s="1"/>
  <c r="F162" i="51"/>
  <c r="G162" i="51" s="1"/>
  <c r="F161" i="51"/>
  <c r="G161" i="51" s="1"/>
  <c r="F160" i="51"/>
  <c r="G160" i="51" s="1"/>
  <c r="F159" i="51"/>
  <c r="G159" i="51" s="1"/>
  <c r="F158" i="51"/>
  <c r="G158" i="51" s="1"/>
  <c r="F157" i="51"/>
  <c r="G157" i="51" s="1"/>
  <c r="F156" i="51"/>
  <c r="G156" i="51" s="1"/>
  <c r="F155" i="51"/>
  <c r="G155" i="51" s="1"/>
  <c r="F154" i="51"/>
  <c r="G154" i="51" s="1"/>
  <c r="F153" i="51"/>
  <c r="G153" i="51" s="1"/>
  <c r="F152" i="51"/>
  <c r="G152" i="51" s="1"/>
  <c r="F151" i="51"/>
  <c r="G151" i="51" s="1"/>
  <c r="F150" i="51"/>
  <c r="G150" i="51" s="1"/>
  <c r="F149" i="51"/>
  <c r="G149" i="51" s="1"/>
  <c r="F148" i="51"/>
  <c r="G148" i="51" s="1"/>
  <c r="F147" i="51"/>
  <c r="G147" i="51" s="1"/>
  <c r="F146" i="51"/>
  <c r="G146" i="51" s="1"/>
  <c r="F145" i="51"/>
  <c r="G145" i="51" s="1"/>
  <c r="F144" i="51"/>
  <c r="G144" i="51" s="1"/>
  <c r="F143" i="51"/>
  <c r="G143" i="51" s="1"/>
  <c r="F142" i="51"/>
  <c r="G142" i="51" s="1"/>
  <c r="F141" i="51"/>
  <c r="G141" i="51" s="1"/>
  <c r="F140" i="51"/>
  <c r="G140" i="51" s="1"/>
  <c r="F139" i="51"/>
  <c r="G139" i="51" s="1"/>
  <c r="F138" i="51"/>
  <c r="G138" i="51" s="1"/>
  <c r="F137" i="51"/>
  <c r="G137" i="51" s="1"/>
  <c r="F136" i="51"/>
  <c r="G136" i="51" s="1"/>
  <c r="F135" i="51"/>
  <c r="G135" i="51" s="1"/>
  <c r="F134" i="51"/>
  <c r="G134" i="51" s="1"/>
  <c r="F133" i="51"/>
  <c r="G133" i="51" s="1"/>
  <c r="F132" i="51"/>
  <c r="G132" i="51" s="1"/>
  <c r="F131" i="51"/>
  <c r="G131" i="51" s="1"/>
  <c r="F130" i="51"/>
  <c r="G130" i="51" s="1"/>
  <c r="F129" i="51"/>
  <c r="G129" i="51" s="1"/>
  <c r="F128" i="51"/>
  <c r="G128" i="51" s="1"/>
  <c r="F127" i="51"/>
  <c r="G127" i="51" s="1"/>
  <c r="F126" i="51"/>
  <c r="G126" i="51" s="1"/>
  <c r="F125" i="51"/>
  <c r="G125" i="51" s="1"/>
  <c r="F124" i="51"/>
  <c r="G124" i="51" s="1"/>
  <c r="F123" i="51"/>
  <c r="G123" i="51" s="1"/>
  <c r="F122" i="51"/>
  <c r="G122" i="51" s="1"/>
  <c r="F121" i="51"/>
  <c r="G121" i="51" s="1"/>
  <c r="F120" i="51"/>
  <c r="G120" i="51" s="1"/>
  <c r="F119" i="51"/>
  <c r="G119" i="51" s="1"/>
  <c r="F118" i="51"/>
  <c r="G118" i="51" s="1"/>
  <c r="F117" i="51"/>
  <c r="G117" i="51" s="1"/>
  <c r="F116" i="51"/>
  <c r="G116" i="51" s="1"/>
  <c r="F115" i="51"/>
  <c r="G115" i="51" s="1"/>
  <c r="F114" i="51"/>
  <c r="G114" i="51" s="1"/>
  <c r="F113" i="51"/>
  <c r="G113" i="51" s="1"/>
  <c r="F112" i="51"/>
  <c r="G112" i="51" s="1"/>
  <c r="F111" i="51"/>
  <c r="G111" i="51" s="1"/>
  <c r="F110" i="51"/>
  <c r="G110" i="51" s="1"/>
  <c r="F109" i="51"/>
  <c r="G109" i="51" s="1"/>
  <c r="F108" i="51"/>
  <c r="G108" i="51" s="1"/>
  <c r="F107" i="51"/>
  <c r="G107" i="51" s="1"/>
  <c r="F106" i="51"/>
  <c r="G106" i="51" s="1"/>
  <c r="F105" i="51"/>
  <c r="G105" i="51" s="1"/>
  <c r="F104" i="51"/>
  <c r="G104" i="51" s="1"/>
  <c r="F103" i="51"/>
  <c r="G103" i="51" s="1"/>
  <c r="F102" i="51"/>
  <c r="G102" i="51" s="1"/>
  <c r="F101" i="51"/>
  <c r="G101" i="51" s="1"/>
  <c r="F100" i="51"/>
  <c r="G100" i="51" s="1"/>
  <c r="F99" i="51"/>
  <c r="G99" i="51" s="1"/>
  <c r="F98" i="51"/>
  <c r="G98" i="51" s="1"/>
  <c r="F97" i="51"/>
  <c r="G97" i="51" s="1"/>
  <c r="F96" i="51"/>
  <c r="G96" i="51" s="1"/>
  <c r="F95" i="51"/>
  <c r="G95" i="51" s="1"/>
  <c r="F94" i="51"/>
  <c r="G94" i="51" s="1"/>
  <c r="F93" i="51"/>
  <c r="G93" i="51" s="1"/>
  <c r="F92" i="51"/>
  <c r="G92" i="51" s="1"/>
  <c r="F91" i="51"/>
  <c r="G91" i="51" s="1"/>
  <c r="F90" i="51"/>
  <c r="G90" i="51" s="1"/>
  <c r="F89" i="51"/>
  <c r="G89" i="51" s="1"/>
  <c r="F88" i="51"/>
  <c r="G88" i="51" s="1"/>
  <c r="F87" i="51"/>
  <c r="G87" i="51" s="1"/>
  <c r="F86" i="51"/>
  <c r="G86" i="51" s="1"/>
  <c r="F85" i="51"/>
  <c r="G85" i="51" s="1"/>
  <c r="F84" i="51"/>
  <c r="G84" i="51" s="1"/>
  <c r="F83" i="51"/>
  <c r="G83" i="51" s="1"/>
  <c r="F82" i="51"/>
  <c r="G82" i="51" s="1"/>
  <c r="F81" i="51"/>
  <c r="G81" i="51" s="1"/>
  <c r="F80" i="51"/>
  <c r="G80" i="51" s="1"/>
  <c r="F79" i="51"/>
  <c r="G79" i="51" s="1"/>
  <c r="F78" i="51"/>
  <c r="G78" i="51" s="1"/>
  <c r="F77" i="51"/>
  <c r="G77" i="51" s="1"/>
  <c r="F76" i="51"/>
  <c r="G76" i="51" s="1"/>
  <c r="F75" i="51"/>
  <c r="G75" i="51" s="1"/>
  <c r="F74" i="51"/>
  <c r="G74" i="51" s="1"/>
  <c r="F73" i="51"/>
  <c r="G73" i="51" s="1"/>
  <c r="F72" i="51"/>
  <c r="G72" i="51" s="1"/>
  <c r="F71" i="51"/>
  <c r="G71" i="51" s="1"/>
  <c r="F70" i="51"/>
  <c r="G70" i="51" s="1"/>
  <c r="F69" i="51"/>
  <c r="G69" i="51" s="1"/>
  <c r="F68" i="51"/>
  <c r="G68" i="51" s="1"/>
  <c r="F67" i="51"/>
  <c r="G67" i="51" s="1"/>
  <c r="F66" i="51"/>
  <c r="G66" i="51" s="1"/>
  <c r="F65" i="51"/>
  <c r="G65" i="51" s="1"/>
  <c r="F64" i="51"/>
  <c r="G64" i="51" s="1"/>
  <c r="F63" i="51"/>
  <c r="G63" i="51" s="1"/>
  <c r="F62" i="51"/>
  <c r="G62" i="51" s="1"/>
  <c r="F61" i="51"/>
  <c r="G61" i="51" s="1"/>
  <c r="F60" i="51"/>
  <c r="G60" i="51" s="1"/>
  <c r="F59" i="51"/>
  <c r="G59" i="51" s="1"/>
  <c r="F58" i="51"/>
  <c r="G58" i="51" s="1"/>
  <c r="F57" i="51"/>
  <c r="G57" i="51" s="1"/>
  <c r="F56" i="51"/>
  <c r="G56" i="51" s="1"/>
  <c r="F55" i="51"/>
  <c r="G55" i="51" s="1"/>
  <c r="F54" i="51"/>
  <c r="G54" i="51" s="1"/>
  <c r="F53" i="51"/>
  <c r="G53" i="51" s="1"/>
  <c r="F52" i="51"/>
  <c r="G52" i="51" s="1"/>
  <c r="F51" i="51"/>
  <c r="G51" i="51" s="1"/>
  <c r="F50" i="51"/>
  <c r="G50" i="51" s="1"/>
  <c r="F49" i="51"/>
  <c r="G49" i="51" s="1"/>
  <c r="F48" i="51"/>
  <c r="G48" i="51" s="1"/>
  <c r="F47" i="51"/>
  <c r="G47" i="51" s="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F38" i="51"/>
  <c r="G38" i="51" s="1"/>
  <c r="F37" i="51"/>
  <c r="G37" i="51" s="1"/>
  <c r="F36" i="51"/>
  <c r="G36" i="51" s="1"/>
  <c r="F35" i="51"/>
  <c r="G35" i="51" s="1"/>
  <c r="F34" i="51"/>
  <c r="G34" i="51" s="1"/>
  <c r="F33" i="51"/>
  <c r="G33" i="51" s="1"/>
  <c r="F32" i="51"/>
  <c r="G32" i="51" s="1"/>
  <c r="F31" i="51"/>
  <c r="G31" i="51" s="1"/>
  <c r="F30" i="51"/>
  <c r="G30" i="51" s="1"/>
  <c r="F29" i="51"/>
  <c r="G29" i="51" s="1"/>
  <c r="F28" i="51"/>
  <c r="G28" i="51" s="1"/>
  <c r="F27" i="51"/>
  <c r="G27" i="51" s="1"/>
  <c r="F26" i="51"/>
  <c r="G26" i="51" s="1"/>
  <c r="F25" i="51"/>
  <c r="G25" i="51" s="1"/>
  <c r="F24" i="51"/>
  <c r="G24" i="51" s="1"/>
  <c r="F23" i="51"/>
  <c r="G23" i="51" s="1"/>
  <c r="F22" i="51"/>
  <c r="G22" i="51" s="1"/>
  <c r="F21" i="51"/>
  <c r="G21" i="51" s="1"/>
  <c r="F20" i="51"/>
  <c r="G20" i="51" s="1"/>
  <c r="F19" i="51"/>
  <c r="G19" i="51" s="1"/>
  <c r="F18" i="51"/>
  <c r="G18" i="51" s="1"/>
  <c r="F17" i="51"/>
  <c r="G17" i="51" s="1"/>
  <c r="F16" i="51"/>
  <c r="G16" i="51" s="1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F9" i="51"/>
  <c r="G9" i="51" s="1"/>
  <c r="F8" i="51"/>
  <c r="G8" i="51" s="1"/>
  <c r="F7" i="51"/>
  <c r="G7" i="51" s="1"/>
  <c r="F6" i="51"/>
  <c r="G6" i="51" s="1"/>
  <c r="F5" i="51"/>
  <c r="G5" i="51" s="1"/>
  <c r="F4" i="51"/>
  <c r="G4" i="51" s="1"/>
  <c r="F3" i="51"/>
  <c r="G3" i="51" s="1"/>
  <c r="F2" i="51"/>
  <c r="G2" i="51" s="1"/>
  <c r="F214" i="49"/>
  <c r="G214" i="49" s="1"/>
  <c r="F213" i="49"/>
  <c r="G213" i="49" s="1"/>
  <c r="F212" i="49"/>
  <c r="G212" i="49" s="1"/>
  <c r="F211" i="49"/>
  <c r="G211" i="49" s="1"/>
  <c r="F210" i="49"/>
  <c r="G210" i="49" s="1"/>
  <c r="F209" i="49"/>
  <c r="G209" i="49" s="1"/>
  <c r="F208" i="49"/>
  <c r="G208" i="49" s="1"/>
  <c r="F207" i="49"/>
  <c r="G207" i="49" s="1"/>
  <c r="F206" i="49"/>
  <c r="G206" i="49" s="1"/>
  <c r="F205" i="49"/>
  <c r="G205" i="49" s="1"/>
  <c r="F204" i="49"/>
  <c r="G204" i="49" s="1"/>
  <c r="F203" i="49"/>
  <c r="G203" i="49" s="1"/>
  <c r="F202" i="49"/>
  <c r="G202" i="49" s="1"/>
  <c r="F201" i="49"/>
  <c r="G201" i="49" s="1"/>
  <c r="F200" i="49"/>
  <c r="G200" i="49" s="1"/>
  <c r="F199" i="49"/>
  <c r="G199" i="49" s="1"/>
  <c r="F198" i="49"/>
  <c r="G198" i="49" s="1"/>
  <c r="F197" i="49"/>
  <c r="G197" i="49" s="1"/>
  <c r="F196" i="49"/>
  <c r="G196" i="49" s="1"/>
  <c r="F195" i="49"/>
  <c r="G195" i="49" s="1"/>
  <c r="F194" i="49"/>
  <c r="G194" i="49" s="1"/>
  <c r="F193" i="49"/>
  <c r="G193" i="49" s="1"/>
  <c r="F192" i="49"/>
  <c r="G192" i="49" s="1"/>
  <c r="F191" i="49"/>
  <c r="G191" i="49" s="1"/>
  <c r="F190" i="49"/>
  <c r="G190" i="49" s="1"/>
  <c r="F189" i="49"/>
  <c r="G189" i="49" s="1"/>
  <c r="F188" i="49"/>
  <c r="G188" i="49" s="1"/>
  <c r="F187" i="49"/>
  <c r="G187" i="49" s="1"/>
  <c r="F186" i="49"/>
  <c r="G186" i="49" s="1"/>
  <c r="F185" i="49"/>
  <c r="G185" i="49" s="1"/>
  <c r="F184" i="49"/>
  <c r="G184" i="49" s="1"/>
  <c r="F183" i="49"/>
  <c r="G183" i="49" s="1"/>
  <c r="F182" i="49"/>
  <c r="G182" i="49" s="1"/>
  <c r="F181" i="49"/>
  <c r="G181" i="49" s="1"/>
  <c r="F180" i="49"/>
  <c r="G180" i="49" s="1"/>
  <c r="F179" i="49"/>
  <c r="G179" i="49" s="1"/>
  <c r="F178" i="49"/>
  <c r="G178" i="49" s="1"/>
  <c r="F177" i="49"/>
  <c r="G177" i="49" s="1"/>
  <c r="F176" i="49"/>
  <c r="G176" i="49" s="1"/>
  <c r="F175" i="49"/>
  <c r="G175" i="49" s="1"/>
  <c r="F174" i="49"/>
  <c r="G174" i="49" s="1"/>
  <c r="F173" i="49"/>
  <c r="G173" i="49" s="1"/>
  <c r="F172" i="49"/>
  <c r="G172" i="49" s="1"/>
  <c r="F171" i="49"/>
  <c r="G171" i="49" s="1"/>
  <c r="F170" i="49"/>
  <c r="G170" i="49" s="1"/>
  <c r="F169" i="49"/>
  <c r="G169" i="49" s="1"/>
  <c r="F168" i="49"/>
  <c r="G168" i="49" s="1"/>
  <c r="F167" i="49"/>
  <c r="G167" i="49" s="1"/>
  <c r="F166" i="49"/>
  <c r="G166" i="49" s="1"/>
  <c r="F165" i="49"/>
  <c r="G165" i="49" s="1"/>
  <c r="F164" i="49"/>
  <c r="G164" i="49" s="1"/>
  <c r="F163" i="49"/>
  <c r="G163" i="49" s="1"/>
  <c r="F162" i="49"/>
  <c r="G162" i="49" s="1"/>
  <c r="F161" i="49"/>
  <c r="G161" i="49" s="1"/>
  <c r="F160" i="49"/>
  <c r="G160" i="49" s="1"/>
  <c r="F159" i="49"/>
  <c r="G159" i="49" s="1"/>
  <c r="F158" i="49"/>
  <c r="G158" i="49" s="1"/>
  <c r="F157" i="49"/>
  <c r="G157" i="49" s="1"/>
  <c r="F156" i="49"/>
  <c r="G156" i="49" s="1"/>
  <c r="F155" i="49"/>
  <c r="G155" i="49" s="1"/>
  <c r="F154" i="49"/>
  <c r="G154" i="49" s="1"/>
  <c r="F153" i="49"/>
  <c r="G153" i="49" s="1"/>
  <c r="F152" i="49"/>
  <c r="G152" i="49" s="1"/>
  <c r="F151" i="49"/>
  <c r="G151" i="49" s="1"/>
  <c r="F150" i="49"/>
  <c r="G150" i="49" s="1"/>
  <c r="F149" i="49"/>
  <c r="G149" i="49" s="1"/>
  <c r="F148" i="49"/>
  <c r="G148" i="49" s="1"/>
  <c r="F147" i="49"/>
  <c r="G147" i="49" s="1"/>
  <c r="F146" i="49"/>
  <c r="G146" i="49" s="1"/>
  <c r="F145" i="49"/>
  <c r="G145" i="49" s="1"/>
  <c r="F144" i="49"/>
  <c r="G144" i="49" s="1"/>
  <c r="F143" i="49"/>
  <c r="G143" i="49" s="1"/>
  <c r="F142" i="49"/>
  <c r="G142" i="49" s="1"/>
  <c r="F141" i="49"/>
  <c r="G141" i="49" s="1"/>
  <c r="F140" i="49"/>
  <c r="G140" i="49" s="1"/>
  <c r="F139" i="49"/>
  <c r="G139" i="49" s="1"/>
  <c r="F138" i="49"/>
  <c r="G138" i="49" s="1"/>
  <c r="F137" i="49"/>
  <c r="G137" i="49" s="1"/>
  <c r="F136" i="49"/>
  <c r="G136" i="49" s="1"/>
  <c r="F135" i="49"/>
  <c r="G135" i="49" s="1"/>
  <c r="F134" i="49"/>
  <c r="G134" i="49" s="1"/>
  <c r="F133" i="49"/>
  <c r="G133" i="49" s="1"/>
  <c r="F132" i="49"/>
  <c r="G132" i="49" s="1"/>
  <c r="F131" i="49"/>
  <c r="G131" i="49" s="1"/>
  <c r="F130" i="49"/>
  <c r="G130" i="49" s="1"/>
  <c r="F129" i="49"/>
  <c r="G129" i="49" s="1"/>
  <c r="F128" i="49"/>
  <c r="G128" i="49" s="1"/>
  <c r="F127" i="49"/>
  <c r="G127" i="49" s="1"/>
  <c r="F126" i="49"/>
  <c r="G126" i="49" s="1"/>
  <c r="F125" i="49"/>
  <c r="G125" i="49" s="1"/>
  <c r="F124" i="49"/>
  <c r="G124" i="49" s="1"/>
  <c r="F123" i="49"/>
  <c r="G123" i="49" s="1"/>
  <c r="F122" i="49"/>
  <c r="G122" i="49" s="1"/>
  <c r="F121" i="49"/>
  <c r="G121" i="49" s="1"/>
  <c r="F120" i="49"/>
  <c r="G120" i="49" s="1"/>
  <c r="F119" i="49"/>
  <c r="G119" i="49" s="1"/>
  <c r="F118" i="49"/>
  <c r="G118" i="49" s="1"/>
  <c r="F117" i="49"/>
  <c r="G117" i="49" s="1"/>
  <c r="F116" i="49"/>
  <c r="G116" i="49" s="1"/>
  <c r="F115" i="49"/>
  <c r="G115" i="49" s="1"/>
  <c r="F114" i="49"/>
  <c r="G114" i="49" s="1"/>
  <c r="F113" i="49"/>
  <c r="G113" i="49" s="1"/>
  <c r="F112" i="49"/>
  <c r="G112" i="49" s="1"/>
  <c r="F111" i="49"/>
  <c r="G111" i="49" s="1"/>
  <c r="F110" i="49"/>
  <c r="G110" i="49" s="1"/>
  <c r="F109" i="49"/>
  <c r="G109" i="49" s="1"/>
  <c r="F108" i="49"/>
  <c r="G108" i="49" s="1"/>
  <c r="F107" i="49"/>
  <c r="G107" i="49" s="1"/>
  <c r="F106" i="49"/>
  <c r="G106" i="49" s="1"/>
  <c r="F105" i="49"/>
  <c r="G105" i="49" s="1"/>
  <c r="F104" i="49"/>
  <c r="G104" i="49" s="1"/>
  <c r="F103" i="49"/>
  <c r="G103" i="49" s="1"/>
  <c r="F102" i="49"/>
  <c r="G102" i="49" s="1"/>
  <c r="F101" i="49"/>
  <c r="G101" i="49" s="1"/>
  <c r="F100" i="49"/>
  <c r="G100" i="49" s="1"/>
  <c r="F99" i="49"/>
  <c r="G99" i="49" s="1"/>
  <c r="F98" i="49"/>
  <c r="G98" i="49" s="1"/>
  <c r="F97" i="49"/>
  <c r="G97" i="49" s="1"/>
  <c r="F96" i="49"/>
  <c r="G96" i="49" s="1"/>
  <c r="F95" i="49"/>
  <c r="G95" i="49" s="1"/>
  <c r="F94" i="49"/>
  <c r="G94" i="49" s="1"/>
  <c r="F93" i="49"/>
  <c r="G93" i="49" s="1"/>
  <c r="F92" i="49"/>
  <c r="G92" i="49" s="1"/>
  <c r="F91" i="49"/>
  <c r="G91" i="49" s="1"/>
  <c r="F90" i="49"/>
  <c r="G90" i="49" s="1"/>
  <c r="F89" i="49"/>
  <c r="G89" i="49" s="1"/>
  <c r="F88" i="49"/>
  <c r="G88" i="49" s="1"/>
  <c r="F87" i="49"/>
  <c r="G87" i="49" s="1"/>
  <c r="F86" i="49"/>
  <c r="G86" i="49" s="1"/>
  <c r="F85" i="49"/>
  <c r="G85" i="49" s="1"/>
  <c r="F84" i="49"/>
  <c r="G84" i="49" s="1"/>
  <c r="F83" i="49"/>
  <c r="G83" i="49" s="1"/>
  <c r="F82" i="49"/>
  <c r="G82" i="49" s="1"/>
  <c r="F81" i="49"/>
  <c r="G81" i="49" s="1"/>
  <c r="F80" i="49"/>
  <c r="G80" i="49" s="1"/>
  <c r="F79" i="49"/>
  <c r="G79" i="49" s="1"/>
  <c r="F78" i="49"/>
  <c r="G78" i="49" s="1"/>
  <c r="F77" i="49"/>
  <c r="G77" i="49" s="1"/>
  <c r="F76" i="49"/>
  <c r="G76" i="49" s="1"/>
  <c r="F75" i="49"/>
  <c r="G75" i="49" s="1"/>
  <c r="F74" i="49"/>
  <c r="G74" i="49" s="1"/>
  <c r="F73" i="49"/>
  <c r="G73" i="49" s="1"/>
  <c r="F72" i="49"/>
  <c r="G72" i="49" s="1"/>
  <c r="F71" i="49"/>
  <c r="G71" i="49" s="1"/>
  <c r="F70" i="49"/>
  <c r="G70" i="49" s="1"/>
  <c r="F69" i="49"/>
  <c r="G69" i="49" s="1"/>
  <c r="F68" i="49"/>
  <c r="G68" i="49" s="1"/>
  <c r="F67" i="49"/>
  <c r="G67" i="49" s="1"/>
  <c r="F66" i="49"/>
  <c r="G66" i="49" s="1"/>
  <c r="F65" i="49"/>
  <c r="G65" i="49" s="1"/>
  <c r="F64" i="49"/>
  <c r="G64" i="49" s="1"/>
  <c r="F63" i="49"/>
  <c r="G63" i="49" s="1"/>
  <c r="F62" i="49"/>
  <c r="G62" i="49" s="1"/>
  <c r="F61" i="49"/>
  <c r="G61" i="49" s="1"/>
  <c r="F60" i="49"/>
  <c r="G60" i="49" s="1"/>
  <c r="F59" i="49"/>
  <c r="G59" i="49" s="1"/>
  <c r="F58" i="49"/>
  <c r="G58" i="49" s="1"/>
  <c r="F57" i="49"/>
  <c r="G57" i="49" s="1"/>
  <c r="F56" i="49"/>
  <c r="G56" i="49" s="1"/>
  <c r="F55" i="49"/>
  <c r="G55" i="49" s="1"/>
  <c r="F54" i="49"/>
  <c r="G54" i="49" s="1"/>
  <c r="F53" i="49"/>
  <c r="G53" i="49" s="1"/>
  <c r="F52" i="49"/>
  <c r="G52" i="49" s="1"/>
  <c r="F51" i="49"/>
  <c r="G51" i="49" s="1"/>
  <c r="F50" i="49"/>
  <c r="G50" i="49" s="1"/>
  <c r="F49" i="49"/>
  <c r="G49" i="49" s="1"/>
  <c r="F48" i="49"/>
  <c r="G48" i="49" s="1"/>
  <c r="F47" i="49"/>
  <c r="G47" i="49" s="1"/>
  <c r="F46" i="49"/>
  <c r="G46" i="49" s="1"/>
  <c r="F45" i="49"/>
  <c r="G45" i="49" s="1"/>
  <c r="F44" i="49"/>
  <c r="G44" i="49" s="1"/>
  <c r="F43" i="49"/>
  <c r="G43" i="49" s="1"/>
  <c r="F42" i="49"/>
  <c r="G42" i="49" s="1"/>
  <c r="F41" i="49"/>
  <c r="G41" i="49" s="1"/>
  <c r="F40" i="49"/>
  <c r="G40" i="49" s="1"/>
  <c r="F39" i="49"/>
  <c r="G39" i="49" s="1"/>
  <c r="F38" i="49"/>
  <c r="G38" i="49" s="1"/>
  <c r="F37" i="49"/>
  <c r="G37" i="49" s="1"/>
  <c r="F36" i="49"/>
  <c r="G36" i="49" s="1"/>
  <c r="F35" i="49"/>
  <c r="G35" i="49" s="1"/>
  <c r="F34" i="49"/>
  <c r="G34" i="49" s="1"/>
  <c r="F33" i="49"/>
  <c r="G33" i="49" s="1"/>
  <c r="F32" i="49"/>
  <c r="G32" i="49" s="1"/>
  <c r="F31" i="49"/>
  <c r="G31" i="49" s="1"/>
  <c r="F30" i="49"/>
  <c r="G30" i="49" s="1"/>
  <c r="F29" i="49"/>
  <c r="G29" i="49" s="1"/>
  <c r="F28" i="49"/>
  <c r="G28" i="49" s="1"/>
  <c r="F27" i="49"/>
  <c r="G27" i="49" s="1"/>
  <c r="F26" i="49"/>
  <c r="G26" i="49" s="1"/>
  <c r="F25" i="49"/>
  <c r="G25" i="49" s="1"/>
  <c r="F24" i="49"/>
  <c r="G24" i="49" s="1"/>
  <c r="F23" i="49"/>
  <c r="G23" i="49" s="1"/>
  <c r="F22" i="49"/>
  <c r="G22" i="49" s="1"/>
  <c r="F21" i="49"/>
  <c r="G21" i="49" s="1"/>
  <c r="F20" i="49"/>
  <c r="G20" i="49" s="1"/>
  <c r="F19" i="49"/>
  <c r="G19" i="49" s="1"/>
  <c r="F18" i="49"/>
  <c r="G18" i="49" s="1"/>
  <c r="F17" i="49"/>
  <c r="G17" i="49" s="1"/>
  <c r="F16" i="49"/>
  <c r="G16" i="49" s="1"/>
  <c r="F15" i="49"/>
  <c r="G15" i="49" s="1"/>
  <c r="F14" i="49"/>
  <c r="G14" i="49" s="1"/>
  <c r="F13" i="49"/>
  <c r="G13" i="49" s="1"/>
  <c r="F12" i="49"/>
  <c r="G12" i="49" s="1"/>
  <c r="F11" i="49"/>
  <c r="G11" i="49" s="1"/>
  <c r="F10" i="49"/>
  <c r="G10" i="49" s="1"/>
  <c r="F9" i="49"/>
  <c r="G9" i="49" s="1"/>
  <c r="F8" i="49"/>
  <c r="G8" i="49" s="1"/>
  <c r="F7" i="49"/>
  <c r="G7" i="49" s="1"/>
  <c r="F6" i="49"/>
  <c r="G6" i="49" s="1"/>
  <c r="F5" i="49"/>
  <c r="G5" i="49" s="1"/>
  <c r="F4" i="49"/>
  <c r="G4" i="49" s="1"/>
  <c r="F3" i="49"/>
  <c r="G3" i="49" s="1"/>
  <c r="F2" i="49"/>
  <c r="G2" i="49" s="1"/>
  <c r="F214" i="48"/>
  <c r="G214" i="48" s="1"/>
  <c r="F213" i="48"/>
  <c r="G213" i="48" s="1"/>
  <c r="F212" i="48"/>
  <c r="G212" i="48" s="1"/>
  <c r="F211" i="48"/>
  <c r="G211" i="48" s="1"/>
  <c r="F210" i="48"/>
  <c r="G210" i="48" s="1"/>
  <c r="F209" i="48"/>
  <c r="G209" i="48" s="1"/>
  <c r="F208" i="48"/>
  <c r="G208" i="48" s="1"/>
  <c r="F207" i="48"/>
  <c r="G207" i="48" s="1"/>
  <c r="F206" i="48"/>
  <c r="G206" i="48" s="1"/>
  <c r="F205" i="48"/>
  <c r="G205" i="48" s="1"/>
  <c r="F204" i="48"/>
  <c r="G204" i="48" s="1"/>
  <c r="F203" i="48"/>
  <c r="G203" i="48" s="1"/>
  <c r="F202" i="48"/>
  <c r="G202" i="48" s="1"/>
  <c r="F201" i="48"/>
  <c r="G201" i="48" s="1"/>
  <c r="F200" i="48"/>
  <c r="G200" i="48" s="1"/>
  <c r="F199" i="48"/>
  <c r="G199" i="48" s="1"/>
  <c r="F198" i="48"/>
  <c r="G198" i="48" s="1"/>
  <c r="F197" i="48"/>
  <c r="G197" i="48" s="1"/>
  <c r="F196" i="48"/>
  <c r="G196" i="48" s="1"/>
  <c r="F195" i="48"/>
  <c r="G195" i="48" s="1"/>
  <c r="F194" i="48"/>
  <c r="G194" i="48" s="1"/>
  <c r="F193" i="48"/>
  <c r="G193" i="48" s="1"/>
  <c r="F192" i="48"/>
  <c r="G192" i="48" s="1"/>
  <c r="F191" i="48"/>
  <c r="G191" i="48" s="1"/>
  <c r="F190" i="48"/>
  <c r="G190" i="48" s="1"/>
  <c r="F189" i="48"/>
  <c r="G189" i="48" s="1"/>
  <c r="F188" i="48"/>
  <c r="G188" i="48" s="1"/>
  <c r="F187" i="48"/>
  <c r="G187" i="48" s="1"/>
  <c r="F186" i="48"/>
  <c r="G186" i="48" s="1"/>
  <c r="F185" i="48"/>
  <c r="G185" i="48" s="1"/>
  <c r="F184" i="48"/>
  <c r="G184" i="48" s="1"/>
  <c r="F183" i="48"/>
  <c r="G183" i="48" s="1"/>
  <c r="F182" i="48"/>
  <c r="G182" i="48" s="1"/>
  <c r="F181" i="48"/>
  <c r="G181" i="48" s="1"/>
  <c r="F180" i="48"/>
  <c r="G180" i="48" s="1"/>
  <c r="F179" i="48"/>
  <c r="G179" i="48" s="1"/>
  <c r="F178" i="48"/>
  <c r="G178" i="48" s="1"/>
  <c r="F177" i="48"/>
  <c r="G177" i="48" s="1"/>
  <c r="F176" i="48"/>
  <c r="G176" i="48" s="1"/>
  <c r="F175" i="48"/>
  <c r="G175" i="48" s="1"/>
  <c r="F174" i="48"/>
  <c r="G174" i="48" s="1"/>
  <c r="F173" i="48"/>
  <c r="G173" i="48" s="1"/>
  <c r="F172" i="48"/>
  <c r="G172" i="48" s="1"/>
  <c r="F171" i="48"/>
  <c r="G171" i="48" s="1"/>
  <c r="F170" i="48"/>
  <c r="G170" i="48" s="1"/>
  <c r="F169" i="48"/>
  <c r="G169" i="48" s="1"/>
  <c r="F168" i="48"/>
  <c r="G168" i="48" s="1"/>
  <c r="F167" i="48"/>
  <c r="G167" i="48" s="1"/>
  <c r="F166" i="48"/>
  <c r="G166" i="48" s="1"/>
  <c r="F165" i="48"/>
  <c r="G165" i="48" s="1"/>
  <c r="F164" i="48"/>
  <c r="G164" i="48" s="1"/>
  <c r="F163" i="48"/>
  <c r="G163" i="48" s="1"/>
  <c r="F162" i="48"/>
  <c r="G162" i="48" s="1"/>
  <c r="F161" i="48"/>
  <c r="G161" i="48" s="1"/>
  <c r="F160" i="48"/>
  <c r="G160" i="48" s="1"/>
  <c r="F159" i="48"/>
  <c r="G159" i="48" s="1"/>
  <c r="F158" i="48"/>
  <c r="G158" i="48" s="1"/>
  <c r="F157" i="48"/>
  <c r="G157" i="48" s="1"/>
  <c r="F156" i="48"/>
  <c r="G156" i="48" s="1"/>
  <c r="F155" i="48"/>
  <c r="G155" i="48" s="1"/>
  <c r="F154" i="48"/>
  <c r="G154" i="48" s="1"/>
  <c r="F153" i="48"/>
  <c r="G153" i="48" s="1"/>
  <c r="F152" i="48"/>
  <c r="G152" i="48" s="1"/>
  <c r="F151" i="48"/>
  <c r="G151" i="48" s="1"/>
  <c r="F150" i="48"/>
  <c r="G150" i="48" s="1"/>
  <c r="F149" i="48"/>
  <c r="G149" i="48" s="1"/>
  <c r="F148" i="48"/>
  <c r="G148" i="48" s="1"/>
  <c r="F147" i="48"/>
  <c r="G147" i="48" s="1"/>
  <c r="F146" i="48"/>
  <c r="G146" i="48" s="1"/>
  <c r="F145" i="48"/>
  <c r="G145" i="48" s="1"/>
  <c r="F144" i="48"/>
  <c r="G144" i="48" s="1"/>
  <c r="F143" i="48"/>
  <c r="G143" i="48" s="1"/>
  <c r="F142" i="48"/>
  <c r="G142" i="48" s="1"/>
  <c r="F141" i="48"/>
  <c r="G141" i="48" s="1"/>
  <c r="F140" i="48"/>
  <c r="G140" i="48" s="1"/>
  <c r="F139" i="48"/>
  <c r="G139" i="48" s="1"/>
  <c r="F138" i="48"/>
  <c r="G138" i="48" s="1"/>
  <c r="F137" i="48"/>
  <c r="G137" i="48" s="1"/>
  <c r="F136" i="48"/>
  <c r="G136" i="48" s="1"/>
  <c r="F135" i="48"/>
  <c r="G135" i="48" s="1"/>
  <c r="F134" i="48"/>
  <c r="G134" i="48" s="1"/>
  <c r="F133" i="48"/>
  <c r="G133" i="48" s="1"/>
  <c r="F132" i="48"/>
  <c r="G132" i="48" s="1"/>
  <c r="F131" i="48"/>
  <c r="G131" i="48" s="1"/>
  <c r="F130" i="48"/>
  <c r="G130" i="48" s="1"/>
  <c r="F129" i="48"/>
  <c r="G129" i="48" s="1"/>
  <c r="F128" i="48"/>
  <c r="G128" i="48" s="1"/>
  <c r="F127" i="48"/>
  <c r="G127" i="48" s="1"/>
  <c r="F126" i="48"/>
  <c r="G126" i="48" s="1"/>
  <c r="F125" i="48"/>
  <c r="G125" i="48" s="1"/>
  <c r="F124" i="48"/>
  <c r="G124" i="48" s="1"/>
  <c r="F123" i="48"/>
  <c r="G123" i="48" s="1"/>
  <c r="F122" i="48"/>
  <c r="G122" i="48" s="1"/>
  <c r="F121" i="48"/>
  <c r="G121" i="48" s="1"/>
  <c r="F120" i="48"/>
  <c r="G120" i="48" s="1"/>
  <c r="F119" i="48"/>
  <c r="G119" i="48" s="1"/>
  <c r="F118" i="48"/>
  <c r="G118" i="48" s="1"/>
  <c r="F117" i="48"/>
  <c r="G117" i="48" s="1"/>
  <c r="F116" i="48"/>
  <c r="G116" i="48" s="1"/>
  <c r="F115" i="48"/>
  <c r="G115" i="48" s="1"/>
  <c r="F114" i="48"/>
  <c r="G114" i="48" s="1"/>
  <c r="F113" i="48"/>
  <c r="G113" i="48" s="1"/>
  <c r="F112" i="48"/>
  <c r="G112" i="48" s="1"/>
  <c r="F111" i="48"/>
  <c r="G111" i="48" s="1"/>
  <c r="F110" i="48"/>
  <c r="G110" i="48" s="1"/>
  <c r="F109" i="48"/>
  <c r="G109" i="48" s="1"/>
  <c r="F108" i="48"/>
  <c r="G108" i="48" s="1"/>
  <c r="F107" i="48"/>
  <c r="G107" i="48" s="1"/>
  <c r="F106" i="48"/>
  <c r="G106" i="48" s="1"/>
  <c r="F105" i="48"/>
  <c r="G105" i="48" s="1"/>
  <c r="F104" i="48"/>
  <c r="G104" i="48" s="1"/>
  <c r="F103" i="48"/>
  <c r="G103" i="48" s="1"/>
  <c r="F102" i="48"/>
  <c r="G102" i="48" s="1"/>
  <c r="F101" i="48"/>
  <c r="G101" i="48" s="1"/>
  <c r="F100" i="48"/>
  <c r="G100" i="48" s="1"/>
  <c r="F99" i="48"/>
  <c r="G99" i="48" s="1"/>
  <c r="F98" i="48"/>
  <c r="G98" i="48" s="1"/>
  <c r="F97" i="48"/>
  <c r="G97" i="48" s="1"/>
  <c r="F96" i="48"/>
  <c r="G96" i="48" s="1"/>
  <c r="F95" i="48"/>
  <c r="G95" i="48" s="1"/>
  <c r="F94" i="48"/>
  <c r="G94" i="48" s="1"/>
  <c r="F93" i="48"/>
  <c r="G93" i="48" s="1"/>
  <c r="F92" i="48"/>
  <c r="G92" i="48" s="1"/>
  <c r="F91" i="48"/>
  <c r="G91" i="48" s="1"/>
  <c r="F90" i="48"/>
  <c r="G90" i="48" s="1"/>
  <c r="F89" i="48"/>
  <c r="G89" i="48" s="1"/>
  <c r="F88" i="48"/>
  <c r="G88" i="48" s="1"/>
  <c r="F87" i="48"/>
  <c r="G87" i="48" s="1"/>
  <c r="F86" i="48"/>
  <c r="G86" i="48" s="1"/>
  <c r="F85" i="48"/>
  <c r="G85" i="48" s="1"/>
  <c r="F84" i="48"/>
  <c r="G84" i="48" s="1"/>
  <c r="F83" i="48"/>
  <c r="G83" i="48" s="1"/>
  <c r="F82" i="48"/>
  <c r="G82" i="48" s="1"/>
  <c r="F81" i="48"/>
  <c r="G81" i="48" s="1"/>
  <c r="F80" i="48"/>
  <c r="G80" i="48" s="1"/>
  <c r="F79" i="48"/>
  <c r="G79" i="48" s="1"/>
  <c r="F78" i="48"/>
  <c r="G78" i="48" s="1"/>
  <c r="F77" i="48"/>
  <c r="G77" i="48" s="1"/>
  <c r="F76" i="48"/>
  <c r="G76" i="48" s="1"/>
  <c r="F75" i="48"/>
  <c r="G75" i="48" s="1"/>
  <c r="F74" i="48"/>
  <c r="G74" i="48" s="1"/>
  <c r="F73" i="48"/>
  <c r="G73" i="48" s="1"/>
  <c r="F72" i="48"/>
  <c r="G72" i="48" s="1"/>
  <c r="F71" i="48"/>
  <c r="G71" i="48" s="1"/>
  <c r="F70" i="48"/>
  <c r="G70" i="48" s="1"/>
  <c r="F69" i="48"/>
  <c r="G69" i="48" s="1"/>
  <c r="F68" i="48"/>
  <c r="G68" i="48" s="1"/>
  <c r="F67" i="48"/>
  <c r="G67" i="48" s="1"/>
  <c r="F66" i="48"/>
  <c r="G66" i="48" s="1"/>
  <c r="F65" i="48"/>
  <c r="G65" i="48" s="1"/>
  <c r="F64" i="48"/>
  <c r="G64" i="48" s="1"/>
  <c r="F63" i="48"/>
  <c r="G63" i="48" s="1"/>
  <c r="F62" i="48"/>
  <c r="G62" i="48" s="1"/>
  <c r="F61" i="48"/>
  <c r="G61" i="48" s="1"/>
  <c r="F60" i="48"/>
  <c r="G60" i="48" s="1"/>
  <c r="F59" i="48"/>
  <c r="G59" i="48" s="1"/>
  <c r="F58" i="48"/>
  <c r="G58" i="48" s="1"/>
  <c r="F57" i="48"/>
  <c r="G57" i="48" s="1"/>
  <c r="F56" i="48"/>
  <c r="G56" i="48" s="1"/>
  <c r="F55" i="48"/>
  <c r="G55" i="48" s="1"/>
  <c r="F54" i="48"/>
  <c r="G54" i="48" s="1"/>
  <c r="F53" i="48"/>
  <c r="G53" i="48" s="1"/>
  <c r="F52" i="48"/>
  <c r="G52" i="48" s="1"/>
  <c r="F51" i="48"/>
  <c r="G51" i="48" s="1"/>
  <c r="F50" i="48"/>
  <c r="G50" i="48" s="1"/>
  <c r="F49" i="48"/>
  <c r="G49" i="48" s="1"/>
  <c r="F48" i="48"/>
  <c r="G48" i="48" s="1"/>
  <c r="F47" i="48"/>
  <c r="G47" i="48" s="1"/>
  <c r="F46" i="48"/>
  <c r="G46" i="48" s="1"/>
  <c r="F45" i="48"/>
  <c r="G45" i="48" s="1"/>
  <c r="F44" i="48"/>
  <c r="G44" i="48" s="1"/>
  <c r="F43" i="48"/>
  <c r="G43" i="48" s="1"/>
  <c r="F42" i="48"/>
  <c r="G42" i="48" s="1"/>
  <c r="F41" i="48"/>
  <c r="G41" i="48" s="1"/>
  <c r="F40" i="48"/>
  <c r="G40" i="48" s="1"/>
  <c r="F39" i="48"/>
  <c r="G39" i="48" s="1"/>
  <c r="F38" i="48"/>
  <c r="G38" i="48" s="1"/>
  <c r="F37" i="48"/>
  <c r="G37" i="48" s="1"/>
  <c r="F36" i="48"/>
  <c r="G36" i="48" s="1"/>
  <c r="F35" i="48"/>
  <c r="G35" i="48" s="1"/>
  <c r="F34" i="48"/>
  <c r="G34" i="48" s="1"/>
  <c r="F33" i="48"/>
  <c r="G33" i="48" s="1"/>
  <c r="F32" i="48"/>
  <c r="G32" i="48" s="1"/>
  <c r="F31" i="48"/>
  <c r="G31" i="48" s="1"/>
  <c r="F30" i="48"/>
  <c r="G30" i="48" s="1"/>
  <c r="F29" i="48"/>
  <c r="G29" i="48" s="1"/>
  <c r="F28" i="48"/>
  <c r="G28" i="48" s="1"/>
  <c r="F27" i="48"/>
  <c r="G27" i="48" s="1"/>
  <c r="F26" i="48"/>
  <c r="G26" i="48" s="1"/>
  <c r="F25" i="48"/>
  <c r="G25" i="48" s="1"/>
  <c r="F24" i="48"/>
  <c r="G24" i="48" s="1"/>
  <c r="F23" i="48"/>
  <c r="G23" i="48" s="1"/>
  <c r="F22" i="48"/>
  <c r="G22" i="48" s="1"/>
  <c r="F21" i="48"/>
  <c r="G21" i="48" s="1"/>
  <c r="F20" i="48"/>
  <c r="G20" i="48" s="1"/>
  <c r="F19" i="48"/>
  <c r="G19" i="48" s="1"/>
  <c r="F18" i="48"/>
  <c r="G18" i="48" s="1"/>
  <c r="F17" i="48"/>
  <c r="G17" i="48" s="1"/>
  <c r="F16" i="48"/>
  <c r="G16" i="48" s="1"/>
  <c r="F15" i="48"/>
  <c r="G15" i="48" s="1"/>
  <c r="F14" i="48"/>
  <c r="G14" i="48" s="1"/>
  <c r="F13" i="48"/>
  <c r="G13" i="48" s="1"/>
  <c r="F12" i="48"/>
  <c r="G12" i="48" s="1"/>
  <c r="F11" i="48"/>
  <c r="G11" i="48" s="1"/>
  <c r="F10" i="48"/>
  <c r="G10" i="48" s="1"/>
  <c r="F9" i="48"/>
  <c r="G9" i="48" s="1"/>
  <c r="F8" i="48"/>
  <c r="G8" i="48" s="1"/>
  <c r="F7" i="48"/>
  <c r="G7" i="48" s="1"/>
  <c r="F6" i="48"/>
  <c r="G6" i="48" s="1"/>
  <c r="F5" i="48"/>
  <c r="G5" i="48" s="1"/>
  <c r="F4" i="48"/>
  <c r="G4" i="48" s="1"/>
  <c r="F3" i="48"/>
  <c r="G3" i="48" s="1"/>
  <c r="F2" i="48"/>
  <c r="G2" i="48" s="1"/>
  <c r="F214" i="47"/>
  <c r="G214" i="47" s="1"/>
  <c r="F213" i="47"/>
  <c r="G213" i="47" s="1"/>
  <c r="F212" i="47"/>
  <c r="G212" i="47" s="1"/>
  <c r="F211" i="47"/>
  <c r="G211" i="47" s="1"/>
  <c r="F210" i="47"/>
  <c r="G210" i="47" s="1"/>
  <c r="F209" i="47"/>
  <c r="G209" i="47" s="1"/>
  <c r="F208" i="47"/>
  <c r="G208" i="47" s="1"/>
  <c r="F207" i="47"/>
  <c r="G207" i="47" s="1"/>
  <c r="F206" i="47"/>
  <c r="G206" i="47" s="1"/>
  <c r="F205" i="47"/>
  <c r="G205" i="47" s="1"/>
  <c r="F204" i="47"/>
  <c r="G204" i="47" s="1"/>
  <c r="F203" i="47"/>
  <c r="G203" i="47" s="1"/>
  <c r="F202" i="47"/>
  <c r="G202" i="47" s="1"/>
  <c r="F201" i="47"/>
  <c r="G201" i="47" s="1"/>
  <c r="F200" i="47"/>
  <c r="G200" i="47" s="1"/>
  <c r="F199" i="47"/>
  <c r="G199" i="47" s="1"/>
  <c r="F198" i="47"/>
  <c r="G198" i="47" s="1"/>
  <c r="F197" i="47"/>
  <c r="G197" i="47" s="1"/>
  <c r="F196" i="47"/>
  <c r="G196" i="47" s="1"/>
  <c r="F195" i="47"/>
  <c r="G195" i="47" s="1"/>
  <c r="F194" i="47"/>
  <c r="G194" i="47" s="1"/>
  <c r="F193" i="47"/>
  <c r="G193" i="47" s="1"/>
  <c r="F192" i="47"/>
  <c r="G192" i="47" s="1"/>
  <c r="F191" i="47"/>
  <c r="G191" i="47" s="1"/>
  <c r="F190" i="47"/>
  <c r="G190" i="47" s="1"/>
  <c r="F189" i="47"/>
  <c r="G189" i="47" s="1"/>
  <c r="F188" i="47"/>
  <c r="G188" i="47" s="1"/>
  <c r="F187" i="47"/>
  <c r="G187" i="47" s="1"/>
  <c r="F186" i="47"/>
  <c r="G186" i="47" s="1"/>
  <c r="F185" i="47"/>
  <c r="G185" i="47" s="1"/>
  <c r="F184" i="47"/>
  <c r="G184" i="47" s="1"/>
  <c r="F183" i="47"/>
  <c r="G183" i="47" s="1"/>
  <c r="F182" i="47"/>
  <c r="G182" i="47" s="1"/>
  <c r="F181" i="47"/>
  <c r="G181" i="47" s="1"/>
  <c r="F180" i="47"/>
  <c r="G180" i="47" s="1"/>
  <c r="F179" i="47"/>
  <c r="G179" i="47" s="1"/>
  <c r="F178" i="47"/>
  <c r="G178" i="47" s="1"/>
  <c r="F177" i="47"/>
  <c r="G177" i="47" s="1"/>
  <c r="F176" i="47"/>
  <c r="G176" i="47" s="1"/>
  <c r="F175" i="47"/>
  <c r="G175" i="47" s="1"/>
  <c r="F174" i="47"/>
  <c r="G174" i="47" s="1"/>
  <c r="F173" i="47"/>
  <c r="G173" i="47" s="1"/>
  <c r="F172" i="47"/>
  <c r="G172" i="47" s="1"/>
  <c r="F171" i="47"/>
  <c r="G171" i="47" s="1"/>
  <c r="F170" i="47"/>
  <c r="G170" i="47" s="1"/>
  <c r="F169" i="47"/>
  <c r="G169" i="47" s="1"/>
  <c r="F168" i="47"/>
  <c r="G168" i="47" s="1"/>
  <c r="F167" i="47"/>
  <c r="G167" i="47" s="1"/>
  <c r="F166" i="47"/>
  <c r="G166" i="47" s="1"/>
  <c r="F165" i="47"/>
  <c r="G165" i="47" s="1"/>
  <c r="F164" i="47"/>
  <c r="G164" i="47" s="1"/>
  <c r="F163" i="47"/>
  <c r="G163" i="47" s="1"/>
  <c r="F162" i="47"/>
  <c r="G162" i="47" s="1"/>
  <c r="F161" i="47"/>
  <c r="G161" i="47" s="1"/>
  <c r="F160" i="47"/>
  <c r="G160" i="47" s="1"/>
  <c r="F159" i="47"/>
  <c r="G159" i="47" s="1"/>
  <c r="F158" i="47"/>
  <c r="G158" i="47" s="1"/>
  <c r="F157" i="47"/>
  <c r="G157" i="47" s="1"/>
  <c r="F156" i="47"/>
  <c r="G156" i="47" s="1"/>
  <c r="F155" i="47"/>
  <c r="G155" i="47" s="1"/>
  <c r="F154" i="47"/>
  <c r="G154" i="47" s="1"/>
  <c r="F153" i="47"/>
  <c r="G153" i="47" s="1"/>
  <c r="F152" i="47"/>
  <c r="G152" i="47" s="1"/>
  <c r="F151" i="47"/>
  <c r="G151" i="47" s="1"/>
  <c r="F150" i="47"/>
  <c r="G150" i="47" s="1"/>
  <c r="F149" i="47"/>
  <c r="G149" i="47" s="1"/>
  <c r="F148" i="47"/>
  <c r="G148" i="47" s="1"/>
  <c r="F147" i="47"/>
  <c r="G147" i="47" s="1"/>
  <c r="F146" i="47"/>
  <c r="G146" i="47" s="1"/>
  <c r="F145" i="47"/>
  <c r="G145" i="47" s="1"/>
  <c r="F144" i="47"/>
  <c r="G144" i="47" s="1"/>
  <c r="F143" i="47"/>
  <c r="G143" i="47" s="1"/>
  <c r="F142" i="47"/>
  <c r="G142" i="47" s="1"/>
  <c r="F141" i="47"/>
  <c r="G141" i="47" s="1"/>
  <c r="F140" i="47"/>
  <c r="G140" i="47" s="1"/>
  <c r="F139" i="47"/>
  <c r="G139" i="47" s="1"/>
  <c r="F138" i="47"/>
  <c r="G138" i="47" s="1"/>
  <c r="F137" i="47"/>
  <c r="G137" i="47" s="1"/>
  <c r="F136" i="47"/>
  <c r="G136" i="47" s="1"/>
  <c r="F135" i="47"/>
  <c r="G135" i="47" s="1"/>
  <c r="F134" i="47"/>
  <c r="G134" i="47" s="1"/>
  <c r="F133" i="47"/>
  <c r="G133" i="47" s="1"/>
  <c r="F132" i="47"/>
  <c r="G132" i="47" s="1"/>
  <c r="F131" i="47"/>
  <c r="G131" i="47" s="1"/>
  <c r="F130" i="47"/>
  <c r="G130" i="47" s="1"/>
  <c r="F129" i="47"/>
  <c r="G129" i="47" s="1"/>
  <c r="F128" i="47"/>
  <c r="G128" i="47" s="1"/>
  <c r="F127" i="47"/>
  <c r="G127" i="47" s="1"/>
  <c r="F126" i="47"/>
  <c r="G126" i="47" s="1"/>
  <c r="F125" i="47"/>
  <c r="G125" i="47" s="1"/>
  <c r="F124" i="47"/>
  <c r="G124" i="47" s="1"/>
  <c r="F123" i="47"/>
  <c r="G123" i="47" s="1"/>
  <c r="F122" i="47"/>
  <c r="G122" i="47" s="1"/>
  <c r="F121" i="47"/>
  <c r="G121" i="47" s="1"/>
  <c r="F120" i="47"/>
  <c r="G120" i="47" s="1"/>
  <c r="F119" i="47"/>
  <c r="G119" i="47" s="1"/>
  <c r="F118" i="47"/>
  <c r="G118" i="47" s="1"/>
  <c r="F117" i="47"/>
  <c r="G117" i="47" s="1"/>
  <c r="F116" i="47"/>
  <c r="G116" i="47" s="1"/>
  <c r="F115" i="47"/>
  <c r="G115" i="47" s="1"/>
  <c r="F114" i="47"/>
  <c r="G114" i="47" s="1"/>
  <c r="F113" i="47"/>
  <c r="G113" i="47" s="1"/>
  <c r="F112" i="47"/>
  <c r="G112" i="47" s="1"/>
  <c r="F111" i="47"/>
  <c r="G111" i="47" s="1"/>
  <c r="F110" i="47"/>
  <c r="G110" i="47" s="1"/>
  <c r="F109" i="47"/>
  <c r="G109" i="47" s="1"/>
  <c r="F108" i="47"/>
  <c r="G108" i="47" s="1"/>
  <c r="F107" i="47"/>
  <c r="G107" i="47" s="1"/>
  <c r="F106" i="47"/>
  <c r="G106" i="47" s="1"/>
  <c r="F105" i="47"/>
  <c r="G105" i="47" s="1"/>
  <c r="F104" i="47"/>
  <c r="G104" i="47" s="1"/>
  <c r="F103" i="47"/>
  <c r="G103" i="47" s="1"/>
  <c r="F102" i="47"/>
  <c r="G102" i="47" s="1"/>
  <c r="F101" i="47"/>
  <c r="G101" i="47" s="1"/>
  <c r="F100" i="47"/>
  <c r="G100" i="47" s="1"/>
  <c r="F99" i="47"/>
  <c r="G99" i="47" s="1"/>
  <c r="F98" i="47"/>
  <c r="G98" i="47" s="1"/>
  <c r="F97" i="47"/>
  <c r="G97" i="47" s="1"/>
  <c r="F96" i="47"/>
  <c r="G96" i="47" s="1"/>
  <c r="F95" i="47"/>
  <c r="G95" i="47" s="1"/>
  <c r="F94" i="47"/>
  <c r="G94" i="47" s="1"/>
  <c r="F93" i="47"/>
  <c r="G93" i="47" s="1"/>
  <c r="F92" i="47"/>
  <c r="G92" i="47" s="1"/>
  <c r="F91" i="47"/>
  <c r="G91" i="47" s="1"/>
  <c r="F90" i="47"/>
  <c r="G90" i="47" s="1"/>
  <c r="F89" i="47"/>
  <c r="G89" i="47" s="1"/>
  <c r="F88" i="47"/>
  <c r="G88" i="47" s="1"/>
  <c r="F87" i="47"/>
  <c r="G87" i="47" s="1"/>
  <c r="F86" i="47"/>
  <c r="G86" i="47" s="1"/>
  <c r="F85" i="47"/>
  <c r="G85" i="47" s="1"/>
  <c r="F84" i="47"/>
  <c r="G84" i="47" s="1"/>
  <c r="F83" i="47"/>
  <c r="G83" i="47" s="1"/>
  <c r="F82" i="47"/>
  <c r="G82" i="47" s="1"/>
  <c r="F81" i="47"/>
  <c r="G81" i="47" s="1"/>
  <c r="F80" i="47"/>
  <c r="G80" i="47" s="1"/>
  <c r="F79" i="47"/>
  <c r="G79" i="47" s="1"/>
  <c r="F78" i="47"/>
  <c r="G78" i="47" s="1"/>
  <c r="F77" i="47"/>
  <c r="G77" i="47" s="1"/>
  <c r="F76" i="47"/>
  <c r="G76" i="47" s="1"/>
  <c r="F75" i="47"/>
  <c r="G75" i="47" s="1"/>
  <c r="F74" i="47"/>
  <c r="G74" i="47" s="1"/>
  <c r="F73" i="47"/>
  <c r="G73" i="47" s="1"/>
  <c r="F72" i="47"/>
  <c r="G72" i="47" s="1"/>
  <c r="F71" i="47"/>
  <c r="G71" i="47" s="1"/>
  <c r="F70" i="47"/>
  <c r="G70" i="47" s="1"/>
  <c r="F69" i="47"/>
  <c r="G69" i="47" s="1"/>
  <c r="F68" i="47"/>
  <c r="G68" i="47" s="1"/>
  <c r="F67" i="47"/>
  <c r="G67" i="47" s="1"/>
  <c r="F66" i="47"/>
  <c r="G66" i="47" s="1"/>
  <c r="F65" i="47"/>
  <c r="G65" i="47" s="1"/>
  <c r="F64" i="47"/>
  <c r="G64" i="47" s="1"/>
  <c r="F63" i="47"/>
  <c r="G63" i="47" s="1"/>
  <c r="F62" i="47"/>
  <c r="G62" i="47" s="1"/>
  <c r="F61" i="47"/>
  <c r="G61" i="47" s="1"/>
  <c r="F60" i="47"/>
  <c r="G60" i="47" s="1"/>
  <c r="F59" i="47"/>
  <c r="G59" i="47" s="1"/>
  <c r="F58" i="47"/>
  <c r="G58" i="47" s="1"/>
  <c r="F57" i="47"/>
  <c r="G57" i="47" s="1"/>
  <c r="F56" i="47"/>
  <c r="G56" i="47" s="1"/>
  <c r="F55" i="47"/>
  <c r="G55" i="47" s="1"/>
  <c r="F54" i="47"/>
  <c r="G54" i="47" s="1"/>
  <c r="F53" i="47"/>
  <c r="G53" i="47" s="1"/>
  <c r="F52" i="47"/>
  <c r="G52" i="47" s="1"/>
  <c r="F51" i="47"/>
  <c r="G51" i="47" s="1"/>
  <c r="F50" i="47"/>
  <c r="G50" i="47" s="1"/>
  <c r="F49" i="47"/>
  <c r="G49" i="47" s="1"/>
  <c r="F48" i="47"/>
  <c r="G48" i="47" s="1"/>
  <c r="F47" i="47"/>
  <c r="G47" i="47" s="1"/>
  <c r="F46" i="47"/>
  <c r="G46" i="47" s="1"/>
  <c r="F45" i="47"/>
  <c r="G45" i="47" s="1"/>
  <c r="F44" i="47"/>
  <c r="G44" i="47" s="1"/>
  <c r="F43" i="47"/>
  <c r="G43" i="47" s="1"/>
  <c r="F42" i="47"/>
  <c r="G42" i="47" s="1"/>
  <c r="F41" i="47"/>
  <c r="G41" i="47" s="1"/>
  <c r="F40" i="47"/>
  <c r="G40" i="47" s="1"/>
  <c r="F39" i="47"/>
  <c r="G39" i="47" s="1"/>
  <c r="F38" i="47"/>
  <c r="G38" i="47" s="1"/>
  <c r="F37" i="47"/>
  <c r="G37" i="47" s="1"/>
  <c r="F36" i="47"/>
  <c r="G36" i="47" s="1"/>
  <c r="F35" i="47"/>
  <c r="G35" i="47" s="1"/>
  <c r="F34" i="47"/>
  <c r="G34" i="47" s="1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F6" i="47"/>
  <c r="G6" i="47" s="1"/>
  <c r="F5" i="47"/>
  <c r="G5" i="47" s="1"/>
  <c r="F4" i="47"/>
  <c r="G4" i="47" s="1"/>
  <c r="F3" i="47"/>
  <c r="G3" i="47" s="1"/>
  <c r="F2" i="47"/>
  <c r="G2" i="47" s="1"/>
  <c r="F214" i="45"/>
  <c r="G214" i="45" s="1"/>
  <c r="F213" i="45"/>
  <c r="G213" i="45" s="1"/>
  <c r="F212" i="45"/>
  <c r="G212" i="45" s="1"/>
  <c r="F211" i="45"/>
  <c r="G211" i="45" s="1"/>
  <c r="F210" i="45"/>
  <c r="G210" i="45" s="1"/>
  <c r="F209" i="45"/>
  <c r="G209" i="45" s="1"/>
  <c r="F208" i="45"/>
  <c r="G208" i="45" s="1"/>
  <c r="F207" i="45"/>
  <c r="G207" i="45" s="1"/>
  <c r="F206" i="45"/>
  <c r="G206" i="45" s="1"/>
  <c r="F205" i="45"/>
  <c r="G205" i="45" s="1"/>
  <c r="F204" i="45"/>
  <c r="G204" i="45" s="1"/>
  <c r="F203" i="45"/>
  <c r="G203" i="45" s="1"/>
  <c r="F202" i="45"/>
  <c r="G202" i="45" s="1"/>
  <c r="F201" i="45"/>
  <c r="G201" i="45" s="1"/>
  <c r="F200" i="45"/>
  <c r="G200" i="45" s="1"/>
  <c r="F199" i="45"/>
  <c r="G199" i="45" s="1"/>
  <c r="F198" i="45"/>
  <c r="G198" i="45" s="1"/>
  <c r="F197" i="45"/>
  <c r="G197" i="45" s="1"/>
  <c r="F196" i="45"/>
  <c r="G196" i="45" s="1"/>
  <c r="F195" i="45"/>
  <c r="G195" i="45" s="1"/>
  <c r="F194" i="45"/>
  <c r="G194" i="45" s="1"/>
  <c r="F193" i="45"/>
  <c r="G193" i="45" s="1"/>
  <c r="F192" i="45"/>
  <c r="G192" i="45" s="1"/>
  <c r="F191" i="45"/>
  <c r="G191" i="45" s="1"/>
  <c r="F190" i="45"/>
  <c r="G190" i="45" s="1"/>
  <c r="F189" i="45"/>
  <c r="G189" i="45" s="1"/>
  <c r="F188" i="45"/>
  <c r="G188" i="45" s="1"/>
  <c r="F187" i="45"/>
  <c r="G187" i="45" s="1"/>
  <c r="F186" i="45"/>
  <c r="G186" i="45" s="1"/>
  <c r="F185" i="45"/>
  <c r="G185" i="45" s="1"/>
  <c r="F184" i="45"/>
  <c r="G184" i="45" s="1"/>
  <c r="F183" i="45"/>
  <c r="G183" i="45" s="1"/>
  <c r="F182" i="45"/>
  <c r="G182" i="45" s="1"/>
  <c r="F180" i="45"/>
  <c r="G180" i="45" s="1"/>
  <c r="F179" i="45"/>
  <c r="G179" i="45" s="1"/>
  <c r="F178" i="45"/>
  <c r="G178" i="45" s="1"/>
  <c r="F177" i="45"/>
  <c r="G177" i="45" s="1"/>
  <c r="F176" i="45"/>
  <c r="G176" i="45" s="1"/>
  <c r="F175" i="45"/>
  <c r="G175" i="45" s="1"/>
  <c r="F174" i="45"/>
  <c r="G174" i="45" s="1"/>
  <c r="F173" i="45"/>
  <c r="G173" i="45" s="1"/>
  <c r="F172" i="45"/>
  <c r="G172" i="45" s="1"/>
  <c r="F171" i="45"/>
  <c r="G171" i="45" s="1"/>
  <c r="F170" i="45"/>
  <c r="G170" i="45" s="1"/>
  <c r="F169" i="45"/>
  <c r="G169" i="45" s="1"/>
  <c r="F168" i="45"/>
  <c r="G168" i="45" s="1"/>
  <c r="F167" i="45"/>
  <c r="G167" i="45" s="1"/>
  <c r="F166" i="45"/>
  <c r="G166" i="45" s="1"/>
  <c r="F165" i="45"/>
  <c r="G165" i="45" s="1"/>
  <c r="F164" i="45"/>
  <c r="G164" i="45" s="1"/>
  <c r="F163" i="45"/>
  <c r="G163" i="45" s="1"/>
  <c r="F162" i="45"/>
  <c r="G162" i="45" s="1"/>
  <c r="F161" i="45"/>
  <c r="G161" i="45" s="1"/>
  <c r="F160" i="45"/>
  <c r="G160" i="45" s="1"/>
  <c r="F159" i="45"/>
  <c r="G159" i="45" s="1"/>
  <c r="F158" i="45"/>
  <c r="G158" i="45" s="1"/>
  <c r="F157" i="45"/>
  <c r="G157" i="45" s="1"/>
  <c r="F156" i="45"/>
  <c r="G156" i="45" s="1"/>
  <c r="F155" i="45"/>
  <c r="G155" i="45" s="1"/>
  <c r="F154" i="45"/>
  <c r="G154" i="45" s="1"/>
  <c r="F153" i="45"/>
  <c r="G153" i="45" s="1"/>
  <c r="F152" i="45"/>
  <c r="G152" i="45" s="1"/>
  <c r="F151" i="45"/>
  <c r="G151" i="45" s="1"/>
  <c r="F150" i="45"/>
  <c r="G150" i="45" s="1"/>
  <c r="F149" i="45"/>
  <c r="G149" i="45" s="1"/>
  <c r="F148" i="45"/>
  <c r="G148" i="45" s="1"/>
  <c r="F147" i="45"/>
  <c r="G147" i="45" s="1"/>
  <c r="F146" i="45"/>
  <c r="G146" i="45" s="1"/>
  <c r="F145" i="45"/>
  <c r="G145" i="45" s="1"/>
  <c r="F144" i="45"/>
  <c r="G144" i="45" s="1"/>
  <c r="F143" i="45"/>
  <c r="G143" i="45" s="1"/>
  <c r="F142" i="45"/>
  <c r="G142" i="45" s="1"/>
  <c r="F141" i="45"/>
  <c r="G141" i="45" s="1"/>
  <c r="F140" i="45"/>
  <c r="G140" i="45" s="1"/>
  <c r="F139" i="45"/>
  <c r="G139" i="45" s="1"/>
  <c r="F138" i="45"/>
  <c r="G138" i="45" s="1"/>
  <c r="F137" i="45"/>
  <c r="G137" i="45" s="1"/>
  <c r="F136" i="45"/>
  <c r="G136" i="45" s="1"/>
  <c r="F135" i="45"/>
  <c r="G135" i="45" s="1"/>
  <c r="F134" i="45"/>
  <c r="G134" i="45" s="1"/>
  <c r="F133" i="45"/>
  <c r="G133" i="45" s="1"/>
  <c r="F132" i="45"/>
  <c r="G132" i="45" s="1"/>
  <c r="F131" i="45"/>
  <c r="G131" i="45" s="1"/>
  <c r="F130" i="45"/>
  <c r="G130" i="45" s="1"/>
  <c r="F129" i="45"/>
  <c r="G129" i="45" s="1"/>
  <c r="F128" i="45"/>
  <c r="G128" i="45" s="1"/>
  <c r="F127" i="45"/>
  <c r="G127" i="45" s="1"/>
  <c r="F126" i="45"/>
  <c r="G126" i="45" s="1"/>
  <c r="F125" i="45"/>
  <c r="G125" i="45" s="1"/>
  <c r="F124" i="45"/>
  <c r="G124" i="45" s="1"/>
  <c r="F123" i="45"/>
  <c r="G123" i="45" s="1"/>
  <c r="F122" i="45"/>
  <c r="G122" i="45" s="1"/>
  <c r="F121" i="45"/>
  <c r="G121" i="45" s="1"/>
  <c r="F120" i="45"/>
  <c r="G120" i="45" s="1"/>
  <c r="F119" i="45"/>
  <c r="G119" i="45" s="1"/>
  <c r="F118" i="45"/>
  <c r="G118" i="45" s="1"/>
  <c r="F117" i="45"/>
  <c r="G117" i="45" s="1"/>
  <c r="F116" i="45"/>
  <c r="G116" i="45" s="1"/>
  <c r="F115" i="45"/>
  <c r="G115" i="45" s="1"/>
  <c r="F114" i="45"/>
  <c r="G114" i="45" s="1"/>
  <c r="F113" i="45"/>
  <c r="G113" i="45" s="1"/>
  <c r="F112" i="45"/>
  <c r="G112" i="45" s="1"/>
  <c r="F111" i="45"/>
  <c r="G111" i="45" s="1"/>
  <c r="F110" i="45"/>
  <c r="G110" i="45" s="1"/>
  <c r="F109" i="45"/>
  <c r="G109" i="45" s="1"/>
  <c r="F108" i="45"/>
  <c r="G108" i="45" s="1"/>
  <c r="F107" i="45"/>
  <c r="G107" i="45" s="1"/>
  <c r="F106" i="45"/>
  <c r="G106" i="45" s="1"/>
  <c r="F105" i="45"/>
  <c r="G105" i="45" s="1"/>
  <c r="F104" i="45"/>
  <c r="G104" i="45" s="1"/>
  <c r="F103" i="45"/>
  <c r="G103" i="45" s="1"/>
  <c r="F102" i="45"/>
  <c r="G102" i="45" s="1"/>
  <c r="F101" i="45"/>
  <c r="G101" i="45" s="1"/>
  <c r="F100" i="45"/>
  <c r="G100" i="45" s="1"/>
  <c r="F99" i="45"/>
  <c r="G99" i="45" s="1"/>
  <c r="F98" i="45"/>
  <c r="G98" i="45" s="1"/>
  <c r="F97" i="45"/>
  <c r="G97" i="45" s="1"/>
  <c r="F96" i="45"/>
  <c r="G96" i="45" s="1"/>
  <c r="F95" i="45"/>
  <c r="G95" i="45" s="1"/>
  <c r="F94" i="45"/>
  <c r="G94" i="45" s="1"/>
  <c r="F93" i="45"/>
  <c r="G93" i="45" s="1"/>
  <c r="F92" i="45"/>
  <c r="G92" i="45" s="1"/>
  <c r="F91" i="45"/>
  <c r="G91" i="45" s="1"/>
  <c r="F90" i="45"/>
  <c r="G90" i="45" s="1"/>
  <c r="F89" i="45"/>
  <c r="G89" i="45" s="1"/>
  <c r="F88" i="45"/>
  <c r="G88" i="45" s="1"/>
  <c r="F87" i="45"/>
  <c r="G87" i="45" s="1"/>
  <c r="F86" i="45"/>
  <c r="G86" i="45" s="1"/>
  <c r="F85" i="45"/>
  <c r="G85" i="45" s="1"/>
  <c r="F84" i="45"/>
  <c r="G84" i="45" s="1"/>
  <c r="F83" i="45"/>
  <c r="G83" i="45" s="1"/>
  <c r="F82" i="45"/>
  <c r="G82" i="45" s="1"/>
  <c r="F81" i="45"/>
  <c r="G81" i="45" s="1"/>
  <c r="F80" i="45"/>
  <c r="G80" i="45" s="1"/>
  <c r="F79" i="45"/>
  <c r="G79" i="45" s="1"/>
  <c r="F78" i="45"/>
  <c r="G78" i="45" s="1"/>
  <c r="F77" i="45"/>
  <c r="G77" i="45" s="1"/>
  <c r="F76" i="45"/>
  <c r="G76" i="45" s="1"/>
  <c r="F75" i="45"/>
  <c r="G75" i="45" s="1"/>
  <c r="F74" i="45"/>
  <c r="G74" i="45" s="1"/>
  <c r="F73" i="45"/>
  <c r="G73" i="45" s="1"/>
  <c r="F72" i="45"/>
  <c r="G72" i="45" s="1"/>
  <c r="F71" i="45"/>
  <c r="G71" i="45" s="1"/>
  <c r="F70" i="45"/>
  <c r="G70" i="45" s="1"/>
  <c r="F69" i="45"/>
  <c r="G69" i="45" s="1"/>
  <c r="F68" i="45"/>
  <c r="G68" i="45" s="1"/>
  <c r="F67" i="45"/>
  <c r="G67" i="45" s="1"/>
  <c r="F66" i="45"/>
  <c r="G66" i="45" s="1"/>
  <c r="F65" i="45"/>
  <c r="G65" i="45" s="1"/>
  <c r="F64" i="45"/>
  <c r="G64" i="45" s="1"/>
  <c r="F63" i="45"/>
  <c r="G63" i="45" s="1"/>
  <c r="F62" i="45"/>
  <c r="G62" i="45" s="1"/>
  <c r="F61" i="45"/>
  <c r="G61" i="45" s="1"/>
  <c r="F60" i="45"/>
  <c r="G60" i="45" s="1"/>
  <c r="F59" i="45"/>
  <c r="G59" i="45" s="1"/>
  <c r="F58" i="45"/>
  <c r="G58" i="45" s="1"/>
  <c r="F57" i="45"/>
  <c r="G57" i="45" s="1"/>
  <c r="F56" i="45"/>
  <c r="G56" i="45" s="1"/>
  <c r="F55" i="45"/>
  <c r="G55" i="45" s="1"/>
  <c r="F54" i="45"/>
  <c r="G54" i="45" s="1"/>
  <c r="F53" i="45"/>
  <c r="G53" i="45" s="1"/>
  <c r="F52" i="45"/>
  <c r="G52" i="45" s="1"/>
  <c r="F51" i="45"/>
  <c r="G51" i="45" s="1"/>
  <c r="F50" i="45"/>
  <c r="G50" i="45" s="1"/>
  <c r="F49" i="45"/>
  <c r="G49" i="45" s="1"/>
  <c r="F48" i="45"/>
  <c r="G48" i="45" s="1"/>
  <c r="F47" i="45"/>
  <c r="G47" i="45" s="1"/>
  <c r="F46" i="45"/>
  <c r="G46" i="45" s="1"/>
  <c r="F45" i="45"/>
  <c r="G45" i="45" s="1"/>
  <c r="F44" i="45"/>
  <c r="G44" i="45" s="1"/>
  <c r="F43" i="45"/>
  <c r="G43" i="45" s="1"/>
  <c r="F42" i="45"/>
  <c r="G42" i="45" s="1"/>
  <c r="F41" i="45"/>
  <c r="G41" i="45" s="1"/>
  <c r="F40" i="45"/>
  <c r="G40" i="45" s="1"/>
  <c r="F39" i="45"/>
  <c r="G39" i="45" s="1"/>
  <c r="F38" i="45"/>
  <c r="G38" i="45" s="1"/>
  <c r="F37" i="45"/>
  <c r="G37" i="45" s="1"/>
  <c r="F36" i="45"/>
  <c r="G36" i="45" s="1"/>
  <c r="F35" i="45"/>
  <c r="G35" i="45" s="1"/>
  <c r="F34" i="45"/>
  <c r="G34" i="45" s="1"/>
  <c r="F33" i="45"/>
  <c r="G33" i="45" s="1"/>
  <c r="F32" i="45"/>
  <c r="G32" i="45" s="1"/>
  <c r="F31" i="45"/>
  <c r="G31" i="45" s="1"/>
  <c r="F30" i="45"/>
  <c r="G30" i="45" s="1"/>
  <c r="F29" i="45"/>
  <c r="G29" i="45" s="1"/>
  <c r="F28" i="45"/>
  <c r="G28" i="45" s="1"/>
  <c r="F27" i="45"/>
  <c r="G27" i="45" s="1"/>
  <c r="F26" i="45"/>
  <c r="G26" i="45" s="1"/>
  <c r="F25" i="45"/>
  <c r="G25" i="45" s="1"/>
  <c r="F24" i="45"/>
  <c r="G24" i="45" s="1"/>
  <c r="F23" i="45"/>
  <c r="G23" i="45" s="1"/>
  <c r="F22" i="45"/>
  <c r="G22" i="45" s="1"/>
  <c r="F21" i="45"/>
  <c r="G21" i="45" s="1"/>
  <c r="F20" i="45"/>
  <c r="G20" i="45" s="1"/>
  <c r="F19" i="45"/>
  <c r="G19" i="45" s="1"/>
  <c r="F18" i="45"/>
  <c r="G18" i="45" s="1"/>
  <c r="F17" i="45"/>
  <c r="G17" i="45" s="1"/>
  <c r="F16" i="45"/>
  <c r="G16" i="45" s="1"/>
  <c r="F15" i="45"/>
  <c r="G15" i="45" s="1"/>
  <c r="F14" i="45"/>
  <c r="G14" i="45" s="1"/>
  <c r="F13" i="45"/>
  <c r="G13" i="45" s="1"/>
  <c r="F12" i="45"/>
  <c r="G12" i="45" s="1"/>
  <c r="F11" i="45"/>
  <c r="G11" i="45" s="1"/>
  <c r="F10" i="45"/>
  <c r="G10" i="45" s="1"/>
  <c r="F9" i="45"/>
  <c r="G9" i="45" s="1"/>
  <c r="F8" i="45"/>
  <c r="G8" i="45" s="1"/>
  <c r="F7" i="45"/>
  <c r="G7" i="45" s="1"/>
  <c r="F6" i="45"/>
  <c r="G6" i="45" s="1"/>
  <c r="F5" i="45"/>
  <c r="G5" i="45" s="1"/>
  <c r="F4" i="45"/>
  <c r="G4" i="45" s="1"/>
  <c r="F3" i="45"/>
  <c r="G3" i="45" s="1"/>
  <c r="F2" i="45"/>
  <c r="G2" i="45" s="1"/>
</calcChain>
</file>

<file path=xl/sharedStrings.xml><?xml version="1.0" encoding="utf-8"?>
<sst xmlns="http://schemas.openxmlformats.org/spreadsheetml/2006/main" count="25961" uniqueCount="510">
  <si>
    <t>K1.1</t>
  </si>
  <si>
    <t>K1.2</t>
  </si>
  <si>
    <t>K1.3</t>
  </si>
  <si>
    <t>K1.4</t>
  </si>
  <si>
    <t>K1.5</t>
  </si>
  <si>
    <t>K2.1</t>
  </si>
  <si>
    <t>K2.2</t>
  </si>
  <si>
    <t>K2.5</t>
  </si>
  <si>
    <t>K2.6</t>
  </si>
  <si>
    <t>K3.1</t>
  </si>
  <si>
    <t>K3.2</t>
  </si>
  <si>
    <t>K3.4</t>
  </si>
  <si>
    <t>K4.2</t>
  </si>
  <si>
    <t>K4.3</t>
  </si>
  <si>
    <t>K4.4</t>
  </si>
  <si>
    <t>K4.5</t>
  </si>
  <si>
    <t>K4.6</t>
  </si>
  <si>
    <t>K4.7</t>
  </si>
  <si>
    <t>K4.8</t>
  </si>
  <si>
    <t>K4.9</t>
  </si>
  <si>
    <t>K4.10</t>
  </si>
  <si>
    <t>K4.15</t>
  </si>
  <si>
    <t>K4.16</t>
  </si>
  <si>
    <t>K4.17</t>
  </si>
  <si>
    <t>K4.11</t>
  </si>
  <si>
    <t>K4.12</t>
  </si>
  <si>
    <t>K4.13</t>
  </si>
  <si>
    <t>K4.14</t>
  </si>
  <si>
    <t>K5.1</t>
  </si>
  <si>
    <t>K5.2</t>
  </si>
  <si>
    <t>K5.3</t>
  </si>
  <si>
    <t>K5.6</t>
  </si>
  <si>
    <t>K5.7</t>
  </si>
  <si>
    <t>IZDAJA</t>
  </si>
  <si>
    <t>GEO</t>
  </si>
  <si>
    <t>ID</t>
  </si>
  <si>
    <t>1SI</t>
  </si>
  <si>
    <t>2OB</t>
  </si>
  <si>
    <t>Ajdovščina</t>
  </si>
  <si>
    <t>Beltinci</t>
  </si>
  <si>
    <t>1)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</si>
  <si>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</si>
  <si>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</si>
  <si>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</si>
  <si>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</si>
  <si>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</si>
  <si>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</si>
  <si>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</si>
  <si>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</si>
  <si>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</si>
  <si>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</si>
  <si>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</si>
  <si>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</si>
  <si>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</si>
  <si>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</si>
  <si>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</si>
  <si>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</si>
  <si>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</si>
  <si>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</si>
  <si>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</si>
  <si>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</si>
  <si>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</si>
  <si>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</si>
  <si>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</si>
  <si>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</si>
  <si>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</si>
  <si>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</si>
  <si>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</si>
  <si>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</si>
  <si>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</si>
  <si>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</si>
  <si>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</si>
  <si>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</si>
  <si>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</si>
  <si>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</si>
  <si>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</si>
  <si>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</si>
  <si>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</si>
  <si>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</si>
  <si>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</si>
  <si>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</si>
  <si>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</si>
  <si>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</si>
  <si>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</si>
  <si>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</si>
  <si>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</si>
  <si>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</si>
  <si>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</si>
  <si>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</si>
  <si>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</si>
  <si>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</si>
  <si>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</si>
  <si>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</si>
  <si>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</si>
  <si>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</si>
  <si>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</si>
  <si>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</si>
  <si>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</si>
  <si>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</si>
  <si>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</si>
  <si>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</si>
  <si>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</si>
  <si>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</si>
  <si>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</si>
  <si>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</si>
  <si>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</si>
  <si>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</si>
  <si>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</si>
  <si>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</si>
  <si>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</si>
  <si>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</si>
  <si>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</si>
  <si>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</si>
  <si>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</si>
  <si>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</si>
  <si>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</si>
  <si>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</si>
  <si>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</si>
  <si>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</si>
  <si>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</si>
  <si>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</si>
  <si>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</si>
  <si>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</si>
  <si>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</si>
  <si>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</si>
  <si>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</si>
  <si>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</si>
  <si>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</si>
  <si>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</si>
  <si>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</si>
  <si>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</si>
  <si>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</si>
  <si>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</si>
  <si>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</si>
  <si>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</si>
  <si>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</si>
  <si>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</si>
  <si>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</si>
  <si>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</si>
  <si>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</si>
  <si>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</si>
  <si>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</si>
  <si>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</si>
  <si>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</si>
  <si>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</si>
  <si>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</si>
  <si>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</si>
  <si>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</si>
  <si>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</si>
  <si>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</si>
  <si>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</si>
  <si>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</si>
  <si>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</si>
  <si>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</si>
  <si>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</si>
  <si>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</si>
  <si>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</si>
  <si>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</si>
  <si>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</si>
  <si>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</si>
  <si>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</si>
  <si>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</si>
  <si>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</si>
  <si>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</si>
  <si>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</si>
  <si>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</si>
  <si>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</si>
  <si>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</si>
  <si>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</si>
  <si>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</si>
  <si>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</si>
  <si>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</si>
  <si>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</si>
  <si>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</si>
  <si>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</si>
  <si>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</si>
  <si>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</si>
  <si>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</si>
  <si>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</si>
  <si>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</si>
  <si>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</si>
  <si>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</si>
  <si>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</si>
  <si>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</si>
  <si>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</si>
  <si>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</si>
  <si>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</si>
  <si>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</si>
  <si>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</si>
  <si>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</si>
  <si>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</si>
  <si>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</si>
  <si>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</si>
  <si>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</si>
  <si>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</si>
  <si>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</si>
  <si>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</si>
  <si>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</si>
  <si>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</si>
  <si>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</si>
  <si>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</si>
  <si>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</si>
  <si>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</si>
  <si>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</si>
  <si>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</si>
  <si>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</si>
  <si>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</si>
  <si>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</si>
  <si>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</si>
  <si>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</si>
  <si>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</si>
  <si>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</si>
  <si>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</si>
  <si>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</si>
  <si>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</si>
  <si>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</si>
  <si>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</si>
  <si>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</si>
  <si>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</si>
  <si>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</si>
  <si>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</si>
  <si>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</si>
  <si>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</si>
  <si>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</si>
  <si>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</si>
  <si>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</si>
  <si>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</si>
  <si>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</si>
  <si>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</si>
  <si>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</si>
  <si>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</si>
  <si>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</si>
  <si>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</si>
  <si>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</si>
  <si>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</si>
  <si>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</si>
  <si>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</si>
  <si>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</si>
  <si>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</si>
  <si>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</si>
  <si>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</si>
  <si>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</si>
  <si>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</si>
  <si>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</si>
  <si>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</si>
  <si>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</si>
  <si>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</si>
  <si>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</si>
  <si>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</si>
  <si>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</si>
  <si>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</si>
  <si>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</si>
  <si>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</si>
  <si>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</si>
  <si>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</si>
  <si>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</si>
  <si>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</si>
  <si>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</si>
  <si>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</si>
  <si>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</si>
  <si>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</si>
  <si>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</si>
  <si>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</si>
  <si>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</si>
  <si>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</si>
  <si>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</si>
  <si>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</si>
  <si>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</si>
  <si>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</si>
  <si>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</si>
  <si>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</si>
  <si>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</si>
  <si>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</si>
  <si>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</si>
  <si>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</si>
  <si>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</si>
  <si>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</si>
  <si>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</si>
  <si>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</si>
  <si>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SSS/100.000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</si>
  <si>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</si>
  <si>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</si>
  <si>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</si>
  <si>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</si>
  <si>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Občina / Upravna enota / Statistična regija</t>
  </si>
  <si>
    <t>OBime</t>
  </si>
  <si>
    <t>abs. razlika</t>
  </si>
  <si>
    <t>rel. razlika</t>
  </si>
  <si>
    <t>SI</t>
  </si>
  <si>
    <t>SLOVENIJA</t>
  </si>
  <si>
    <t>OB</t>
  </si>
  <si>
    <t>OBČINA</t>
  </si>
  <si>
    <t>VREDNOSTI INDEKSA MED LETI NISO PRIMERLJIVE. 
PRIKAZANE SO SPREMEMBE RANGA.</t>
  </si>
  <si>
    <t>Sprememba</t>
  </si>
  <si>
    <t>NAZAJ NA PRVO STRAN</t>
  </si>
  <si>
    <t>Legenda:</t>
  </si>
  <si>
    <t xml:space="preserve"> /</t>
  </si>
  <si>
    <t>SSS</t>
  </si>
  <si>
    <t>n</t>
  </si>
  <si>
    <t>s</t>
  </si>
  <si>
    <t>kazalnik na tej administrativni ravni ni smiseln</t>
  </si>
  <si>
    <t xml:space="preserve">starostno standardizirana stopnja na 100, 1.000 ali 100.000 prebivalcev, na slovensko populacijo 1.7.2014. </t>
  </si>
  <si>
    <t xml:space="preserve">V izbranem časovnem obdobju ni bilo pojava. </t>
  </si>
  <si>
    <t>Podatka za izbrano občino, UE oz. statistično regijo ni mogoče prikazati, ker meritve v nekaterih občinah zaradi pandemije niso bile opravljene.</t>
  </si>
  <si>
    <t>REFERENČNO LETO KAZALNIKA</t>
  </si>
  <si>
    <t>Vir podatkov</t>
  </si>
  <si>
    <t>1.1 Razvitost občine</t>
  </si>
  <si>
    <t>1.2 Prirast prebivalstva</t>
  </si>
  <si>
    <t>1.3 Starejše prebivalstvo (nad 80 let)</t>
  </si>
  <si>
    <t>1.4 Osnovno izobraženi odrasli (OŠ ali manj)</t>
  </si>
  <si>
    <t>1.5 Stopnja delovne aktivnosti</t>
  </si>
  <si>
    <t>2.1 Telesni fitnes otrok</t>
  </si>
  <si>
    <t>2.2 Prekomerna prehranjenost otrok</t>
  </si>
  <si>
    <t>2.5 Poškodovani v transportnih nezgodah</t>
  </si>
  <si>
    <t>2.6 Prometne nezgode z alkoholiziranimi povzročitelji</t>
  </si>
  <si>
    <t>3.1 Odzivnost v Program Svit</t>
  </si>
  <si>
    <t>3.2 Presejanost v Programu Zora</t>
  </si>
  <si>
    <t>3.4 Presejanost v Programu DORA</t>
  </si>
  <si>
    <t>4.2 Bolniška odsotnost</t>
  </si>
  <si>
    <t>4.3 Astma pri otrocih in mladostnikih (0-19 let)</t>
  </si>
  <si>
    <t>4.4 Bolezni, neposredno pripisljive alkoholu (15 let in več)</t>
  </si>
  <si>
    <t>4.5 Prejemniki zdravil zaradi sladkorne bolezni</t>
  </si>
  <si>
    <t>4.6 Prejemniki zdravil zaradi poviš. krvnega tlaka</t>
  </si>
  <si>
    <t>4.7 Prejemniki zdravil proti strjevanju krvi</t>
  </si>
  <si>
    <t>4.8 Srčna kap (35-74 let)</t>
  </si>
  <si>
    <t>4.9 Možganska kap (35-84 let)</t>
  </si>
  <si>
    <t>4.10 Novi primeri raka</t>
  </si>
  <si>
    <t>4.11 Zlomi kolka pri starejših prebivalcih (65 let in več)</t>
  </si>
  <si>
    <t>4.12 Prejemniki zdravil zaradi duševnih motenj</t>
  </si>
  <si>
    <t>4.13 Pomoč na domu</t>
  </si>
  <si>
    <t>Inštitut republike slovenije za socialno varstvo</t>
  </si>
  <si>
    <t>4.14 Klopni meningoencefalitis</t>
  </si>
  <si>
    <t>4.15 Novi primeri raka debelega črevesja in danke</t>
  </si>
  <si>
    <t>4.16 Novi primeri raka pljuč</t>
  </si>
  <si>
    <t>4.17 Novi primeri raka dojke</t>
  </si>
  <si>
    <t>5.1 Splošna umrljivost po stalnem prebivališču</t>
  </si>
  <si>
    <t>5.2 Umrljivost zaradi bolezni srca in ožilja (0-74 let)</t>
  </si>
  <si>
    <t>5.3 Umrljivost zaradi vseh vrst raka (0-74 let)</t>
  </si>
  <si>
    <t>5.6 Umrljivost zaradi pljučnega raka</t>
  </si>
  <si>
    <t>5.7 Umrljivost zaradi samomora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</si>
  <si>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</si>
  <si>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t>0SLOVENIJA</t>
  </si>
  <si>
    <t>vrednost izbranega kazalnika zaradi majhnosti opazovane populacije (majhnega števila primerov) ni zanesljiva</t>
  </si>
  <si>
    <t>V izbranem časovnem obdobju ni bilo pojava</t>
  </si>
  <si>
    <t>Kazalnik na tej administrativni ravni ni smiseln</t>
  </si>
  <si>
    <t>…</t>
  </si>
  <si>
    <t>Ni podatka</t>
  </si>
  <si>
    <t>Ni podatka.</t>
  </si>
  <si>
    <t>K3.5</t>
  </si>
  <si>
    <t>3.5 Precepljenost proti okužbam s HPV</t>
  </si>
  <si>
    <t>MINISTRSTVO ZA FINANCE</t>
  </si>
  <si>
    <t>SURS</t>
  </si>
  <si>
    <t>FAKULTETA ZA ŠPORT (UNIVERZA V LJUBLJANI)</t>
  </si>
  <si>
    <t>NIJZ</t>
  </si>
  <si>
    <t>Javna agencija republike slovenije za varnost prometa</t>
  </si>
  <si>
    <t>Register raka</t>
  </si>
  <si>
    <t>sss/100</t>
  </si>
  <si>
    <t>K3.6</t>
  </si>
  <si>
    <t>K3.7</t>
  </si>
  <si>
    <t>K3.8</t>
  </si>
  <si>
    <t>3.6 Precepljenost proti pnevmokokom</t>
  </si>
  <si>
    <t>3.7 Precepljenost proti OMR</t>
  </si>
  <si>
    <t>3.8 Precepljenost proti DTP-Hib-IPV-hepB</t>
  </si>
  <si>
    <t>Prometne nezgode z alkoholiziranimi povzročitelji - objava 2025</t>
  </si>
  <si>
    <t>Poškodovani v transportnih nezgodah - objava 2025</t>
  </si>
  <si>
    <t>Prekomerna prehranjenost 
otrok (6-14 let)
 - objava 2025</t>
  </si>
  <si>
    <t>Rang - objava 2025</t>
  </si>
  <si>
    <t>Odzivnost v programu Svit - objava 2025</t>
  </si>
  <si>
    <t>Presejanost v Programu DORA - Objava 2025</t>
  </si>
  <si>
    <t>Presejanost v programu Zora (ženske, 20-64 let) - objava 2025</t>
  </si>
  <si>
    <t>Precepljenost proti okužbam s HPV - Objava 2025</t>
  </si>
  <si>
    <t>Bolniška odsotnost (zaposleni prebivalci) - objava 2025</t>
  </si>
  <si>
    <t>Srčna kap (35-74 let) - objava 2025</t>
  </si>
  <si>
    <t>Prejemniki zdravil proti strjevanju krvi - objava 2025</t>
  </si>
  <si>
    <t>Prejemniki zdravil zaradi povišanega krvnega tlaka - objava 2025</t>
  </si>
  <si>
    <t>Prejemniki zdravil zaradi sladkorne bolezni - objava 2025</t>
  </si>
  <si>
    <t>Bolezni neposredno pripisljive alkoholu (15 let in več) - objava 2025</t>
  </si>
  <si>
    <t>Astma pri otrocih in mladostnikih (0-19 let) - objava 2025</t>
  </si>
  <si>
    <t>Možganska kap (35-84 let) - objava 2025</t>
  </si>
  <si>
    <t>Prejemniki zdravil zaradi duševne motnje - objava 2025</t>
  </si>
  <si>
    <t>Zlomi kolka pri starejših prebivalcih (65+ let) - objava 2025</t>
  </si>
  <si>
    <t>Novi primeri raka dojke - objava 2025</t>
  </si>
  <si>
    <t>Novi primeri pljučnega raka - objava 2025</t>
  </si>
  <si>
    <t>Novi primeri raka debelega črevesja in danke - objava 2025</t>
  </si>
  <si>
    <t>Novi primeri raka - objava 2025</t>
  </si>
  <si>
    <t>Pomoč na domu (65 let in več) - objava 2025</t>
  </si>
  <si>
    <t>Klopni meningoencefalitis - objava 2025</t>
  </si>
  <si>
    <t>Umrljivost po stalnem prebivališču - objava 2025</t>
  </si>
  <si>
    <t>Umrljivost zaradi samomora - objava 2025</t>
  </si>
  <si>
    <t>Umrljivost zaradi pljučnega raka (0-74 let) - objava 2025</t>
  </si>
  <si>
    <t>Umrljivost zaradi vseh vrst raka - objava 2025</t>
  </si>
  <si>
    <t>Umrljivost zaradi bolezni srca in ožilja (0-74 let) - objava 2025</t>
  </si>
  <si>
    <t xml:space="preserve">4.10 Novi primeri raka </t>
  </si>
  <si>
    <t>Telesni fitnes otrok 
(6-14 let) 
- objava 2025</t>
  </si>
  <si>
    <t>Precepljenost proti pnevmokokom - Objava 2025</t>
  </si>
  <si>
    <t>Precepljenost proti OMR - Objava 2025</t>
  </si>
  <si>
    <t>Precepljenost proti DTP-Hib-IPV-hepB - Objava 2025</t>
  </si>
  <si>
    <t>K2.8</t>
  </si>
  <si>
    <t>K2.9</t>
  </si>
  <si>
    <t>K2.10</t>
  </si>
  <si>
    <t>K2.11</t>
  </si>
  <si>
    <t>2.8 Umivanje zob</t>
  </si>
  <si>
    <t>2.9 Prekomerna prehranjenost odraslih</t>
  </si>
  <si>
    <t>2.10 Hrupno okolje</t>
  </si>
  <si>
    <t>ZDRAVJE V OBČINI 2026</t>
  </si>
  <si>
    <t>Rang - objava 2026</t>
  </si>
  <si>
    <t>Telesni fitnes otrok 
(6-14 let) 
- objava 2026</t>
  </si>
  <si>
    <t>Prekomerna prehranjenost 
otrok (6-14 let)
 - objava 2026</t>
  </si>
  <si>
    <t>Poškodovani v transportnih nezgodah - objava 2026</t>
  </si>
  <si>
    <t>Prometne nezgode z alkoholiziranimi povzročitelji - objava 2026</t>
  </si>
  <si>
    <t>Odzivnost v programu Svit - objava 2026</t>
  </si>
  <si>
    <t>Presejanost v programu Zora (ženske, 20-64 let) - objava 2026</t>
  </si>
  <si>
    <t>Presejanost v Programu DORA - Objava 2026</t>
  </si>
  <si>
    <t>Precepljenost proti okužbam s HPV - Objava 2026</t>
  </si>
  <si>
    <t>Precepljenost proti pnevmokokom - Objava 2026</t>
  </si>
  <si>
    <t>Precepljenost proti OMR - Objava 2026</t>
  </si>
  <si>
    <t>Klopni meningoencefalitis - objava 2026</t>
  </si>
  <si>
    <t>Pomoč na domu (65 let in več) - objava 2026</t>
  </si>
  <si>
    <t>Prejemniki zdravil zaradi duševne motnje - objava 2026</t>
  </si>
  <si>
    <t>Zlomi kolka pri starejših prebivalcih (65+ let) - objava 2026</t>
  </si>
  <si>
    <t>Novi primeri raka dojke - objava 2026</t>
  </si>
  <si>
    <t>Novi primeri pljučnega raka - objava 2026</t>
  </si>
  <si>
    <t>Novi primeri raka debelega črevesja in danke - objava 2026</t>
  </si>
  <si>
    <t>Novi primeri raka - objava 2026</t>
  </si>
  <si>
    <t>Možganska kap (35-84 let) - objava 2026</t>
  </si>
  <si>
    <t>Srčna kap (35-74 let) - objava 2026</t>
  </si>
  <si>
    <t>Prejemniki zdravil proti strjevanju krvi - objava 2026</t>
  </si>
  <si>
    <t>Prejemniki zdravil zaradi povišanega krvnega tlaka - objava 2026</t>
  </si>
  <si>
    <t>Prejemniki zdravil zaradi sladkorne bolezni - objava 2026</t>
  </si>
  <si>
    <t>Bolezni neposredno pripisljive alkoholu (15 let in več) - objava 2026</t>
  </si>
  <si>
    <t>Astma pri otrocih in mladostnikih (0-19 let) - objava 2026</t>
  </si>
  <si>
    <t>Bolniška odsotnost (zaposleni prebivalci) - objava 2026</t>
  </si>
  <si>
    <t>Umrljivost zaradi samomora - objava 2026</t>
  </si>
  <si>
    <t>Umrljivost zaradi pljučnega raka (0-74 let) - objava 2026</t>
  </si>
  <si>
    <t>Umrljivost zaradi vseh vrst raka - objava 2026</t>
  </si>
  <si>
    <t>Umrljivost zaradi bolezni srca in ožilja (0-74 let) - objava 2026</t>
  </si>
  <si>
    <t>Umrljivost po stalnem prebivališču - objava 2026</t>
  </si>
  <si>
    <t>Umivanje zob - objava 2026</t>
  </si>
  <si>
    <t>Umivanje zob - objava 2018</t>
  </si>
  <si>
    <t>Prekomerna prehranjenost odraslih - objava 2026</t>
  </si>
  <si>
    <t>Prekomerna prehranjenost odraslih - Objava 2019</t>
  </si>
  <si>
    <t>Hrupno okolje - Objava 2026</t>
  </si>
  <si>
    <t>VREDNOSTI KAZALNIKA MED LETI NISO PRIMERLJIVE, ZARADI SPREMEMBE V METODOLOGIJI.</t>
  </si>
  <si>
    <t>2.11 Prevalenca uporabnikov marihuane</t>
  </si>
  <si>
    <t>Prevalenca uporabnikov marihuane - Objava 2020</t>
  </si>
  <si>
    <t>Prevalenca uporabnikov marihuane - Objava 2026</t>
  </si>
  <si>
    <t>2024, preb. 80+ let</t>
  </si>
  <si>
    <t>2024, preb. 25–64 let</t>
  </si>
  <si>
    <t>2024, preb. 15–64 let</t>
  </si>
  <si>
    <t>2024, otroci in mladostniki, stari 6-14 let</t>
  </si>
  <si>
    <t>povprečje 2020-2024</t>
  </si>
  <si>
    <t>2024, stari 65 let in več</t>
  </si>
  <si>
    <t>povprečje 2015-2024</t>
  </si>
  <si>
    <t>Otroci rojeni v letu 2022.</t>
  </si>
  <si>
    <t>2024, zaposleni prebivalci</t>
  </si>
  <si>
    <t>povprečje 2020-2024, bolnišnične obravnave, stari 0-19 let</t>
  </si>
  <si>
    <t>povprečje 2020-2024, bolnišnične obravnave, starejši od 15 let</t>
  </si>
  <si>
    <t>povprečje 2020-2024, bolnišnične obravnave, stari 35-74 let</t>
  </si>
  <si>
    <t>povprečje 2020-2024, bolnišnične obravnave, stari 35-84 let</t>
  </si>
  <si>
    <t>povprečje 2020-2024, bolnišnične obravnave, stari 65 let in več</t>
  </si>
  <si>
    <t>povprečje 2018-2022, novo odkriti raki razen nemelanomskega</t>
  </si>
  <si>
    <t>povprečje 2018-2022</t>
  </si>
  <si>
    <t>povprečje 2020-2024;</t>
  </si>
  <si>
    <t>povprečje 2020-2024, stari 0-74 let;</t>
  </si>
  <si>
    <t>povprečje 1.7.2021 – 30.6.2024, ženske, stare 20-64 let;</t>
  </si>
  <si>
    <t xml:space="preserve"> 1.1.2024 – 31.10.2025, ženske, stare 50-69 let;</t>
  </si>
  <si>
    <t xml:space="preserve">otroci, ki so bili v šolskem letu 2023/24 v 6. razredu OŠ (kohorta otrok rojenih od 1.1. do 31.12. 2012); </t>
  </si>
  <si>
    <t/>
  </si>
  <si>
    <t>1.1 Opombe</t>
  </si>
  <si>
    <t>1.2 Opombe</t>
  </si>
  <si>
    <t>1.3 Opombe</t>
  </si>
  <si>
    <t>1.4 Opombe</t>
  </si>
  <si>
    <t>1.5 Opombe</t>
  </si>
  <si>
    <t>2.1 Opombe</t>
  </si>
  <si>
    <t>2.2 Opombe</t>
  </si>
  <si>
    <t>2.5 Opombe</t>
  </si>
  <si>
    <t>2.6 Opombe</t>
  </si>
  <si>
    <t>3.1 Opombe</t>
  </si>
  <si>
    <t>3.2 Opombe</t>
  </si>
  <si>
    <t>3.4 Opombe</t>
  </si>
  <si>
    <t>3.5 Opombe</t>
  </si>
  <si>
    <t>3.6 Opombe</t>
  </si>
  <si>
    <t>3.7 Opombe</t>
  </si>
  <si>
    <t>3.8 Opombe</t>
  </si>
  <si>
    <t>4.2 Opombe</t>
  </si>
  <si>
    <t>4.3 Opombe</t>
  </si>
  <si>
    <t>4.4 Opombe</t>
  </si>
  <si>
    <t>4.5 Opombe</t>
  </si>
  <si>
    <t>4.6 Opombe</t>
  </si>
  <si>
    <t>4.7 Opombe</t>
  </si>
  <si>
    <t>4.8 Opombe</t>
  </si>
  <si>
    <t>4.9 Opombe</t>
  </si>
  <si>
    <t>4.10 Opombe</t>
  </si>
  <si>
    <t>4.15 Opombe</t>
  </si>
  <si>
    <t>4.16 Opombe</t>
  </si>
  <si>
    <t>4.17 Opombe</t>
  </si>
  <si>
    <t>4.11 Opombe</t>
  </si>
  <si>
    <t>4.12 Opombe</t>
  </si>
  <si>
    <t>4.13 Opombe</t>
  </si>
  <si>
    <t>4.14 Opombe</t>
  </si>
  <si>
    <t>5.1 Opombe</t>
  </si>
  <si>
    <t>5.2 Opombe</t>
  </si>
  <si>
    <t>5.3 Opombe</t>
  </si>
  <si>
    <t>5.6 Opombe</t>
  </si>
  <si>
    <t>5.7 Opombe</t>
  </si>
  <si>
    <t>2.8 Opombe</t>
  </si>
  <si>
    <t>2.9 Opombe</t>
  </si>
  <si>
    <t>2.10 Opombe</t>
  </si>
  <si>
    <t>2.11 Opombe</t>
  </si>
  <si>
    <r>
      <t>Datum:</t>
    </r>
    <r>
      <rPr>
        <sz val="11"/>
        <color rgb="FF000000"/>
        <rFont val="Calibri"/>
        <family val="2"/>
        <scheme val="minor"/>
      </rPr>
      <t xml:space="preserve">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</si>
</sst>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d/\ mmm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charset val="238"/>
    </font>
    <font>
      <sz val="11"/>
      <color rgb="FF008000"/>
      <name val="Calibri"/>
      <family val="2"/>
      <charset val="238"/>
    </font>
    <font>
      <sz val="10"/>
      <color rgb="FF222222"/>
      <name val="Calibri"/>
      <family val="2"/>
      <charset val="238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EF3F8"/>
        <bgColor rgb="FF9999FF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3" tint="0.79998168889431442"/>
        <bgColor rgb="FF9999FF"/>
      </patternFill>
    </fill>
    <fill>
      <patternFill patternType="solid">
        <fgColor rgb="FFF1F5F9"/>
        <bgColor rgb="FF9999FF"/>
      </patternFill>
    </fill>
    <fill>
      <patternFill patternType="solid">
        <fgColor rgb="FFF9FBFD"/>
        <bgColor rgb="FF9999FF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ck">
        <color rgb="FF0070C0"/>
      </top>
      <bottom style="thin">
        <color theme="0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5" fillId="0" borderId="0"/>
    <xf numFmtId="0" fontId="4" fillId="0" borderId="0"/>
    <xf numFmtId="0" fontId="21" fillId="0" borderId="0">
      <alignment wrapText="1"/>
    </xf>
    <xf numFmtId="9" fontId="4" fillId="0" borderId="0" applyFont="0" applyFill="0" applyBorder="0" applyAlignment="0" applyProtection="0"/>
    <xf numFmtId="0" fontId="21" fillId="0" borderId="0"/>
    <xf numFmtId="0" fontId="3" fillId="0" borderId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8" fillId="0" borderId="0" xfId="1"/>
    <xf numFmtId="0" fontId="9" fillId="0" borderId="0" xfId="1" applyFont="1"/>
    <xf numFmtId="0" fontId="8" fillId="0" borderId="0" xfId="1" applyAlignment="1"/>
    <xf numFmtId="0" fontId="11" fillId="0" borderId="0" xfId="2" applyNumberFormat="1" applyFont="1" applyBorder="1" applyAlignment="1">
      <alignment horizontal="left"/>
    </xf>
    <xf numFmtId="0" fontId="13" fillId="2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wrapText="1"/>
    </xf>
    <xf numFmtId="0" fontId="8" fillId="0" borderId="0" xfId="1" applyAlignment="1">
      <alignment wrapText="1"/>
    </xf>
    <xf numFmtId="0" fontId="9" fillId="0" borderId="0" xfId="1" applyFont="1" applyFill="1" applyAlignment="1">
      <alignment wrapText="1"/>
    </xf>
    <xf numFmtId="0" fontId="6" fillId="0" borderId="0" xfId="1" applyFont="1"/>
    <xf numFmtId="0" fontId="7" fillId="0" borderId="0" xfId="1" applyFont="1"/>
    <xf numFmtId="0" fontId="17" fillId="0" borderId="0" xfId="0" applyFont="1" applyFill="1"/>
    <xf numFmtId="0" fontId="6" fillId="0" borderId="0" xfId="0" applyFont="1" applyFill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6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49" fontId="8" fillId="0" borderId="0" xfId="1" applyNumberFormat="1" applyAlignment="1">
      <alignment horizontal="left"/>
    </xf>
    <xf numFmtId="0" fontId="15" fillId="4" borderId="3" xfId="1" applyNumberFormat="1" applyFont="1" applyFill="1" applyBorder="1" applyAlignment="1">
      <alignment horizontal="left" vertical="center" wrapText="1"/>
    </xf>
    <xf numFmtId="0" fontId="15" fillId="4" borderId="1" xfId="1" applyNumberFormat="1" applyFont="1" applyFill="1" applyBorder="1" applyAlignment="1">
      <alignment horizontal="left" vertical="center"/>
    </xf>
    <xf numFmtId="0" fontId="15" fillId="4" borderId="2" xfId="1" applyNumberFormat="1" applyFont="1" applyFill="1" applyBorder="1" applyAlignment="1">
      <alignment horizontal="left" vertical="center"/>
    </xf>
    <xf numFmtId="0" fontId="15" fillId="4" borderId="5" xfId="1" applyNumberFormat="1" applyFont="1" applyFill="1" applyBorder="1" applyAlignment="1">
      <alignment horizontal="left" vertical="center"/>
    </xf>
    <xf numFmtId="0" fontId="21" fillId="0" borderId="0" xfId="5" applyAlignment="1"/>
    <xf numFmtId="0" fontId="21" fillId="0" borderId="0" xfId="7"/>
    <xf numFmtId="0" fontId="21" fillId="0" borderId="0" xfId="5" applyFill="1" applyAlignment="1"/>
    <xf numFmtId="0" fontId="20" fillId="5" borderId="4" xfId="8" applyFont="1" applyFill="1" applyBorder="1" applyAlignment="1">
      <alignment horizontal="center" vertical="center" wrapText="1"/>
    </xf>
    <xf numFmtId="0" fontId="20" fillId="6" borderId="4" xfId="8" applyFont="1" applyFill="1" applyBorder="1" applyAlignment="1">
      <alignment horizontal="center" vertical="center" wrapText="1"/>
    </xf>
    <xf numFmtId="0" fontId="3" fillId="0" borderId="0" xfId="8"/>
    <xf numFmtId="0" fontId="23" fillId="0" borderId="0" xfId="8" applyFont="1" applyFill="1"/>
    <xf numFmtId="1" fontId="3" fillId="0" borderId="0" xfId="8" applyNumberFormat="1" applyFill="1" applyAlignment="1">
      <alignment horizontal="center" vertical="center"/>
    </xf>
    <xf numFmtId="0" fontId="3" fillId="0" borderId="0" xfId="8" applyFill="1"/>
    <xf numFmtId="1" fontId="3" fillId="0" borderId="0" xfId="8" applyNumberFormat="1" applyFill="1" applyAlignment="1">
      <alignment horizontal="right" vertical="center"/>
    </xf>
    <xf numFmtId="2" fontId="3" fillId="0" borderId="0" xfId="8" applyNumberFormat="1" applyAlignment="1">
      <alignment horizontal="right" vertical="center"/>
    </xf>
    <xf numFmtId="0" fontId="3" fillId="0" borderId="0" xfId="8" applyAlignment="1">
      <alignment horizontal="right" vertical="center"/>
    </xf>
    <xf numFmtId="0" fontId="3" fillId="0" borderId="0" xfId="8" applyAlignment="1">
      <alignment horizontal="center" vertical="center"/>
    </xf>
    <xf numFmtId="2" fontId="3" fillId="0" borderId="0" xfId="8" applyNumberFormat="1" applyAlignment="1">
      <alignment horizontal="right"/>
    </xf>
    <xf numFmtId="0" fontId="7" fillId="0" borderId="0" xfId="8" applyFont="1"/>
    <xf numFmtId="2" fontId="7" fillId="0" borderId="0" xfId="8" applyNumberFormat="1" applyFont="1"/>
    <xf numFmtId="165" fontId="7" fillId="0" borderId="0" xfId="9" applyNumberFormat="1" applyFont="1"/>
    <xf numFmtId="2" fontId="3" fillId="0" borderId="0" xfId="8" applyNumberFormat="1"/>
    <xf numFmtId="2" fontId="3" fillId="0" borderId="0" xfId="8" applyNumberFormat="1" applyFont="1"/>
    <xf numFmtId="165" fontId="3" fillId="0" borderId="0" xfId="9" applyNumberFormat="1" applyFont="1"/>
    <xf numFmtId="0" fontId="3" fillId="0" borderId="0" xfId="8" applyFont="1"/>
    <xf numFmtId="2" fontId="7" fillId="0" borderId="0" xfId="8" applyNumberFormat="1" applyFont="1" applyAlignment="1">
      <alignment horizontal="right" vertical="center"/>
    </xf>
    <xf numFmtId="165" fontId="7" fillId="0" borderId="0" xfId="9" applyNumberFormat="1" applyFont="1" applyAlignment="1">
      <alignment horizontal="right" vertical="center"/>
    </xf>
    <xf numFmtId="2" fontId="3" fillId="0" borderId="0" xfId="8" applyNumberFormat="1" applyFont="1" applyAlignment="1">
      <alignment horizontal="right" vertical="center"/>
    </xf>
    <xf numFmtId="165" fontId="3" fillId="0" borderId="0" xfId="9" applyNumberFormat="1" applyFont="1" applyAlignment="1">
      <alignment horizontal="right" vertical="center"/>
    </xf>
    <xf numFmtId="0" fontId="3" fillId="0" borderId="0" xfId="8" applyAlignment="1">
      <alignment horizontal="right"/>
    </xf>
    <xf numFmtId="0" fontId="20" fillId="5" borderId="0" xfId="8" applyFont="1" applyFill="1" applyAlignment="1">
      <alignment horizontal="center" vertical="center" wrapText="1"/>
    </xf>
    <xf numFmtId="2" fontId="23" fillId="0" borderId="0" xfId="8" applyNumberFormat="1" applyFont="1"/>
    <xf numFmtId="165" fontId="0" fillId="0" borderId="0" xfId="9" applyNumberFormat="1" applyFont="1"/>
    <xf numFmtId="0" fontId="3" fillId="0" borderId="0" xfId="8" applyAlignment="1">
      <alignment vertical="center"/>
    </xf>
    <xf numFmtId="0" fontId="24" fillId="0" borderId="0" xfId="1" applyFont="1"/>
    <xf numFmtId="0" fontId="24" fillId="0" borderId="0" xfId="0" applyFont="1" applyAlignment="1">
      <alignment vertical="center"/>
    </xf>
    <xf numFmtId="0" fontId="8" fillId="0" borderId="0" xfId="1" applyAlignment="1">
      <alignment horizontal="center" vertical="center"/>
    </xf>
    <xf numFmtId="0" fontId="13" fillId="2" borderId="0" xfId="1" applyNumberFormat="1" applyFont="1" applyFill="1" applyBorder="1" applyAlignment="1">
      <alignment horizontal="left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14" fillId="3" borderId="1" xfId="1" applyNumberFormat="1" applyFont="1" applyFill="1" applyBorder="1" applyAlignment="1">
      <alignment horizontal="left" vertical="center"/>
    </xf>
    <xf numFmtId="0" fontId="15" fillId="7" borderId="1" xfId="1" applyNumberFormat="1" applyFont="1" applyFill="1" applyBorder="1" applyAlignment="1">
      <alignment horizontal="left" vertical="center"/>
    </xf>
    <xf numFmtId="0" fontId="14" fillId="3" borderId="6" xfId="1" applyNumberFormat="1" applyFont="1" applyFill="1" applyBorder="1" applyAlignment="1">
      <alignment horizontal="left" vertical="center"/>
    </xf>
    <xf numFmtId="0" fontId="15" fillId="7" borderId="2" xfId="1" applyNumberFormat="1" applyFont="1" applyFill="1" applyBorder="1" applyAlignment="1">
      <alignment horizontal="left" vertical="center"/>
    </xf>
    <xf numFmtId="0" fontId="15" fillId="4" borderId="3" xfId="1" applyNumberFormat="1" applyFont="1" applyFill="1" applyBorder="1" applyAlignment="1">
      <alignment horizontal="left" vertical="center"/>
    </xf>
    <xf numFmtId="0" fontId="14" fillId="3" borderId="3" xfId="1" applyNumberFormat="1" applyFont="1" applyFill="1" applyBorder="1" applyAlignment="1">
      <alignment horizontal="left" vertical="center"/>
    </xf>
    <xf numFmtId="0" fontId="15" fillId="7" borderId="3" xfId="1" applyNumberFormat="1" applyFont="1" applyFill="1" applyBorder="1" applyAlignment="1">
      <alignment horizontal="left" vertical="center"/>
    </xf>
    <xf numFmtId="0" fontId="14" fillId="3" borderId="5" xfId="1" applyNumberFormat="1" applyFont="1" applyFill="1" applyBorder="1" applyAlignment="1">
      <alignment horizontal="left" vertical="center"/>
    </xf>
    <xf numFmtId="0" fontId="15" fillId="7" borderId="5" xfId="1" applyNumberFormat="1" applyFont="1" applyFill="1" applyBorder="1" applyAlignment="1">
      <alignment horizontal="left" vertical="center"/>
    </xf>
    <xf numFmtId="0" fontId="14" fillId="3" borderId="2" xfId="1" applyNumberFormat="1" applyFont="1" applyFill="1" applyBorder="1" applyAlignment="1">
      <alignment horizontal="left" vertical="center"/>
    </xf>
    <xf numFmtId="0" fontId="24" fillId="0" borderId="0" xfId="0" applyFont="1"/>
    <xf numFmtId="164" fontId="5" fillId="0" borderId="0" xfId="3" applyNumberFormat="1" applyFont="1" applyAlignment="1">
      <alignment horizontal="right"/>
    </xf>
    <xf numFmtId="2" fontId="2" fillId="0" borderId="0" xfId="8" applyNumberFormat="1" applyFont="1" applyAlignment="1">
      <alignment horizontal="right" vertical="center"/>
    </xf>
    <xf numFmtId="2" fontId="1" fillId="0" borderId="0" xfId="8" applyNumberFormat="1" applyFont="1"/>
    <xf numFmtId="165" fontId="1" fillId="0" borderId="0" xfId="9" applyNumberFormat="1" applyFont="1"/>
    <xf numFmtId="2" fontId="25" fillId="0" borderId="0" xfId="8" applyNumberFormat="1" applyFont="1"/>
    <xf numFmtId="0" fontId="15" fillId="8" borderId="1" xfId="1" applyNumberFormat="1" applyFont="1" applyFill="1" applyBorder="1" applyAlignment="1">
      <alignment horizontal="left" vertical="center" wrapText="1"/>
    </xf>
    <xf numFmtId="2" fontId="8" fillId="0" borderId="0" xfId="8" applyNumberFormat="1" applyFont="1" applyAlignment="1">
      <alignment horizontal="right" vertical="center"/>
    </xf>
    <xf numFmtId="164" fontId="3" fillId="0" borderId="0" xfId="8" applyNumberFormat="1" applyFill="1" applyAlignment="1">
      <alignment horizontal="right"/>
    </xf>
    <xf numFmtId="2" fontId="26" fillId="0" borderId="0" xfId="8" applyNumberFormat="1" applyFont="1" applyAlignment="1">
      <alignment horizontal="right"/>
    </xf>
    <xf numFmtId="2" fontId="26" fillId="0" borderId="0" xfId="8" applyNumberFormat="1" applyFont="1"/>
    <xf numFmtId="0" fontId="28" fillId="0" borderId="0" xfId="0" applyFont="1"/>
    <xf numFmtId="2" fontId="8" fillId="0" borderId="0" xfId="8" applyNumberFormat="1" applyFont="1"/>
    <xf numFmtId="2" fontId="8" fillId="0" borderId="0" xfId="8" applyNumberFormat="1" applyFont="1" applyAlignment="1">
      <alignment horizontal="right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14" fillId="3" borderId="7" xfId="1" applyNumberFormat="1" applyFont="1" applyFill="1" applyBorder="1" applyAlignment="1">
      <alignment horizontal="left" vertical="center"/>
    </xf>
    <xf numFmtId="0" fontId="15" fillId="4" borderId="7" xfId="1" applyNumberFormat="1" applyFont="1" applyFill="1" applyBorder="1" applyAlignment="1">
      <alignment horizontal="left" vertical="center"/>
    </xf>
    <xf numFmtId="0" fontId="15" fillId="7" borderId="7" xfId="1" applyNumberFormat="1" applyFont="1" applyFill="1" applyBorder="1" applyAlignment="1">
      <alignment horizontal="left" vertical="center"/>
    </xf>
    <xf numFmtId="2" fontId="21" fillId="0" borderId="0" xfId="8" applyNumberFormat="1" applyFont="1"/>
    <xf numFmtId="2" fontId="27" fillId="0" borderId="0" xfId="8" applyNumberFormat="1" applyFont="1"/>
    <xf numFmtId="2" fontId="26" fillId="0" borderId="0" xfId="8" applyNumberFormat="1" applyFont="1" applyAlignment="1">
      <alignment horizontal="right" vertical="center"/>
    </xf>
    <xf numFmtId="0" fontId="27" fillId="0" borderId="0" xfId="8" applyFont="1" applyFill="1"/>
    <xf numFmtId="164" fontId="26" fillId="0" borderId="0" xfId="8" applyNumberFormat="1" applyFont="1" applyFill="1" applyAlignment="1">
      <alignment horizontal="right"/>
    </xf>
    <xf numFmtId="1" fontId="26" fillId="0" borderId="0" xfId="8" applyNumberFormat="1" applyFont="1" applyFill="1" applyAlignment="1">
      <alignment horizontal="right" vertical="center"/>
    </xf>
    <xf numFmtId="1" fontId="3" fillId="0" borderId="0" xfId="8" applyNumberFormat="1" applyFill="1"/>
    <xf numFmtId="0" fontId="15" fillId="8" borderId="2" xfId="1" applyNumberFormat="1" applyFont="1" applyFill="1" applyBorder="1" applyAlignment="1">
      <alignment horizontal="left" vertical="center" wrapText="1"/>
    </xf>
    <xf numFmtId="0" fontId="8" fillId="0" borderId="0" xfId="1" applyFill="1" applyAlignment="1">
      <alignment horizontal="center" vertical="center"/>
    </xf>
    <xf numFmtId="0" fontId="0" fillId="0" borderId="0" xfId="1" applyFont="1" applyFill="1"/>
    <xf numFmtId="0" fontId="6" fillId="0" borderId="0" xfId="1" applyFont="1" applyFill="1"/>
    <xf numFmtId="0" fontId="9" fillId="0" borderId="0" xfId="1" applyFont="1" applyFill="1"/>
    <xf numFmtId="0" fontId="8" fillId="0" borderId="0" xfId="1" applyFill="1" applyAlignment="1"/>
    <xf numFmtId="0" fontId="0" fillId="0" borderId="0" xfId="0" applyAlignment="1"/>
    <xf numFmtId="0" fontId="14" fillId="3" borderId="0" xfId="1" applyNumberFormat="1" applyFont="1" applyFill="1" applyBorder="1" applyAlignment="1">
      <alignment horizontal="left" vertical="center"/>
    </xf>
    <xf numFmtId="0" fontId="15" fillId="4" borderId="0" xfId="1" applyNumberFormat="1" applyFont="1" applyFill="1" applyBorder="1" applyAlignment="1">
      <alignment horizontal="left" vertical="center"/>
    </xf>
    <xf numFmtId="0" fontId="15" fillId="7" borderId="0" xfId="1" applyNumberFormat="1" applyFont="1" applyFill="1" applyBorder="1" applyAlignment="1">
      <alignment horizontal="left" vertical="center"/>
    </xf>
    <xf numFmtId="164" fontId="28" fillId="0" borderId="0" xfId="3" applyNumberFormat="1" applyFont="1" applyAlignment="1">
      <alignment horizontal="right"/>
    </xf>
    <xf numFmtId="4" fontId="0" fillId="0" borderId="0" xfId="0" applyNumberFormat="1"/>
    <xf numFmtId="4" fontId="0" fillId="0" borderId="0" xfId="0" applyNumberFormat="1" applyAlignment="1"/>
    <xf numFmtId="4" fontId="5" fillId="0" borderId="0" xfId="3" applyNumberFormat="1" applyFont="1" applyAlignment="1">
      <alignment horizontal="right"/>
    </xf>
    <xf numFmtId="4" fontId="28" fillId="0" borderId="0" xfId="0" applyNumberFormat="1" applyFont="1" applyAlignment="1"/>
    <xf numFmtId="0" fontId="29" fillId="9" borderId="3" xfId="1" applyNumberFormat="1" applyFont="1" applyFill="1" applyBorder="1" applyAlignment="1">
      <alignment horizontal="left" vertical="center" wrapText="1"/>
    </xf>
    <xf numFmtId="0" fontId="29" fillId="9" borderId="1" xfId="1" applyNumberFormat="1" applyFont="1" applyFill="1" applyBorder="1" applyAlignment="1">
      <alignment horizontal="left" vertical="center" wrapText="1"/>
    </xf>
    <xf numFmtId="0" fontId="29" fillId="9" borderId="2" xfId="1" applyNumberFormat="1" applyFont="1" applyFill="1" applyBorder="1" applyAlignment="1">
      <alignment horizontal="left" vertical="center" wrapText="1"/>
    </xf>
    <xf numFmtId="0" fontId="15" fillId="10" borderId="1" xfId="1" applyNumberFormat="1" applyFont="1" applyFill="1" applyBorder="1" applyAlignment="1">
      <alignment horizontal="left" vertical="center" wrapText="1"/>
    </xf>
    <xf numFmtId="0" fontId="15" fillId="10" borderId="3" xfId="1" applyNumberFormat="1" applyFont="1" applyFill="1" applyBorder="1" applyAlignment="1">
      <alignment horizontal="left" vertical="center" wrapText="1"/>
    </xf>
    <xf numFmtId="0" fontId="15" fillId="10" borderId="2" xfId="1" applyNumberFormat="1" applyFont="1" applyFill="1" applyBorder="1" applyAlignment="1">
      <alignment horizontal="left" vertical="center" wrapText="1"/>
    </xf>
    <xf numFmtId="0" fontId="15" fillId="11" borderId="1" xfId="1" applyNumberFormat="1" applyFont="1" applyFill="1" applyBorder="1" applyAlignment="1">
      <alignment horizontal="left" vertical="center"/>
    </xf>
    <xf numFmtId="0" fontId="15" fillId="11" borderId="2" xfId="1" applyNumberFormat="1" applyFont="1" applyFill="1" applyBorder="1" applyAlignment="1">
      <alignment horizontal="left" vertical="center"/>
    </xf>
    <xf numFmtId="0" fontId="15" fillId="11" borderId="3" xfId="1" applyNumberFormat="1" applyFont="1" applyFill="1" applyBorder="1" applyAlignment="1">
      <alignment horizontal="left" vertical="center"/>
    </xf>
    <xf numFmtId="0" fontId="15" fillId="11" borderId="5" xfId="1" applyNumberFormat="1" applyFont="1" applyFill="1" applyBorder="1" applyAlignment="1">
      <alignment horizontal="left" vertical="center"/>
    </xf>
    <xf numFmtId="0" fontId="15" fillId="11" borderId="7" xfId="1" applyNumberFormat="1" applyFont="1" applyFill="1" applyBorder="1" applyAlignment="1">
      <alignment horizontal="left" vertical="center"/>
    </xf>
    <xf numFmtId="0" fontId="15" fillId="11" borderId="0" xfId="1" applyNumberFormat="1" applyFont="1" applyFill="1" applyBorder="1" applyAlignment="1">
      <alignment horizontal="left" vertical="center"/>
    </xf>
    <xf numFmtId="4" fontId="3" fillId="0" borderId="0" xfId="8" applyNumberFormat="1"/>
    <xf numFmtId="0" fontId="0" fillId="0" borderId="0" xfId="0" applyAlignment="1" applyProtection="1"/>
    <xf numFmtId="0" fontId="0" fillId="0" borderId="0" xfId="0" applyFont="1" applyAlignment="1" applyProtection="1"/>
    <xf numFmtId="0" fontId="31" fillId="0" borderId="0" xfId="0" applyFont="1" applyFill="1" applyAlignment="1" applyProtection="1"/>
    <xf numFmtId="166" fontId="0" fillId="0" borderId="0" xfId="0" applyNumberFormat="1" applyFont="1" applyFill="1" applyAlignment="1" applyProtection="1"/>
    <xf numFmtId="0" fontId="30" fillId="0" borderId="0" xfId="0" applyFont="1" applyFill="1" applyAlignment="1" applyProtection="1"/>
    <xf numFmtId="0" fontId="0" fillId="0" borderId="0" xfId="0" applyFont="1" applyFill="1" applyAlignment="1" applyProtection="1"/>
    <xf numFmtId="0" fontId="32" fillId="0" borderId="0" xfId="0" applyFont="1" applyFill="1" applyAlignment="1" applyProtection="1"/>
    <xf numFmtId="49" fontId="0" fillId="0" borderId="0" xfId="0" applyNumberFormat="1" applyFont="1" applyFill="1" applyAlignment="1" applyProtection="1">
      <alignment horizontal="left" vertical="center" wrapText="1"/>
    </xf>
    <xf numFmtId="164" fontId="0" fillId="0" borderId="0" xfId="0" applyNumberFormat="1" applyFont="1" applyFill="1" applyAlignment="1" applyProtection="1"/>
    <xf numFmtId="0" fontId="32" fillId="0" borderId="0" xfId="0" applyFont="1" applyFill="1" applyAlignment="1" applyProtection="1">
      <alignment horizontal="left" vertical="center"/>
    </xf>
    <xf numFmtId="2" fontId="0" fillId="0" borderId="0" xfId="0" applyNumberFormat="1" applyFont="1" applyFill="1" applyAlignment="1" applyProtection="1"/>
    <xf numFmtId="0" fontId="29" fillId="9" borderId="5" xfId="1" applyNumberFormat="1" applyFont="1" applyFill="1" applyBorder="1" applyAlignment="1">
      <alignment horizontal="left" vertical="center" wrapText="1"/>
    </xf>
    <xf numFmtId="0" fontId="15" fillId="8" borderId="5" xfId="1" applyNumberFormat="1" applyFont="1" applyFill="1" applyBorder="1" applyAlignment="1">
      <alignment horizontal="left" vertical="center" wrapText="1"/>
    </xf>
    <xf numFmtId="0" fontId="15" fillId="10" borderId="5" xfId="1" applyNumberFormat="1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top" wrapText="1"/>
    </xf>
    <xf numFmtId="4" fontId="19" fillId="5" borderId="4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4" fontId="0" fillId="0" borderId="0" xfId="0" applyNumberFormat="1" applyFill="1" applyAlignment="1"/>
    <xf numFmtId="0" fontId="0" fillId="0" borderId="0" xfId="0" applyFill="1"/>
    <xf numFmtId="4" fontId="28" fillId="0" borderId="0" xfId="0" applyNumberFormat="1" applyFont="1" applyFill="1" applyAlignment="1"/>
    <xf numFmtId="16" fontId="3" fillId="0" borderId="0" xfId="8" applyNumberFormat="1"/>
    <xf numFmtId="164" fontId="24" fillId="0" borderId="0" xfId="0" applyNumberFormat="1" applyFont="1"/>
    <xf numFmtId="164" fontId="0" fillId="0" borderId="0" xfId="0" applyNumberFormat="1"/>
    <xf numFmtId="0" fontId="20" fillId="0" borderId="4" xfId="8" applyFont="1" applyFill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left" vertical="top" textRotation="90" wrapText="1"/>
    </xf>
    <xf numFmtId="0" fontId="33" fillId="0" borderId="0" xfId="0" applyFont="1"/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5" borderId="0" xfId="8" applyFont="1" applyFill="1" applyAlignment="1">
      <alignment horizontal="center" vertical="center" wrapText="1"/>
    </xf>
    <xf numFmtId="164" fontId="28" fillId="0" borderId="0" xfId="0" applyNumberFormat="1" applyFont="1"/>
    <xf numFmtId="0" fontId="34" fillId="0" borderId="0" xfId="0" applyFont="1"/>
  </cellXfs>
  <cellStyles count="10">
    <cellStyle name="Navadno" xfId="0" builtinId="0"/>
    <cellStyle name="Navadno 2" xfId="1" xr:uid="{00000000-0005-0000-0000-000001000000}"/>
    <cellStyle name="Navadno 3" xfId="4" xr:uid="{00000000-0005-0000-0000-000002000000}"/>
    <cellStyle name="Navadno 3 2" xfId="7" xr:uid="{00000000-0005-0000-0000-000003000000}"/>
    <cellStyle name="Navadno 4" xfId="3" xr:uid="{00000000-0005-0000-0000-000004000000}"/>
    <cellStyle name="Navadno 5" xfId="8" xr:uid="{00000000-0005-0000-0000-000005000000}"/>
    <cellStyle name="Navadno_BPI_kazalniki_2003_2007_v1" xfId="2" xr:uid="{00000000-0005-0000-0000-000006000000}"/>
    <cellStyle name="Odstotek 2" xfId="6" xr:uid="{00000000-0005-0000-0000-000007000000}"/>
    <cellStyle name="Odstotek 3" xfId="9" xr:uid="{00000000-0005-0000-0000-000008000000}"/>
    <cellStyle name="XLConnect.String" xfId="5" xr:uid="{00000000-0005-0000-0000-000009000000}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font>
        <vertAlign val="superscript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  <dxf>
      <font>
        <b val="0"/>
        <i val="0"/>
        <strike val="0"/>
        <outline val="0"/>
        <shadow val="0"/>
        <u val="none"/>
        <vertAlign val="superscript"/>
        <sz val="11"/>
        <color rgb="FF000000"/>
        <name val="Calibri"/>
        <family val="2"/>
        <scheme val="minor"/>
      </font>
    </dxf>
    <dxf>
      <numFmt numFmtId="164" formatCode="0.0"/>
    </dxf>
  </dxfs>
  <tableStyles count="0" defaultTableStyle="TableStyleMedium2" defaultPivotStyle="PivotStyleLight16"/>
  <colors>
    <mruColors>
      <color rgb="FFF9FBFD"/>
      <color rgb="FFF1F5F9"/>
      <color rgb="FFC5F7FF"/>
      <color rgb="FFEEF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4231341</xdr:colOff>
      <xdr:row>0</xdr:row>
      <xdr:rowOff>0</xdr:rowOff>
    </xdr:from>
    <xdr:to>
      <xdr:col>3</xdr:col>
      <xdr:colOff>384017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30F0E0F-7A45-49FA-A22F-17C71C77E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012" y="0"/>
          <a:ext cx="2212817" cy="147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3</xdr:col>
      <xdr:colOff>1631576</xdr:colOff>
      <xdr:row>0</xdr:row>
      <xdr:rowOff>0</xdr:rowOff>
    </xdr:from>
    <xdr:to>
      <xdr:col>4</xdr:col>
      <xdr:colOff>249546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95AD3DF-F2B5-43D9-9FCC-8A0D91EE4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576" y="0"/>
          <a:ext cx="2212817" cy="14769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0CC28-25AF-49FC-9394-EB7BF9FCD37F}" name="Table4" displayName="Table4" ref="A1:CH284" totalsRowShown="0">
  <autoFilter ref="A1:CH284" xr:uid="{00000000-0009-0000-0100-000004000000}"/>
  <tableColumns count="86">
    <tableColumn id="1" xr3:uid="{73ACC2CF-01BD-4104-89CA-D8F4AD1FC78E}" name="IZDAJA"/>
    <tableColumn id="2" xr3:uid="{5F898AC1-04BB-4FA3-B6D2-77807E8560DE}" name="GEO"/>
    <tableColumn id="3" xr3:uid="{E7077B5E-DBB9-4AA7-B955-737CB47DBF4F}" name="ID"/>
    <tableColumn id="4" xr3:uid="{D44FCD54-163B-4657-A2B3-5792D082B4A3}" name="Občina / Upravna enota / Statistična regija"/>
    <tableColumn id="5" xr3:uid="{24B440FC-F692-4067-AAF3-0FAD30AAE2DF}" name="1.1 Razvitost občine" dataDxfId="81"/>
    <tableColumn id="6" xr3:uid="{2EB1B146-1545-4AC1-AEAE-14BDB89642D6}" name="1.1 Opombe" dataDxfId="80"/>
    <tableColumn id="7" xr3:uid="{2B6C2E9F-D97A-4D6E-BC92-4893BBD4D158}" name="1.2 Prirast prebivalstva" dataDxfId="79"/>
    <tableColumn id="8" xr3:uid="{7EFB1233-5346-46C3-99CF-EB35E4F0DF3C}" name="1.2 Opombe" dataDxfId="78"/>
    <tableColumn id="9" xr3:uid="{E7E931BE-90B1-4858-890F-9FDE0E54EB01}" name="1.3 Starejše prebivalstvo (nad 80 let)" dataDxfId="77"/>
    <tableColumn id="10" xr3:uid="{74FD7F1E-6F93-43A2-8567-A5BFCB8DE087}" name="1.3 Opombe" dataDxfId="76"/>
    <tableColumn id="11" xr3:uid="{4BBA61EA-C30F-43AE-8405-3859E39D9BEA}" name="1.4 Osnovno izobraženi odrasli (OŠ ali manj)" dataDxfId="75"/>
    <tableColumn id="12" xr3:uid="{8E88F846-21BB-4402-9CDA-B6CE261BC863}" name="1.4 Opombe" dataDxfId="74"/>
    <tableColumn id="13" xr3:uid="{2375F7F5-7A7F-48C1-92DF-C80B0699D1C0}" name="1.5 Stopnja delovne aktivnosti" dataDxfId="73"/>
    <tableColumn id="14" xr3:uid="{D26B3EE1-6015-4C7E-8B04-6272D1603823}" name="1.5 Opombe" dataDxfId="72"/>
    <tableColumn id="15" xr3:uid="{BE434EFF-25AA-48D2-B50E-69528991F6BA}" name="2.1 Telesni fitnes otrok" dataDxfId="71"/>
    <tableColumn id="16" xr3:uid="{82E6920B-2DE8-4E81-B7A1-DE47BCEEE61A}" name="2.1 Opombe" dataDxfId="70"/>
    <tableColumn id="17" xr3:uid="{12233C8C-096D-46A9-A518-6CF1870FB91B}" name="2.2 Prekomerna prehranjenost otrok" dataDxfId="69"/>
    <tableColumn id="18" xr3:uid="{62B7D403-9E99-4040-BA80-A730DEB4BC04}" name="2.2 Opombe" dataDxfId="68"/>
    <tableColumn id="19" xr3:uid="{56BFD2FF-F12C-4714-805F-EEABD284D32F}" name="2.5 Poškodovani v transportnih nezgodah" dataDxfId="67"/>
    <tableColumn id="20" xr3:uid="{27566F2E-B4C7-411B-8A89-967C57C9155C}" name="2.5 Opombe" dataDxfId="66"/>
    <tableColumn id="21" xr3:uid="{0A003486-6DF4-4D72-B732-B8368CAD7800}" name="2.6 Prometne nezgode z alkoholiziranimi povzročitelji" dataDxfId="65"/>
    <tableColumn id="22" xr3:uid="{6381499B-0F69-41A4-B7CA-EA57421CB5E5}" name="2.6 Opombe" dataDxfId="64"/>
    <tableColumn id="79" xr3:uid="{17D69253-BE25-4779-841A-39CFF7E699AC}" name="2.8 Umivanje zob" dataDxfId="63"/>
    <tableColumn id="80" xr3:uid="{1CC5A291-DCA8-4BE9-9647-D8B1EF36674A}" name="3.1 Opombe" dataDxfId="62"/>
    <tableColumn id="81" xr3:uid="{D4B95887-830C-4F05-81DA-AA4A8B475AE8}" name="2.9 Prekomerna prehranjenost odraslih" dataDxfId="61"/>
    <tableColumn id="82" xr3:uid="{BF7446FA-5E7E-4283-85C5-06D04BC9B73C}" name="3.2 Opombe" dataDxfId="60"/>
    <tableColumn id="83" xr3:uid="{85981659-A99C-43B4-96CF-8584FD473632}" name="2.10 Hrupno okolje" dataDxfId="59"/>
    <tableColumn id="84" xr3:uid="{CE286B06-2773-4C02-A557-0DFA04E9410E}" name="3.4 Opombe" dataDxfId="58"/>
    <tableColumn id="85" xr3:uid="{2A788ED0-2522-4190-A686-54DDE82DCF36}" name="2.11 Prevalenca uporabnikov marihuane" dataDxfId="57"/>
    <tableColumn id="86" xr3:uid="{2A027DAC-2BD3-4376-B4C4-CCE9A1C1291F}" name="3.5 Opombe" dataDxfId="56"/>
    <tableColumn id="23" xr3:uid="{7D6A823E-7067-494C-BBFE-4B128A3D2C2B}" name="3.1 Odzivnost v Program Svit" dataDxfId="55"/>
    <tableColumn id="24" xr3:uid="{37CA2018-FE79-4BE8-B601-F3BE2DCF82E9}" name="3.6 Opombe" dataDxfId="54"/>
    <tableColumn id="25" xr3:uid="{972DE8FE-6DCF-4C19-85F7-442A927B7503}" name="3.2 Presejanost v Programu Zora" dataDxfId="53"/>
    <tableColumn id="26" xr3:uid="{AB5EE6D2-CA42-4006-ABF6-947B3BF68116}" name="3.7 Opombe" dataDxfId="52"/>
    <tableColumn id="27" xr3:uid="{09101BA5-A783-4342-BC09-650F4FEC8492}" name="3.4 Presejanost v Programu DORA" dataDxfId="51"/>
    <tableColumn id="28" xr3:uid="{4823E809-53C8-43DE-A558-33E0168D7FFA}" name="3.8 Opombe" dataDxfId="50"/>
    <tableColumn id="29" xr3:uid="{7DE1ABD1-2EC6-4890-9B26-7845545C2007}" name="3.5 Precepljenost proti okužbam s HPV" dataDxfId="49"/>
    <tableColumn id="30" xr3:uid="{9F124AF5-DA16-4B82-94AC-889341F24E62}" name="4.2 Opombe" dataDxfId="48"/>
    <tableColumn id="31" xr3:uid="{A5DA2B5A-C5BE-4EA5-9E15-D78955B191B8}" name="3.6 Precepljenost proti pnevmokokom" dataDxfId="47"/>
    <tableColumn id="32" xr3:uid="{9BF533B9-E0BA-46BB-BAE4-0CEF6E68B26C}" name="4.3 Opombe" dataDxfId="46"/>
    <tableColumn id="33" xr3:uid="{FCD6D11F-7AB4-4D3A-BDE9-22573AF18B35}" name="3.7 Precepljenost proti OMR" dataDxfId="45"/>
    <tableColumn id="34" xr3:uid="{5A62B9C6-3DCA-49F4-9CE8-3B9CC3A6118B}" name="4.4 Opombe" dataDxfId="44"/>
    <tableColumn id="35" xr3:uid="{56B5AD4A-2E09-4A13-AC9C-C3BDE1E18AF2}" name="3.8 Precepljenost proti DTP-Hib-IPV-hepB" dataDxfId="43"/>
    <tableColumn id="36" xr3:uid="{167ECE33-41B5-4514-B053-8506229DD9C2}" name="4.5 Opombe" dataDxfId="42"/>
    <tableColumn id="37" xr3:uid="{B96FBBD8-CA56-4E66-A8DF-1EBF2197D639}" name="4.2 Bolniška odsotnost" dataDxfId="41"/>
    <tableColumn id="38" xr3:uid="{95B12E48-5269-4DFA-94C8-1C031C8240BF}" name="4.6 Opombe" dataDxfId="40"/>
    <tableColumn id="39" xr3:uid="{9AD80A69-258A-45A8-9A2D-D318031DC3C6}" name="4.3 Astma pri otrocih in mladostnikih (0-19 let)" dataDxfId="39"/>
    <tableColumn id="40" xr3:uid="{9E2E7099-E423-44C6-96A5-12BF71044237}" name="4.7 Opombe" dataDxfId="38"/>
    <tableColumn id="41" xr3:uid="{1DFD9964-E663-462A-B45A-74AC83D2F8A8}" name="4.4 Bolezni, neposredno pripisljive alkoholu (15 let in več)" dataDxfId="37"/>
    <tableColumn id="42" xr3:uid="{6D454A80-91FE-42C7-BE89-BCE1C9515F38}" name="4.8 Opombe" dataDxfId="36"/>
    <tableColumn id="43" xr3:uid="{047D826E-FC00-462C-AF3D-65278E0A882F}" name="4.5 Prejemniki zdravil zaradi sladkorne bolezni" dataDxfId="35"/>
    <tableColumn id="44" xr3:uid="{627F5FDC-0D3D-493A-BCCC-7CA021DCE815}" name="4.9 Opombe" dataDxfId="34"/>
    <tableColumn id="45" xr3:uid="{BFBD76E9-74D6-4B37-B4F4-2F68EFCE1469}" name="4.6 Prejemniki zdravil zaradi poviš. krvnega tlaka" dataDxfId="33"/>
    <tableColumn id="46" xr3:uid="{C5BDD42E-F9F6-4EA6-9A87-C5C76F1FD66A}" name="4.10 Opombe" dataDxfId="32"/>
    <tableColumn id="47" xr3:uid="{1AABFE3B-80E6-43AF-B0B0-DF8B603B07BE}" name="4.7 Prejemniki zdravil proti strjevanju krvi" dataDxfId="31"/>
    <tableColumn id="48" xr3:uid="{1389C05D-675B-43AC-8403-B8376842D42C}" name="4.15 Opombe" dataDxfId="30"/>
    <tableColumn id="49" xr3:uid="{E121C271-A0E8-4262-AF93-AE6DD17D3668}" name="4.8 Srčna kap (35-74 let)" dataDxfId="29"/>
    <tableColumn id="50" xr3:uid="{6944248A-2178-4786-AE00-0E2C3C87C631}" name="4.16 Opombe" dataDxfId="28"/>
    <tableColumn id="51" xr3:uid="{BC4E5FF7-3863-48AD-B62A-07425000F38D}" name="4.9 Možganska kap (35-84 let)" dataDxfId="27"/>
    <tableColumn id="52" xr3:uid="{0EDDE134-2E6B-4139-8EDD-5843C3A7F8E2}" name="4.17 Opombe" dataDxfId="26"/>
    <tableColumn id="53" xr3:uid="{89DAA9CE-C7A0-4DF7-BD54-ECF5A8C6B7AD}" name="4.10 Novi primeri raka " dataDxfId="25"/>
    <tableColumn id="54" xr3:uid="{376C0C20-8442-4C8F-B5ED-CE3EEB4FCB7D}" name="4.11 Opombe" dataDxfId="24"/>
    <tableColumn id="55" xr3:uid="{E9E2BB90-300D-43F4-984D-A29C49E383F9}" name="4.15 Novi primeri raka debelega črevesja in danke" dataDxfId="23"/>
    <tableColumn id="56" xr3:uid="{253D9A2E-B9C0-491A-BD55-E688396DA794}" name="4.12 Opombe" dataDxfId="22"/>
    <tableColumn id="57" xr3:uid="{D5834A4B-A85E-4BAB-94B6-6743D7951919}" name="4.16 Novi primeri raka pljuč" dataDxfId="21"/>
    <tableColumn id="58" xr3:uid="{43559C2D-A539-4B0B-B02B-ADE8964863BF}" name="4.13 Opombe" dataDxfId="20"/>
    <tableColumn id="59" xr3:uid="{A6EE47AB-05B8-46A0-A3FE-EBCED0562EFD}" name="4.17 Novi primeri raka dojke" dataDxfId="19"/>
    <tableColumn id="60" xr3:uid="{8CC36E9E-7AC8-4E61-8E91-46FC451ECCB7}" name="4.14 Opombe" dataDxfId="18"/>
    <tableColumn id="61" xr3:uid="{D1BC91BD-8260-403C-B617-9956AB37B769}" name="4.11 Zlomi kolka pri starejših prebivalcih (65 let in več)" dataDxfId="17"/>
    <tableColumn id="62" xr3:uid="{4CA6201D-7FEF-4ABB-9EA2-3EED3424DD7F}" name="5.1 Opombe" dataDxfId="16"/>
    <tableColumn id="63" xr3:uid="{A52E801B-8A8E-4ADC-B70C-CA00F343274F}" name="4.12 Prejemniki zdravil zaradi duševnih motenj" dataDxfId="15"/>
    <tableColumn id="64" xr3:uid="{67427628-63E3-4844-B0B0-9981C138D2D0}" name="5.2 Opombe" dataDxfId="14"/>
    <tableColumn id="65" xr3:uid="{AAAE3967-D620-4357-9ADB-B9E5F6019B84}" name="4.13 Pomoč na domu" dataDxfId="13"/>
    <tableColumn id="66" xr3:uid="{9C038974-F442-48CF-BD37-5273C026D199}" name="5.3 Opombe" dataDxfId="12"/>
    <tableColumn id="67" xr3:uid="{E1994A01-5C64-4008-8CC4-6EA09130213B}" name="4.14 Klopni meningoencefalitis" dataDxfId="11"/>
    <tableColumn id="68" xr3:uid="{1442D9CE-7364-43D8-ADA9-D147CBFE99F9}" name="5.6 Opombe" dataDxfId="10"/>
    <tableColumn id="69" xr3:uid="{EF06CA46-34D4-4E5F-A7A1-2B7FE808E1E5}" name="5.1 Splošna umrljivost po stalnem prebivališču" dataDxfId="9"/>
    <tableColumn id="70" xr3:uid="{FFCF4C7C-AEFD-4301-A028-FBB57C9FD164}" name="5.7 Opombe" dataDxfId="8"/>
    <tableColumn id="71" xr3:uid="{2159D8BB-A325-45DD-ACCE-C85671473CCB}" name="5.2 Umrljivost zaradi bolezni srca in ožilja (0-74 let)" dataDxfId="7"/>
    <tableColumn id="72" xr3:uid="{DC16F0A9-D2A9-457D-A91B-D8E2793F5A44}" name="2.8 Opombe" dataDxfId="6"/>
    <tableColumn id="73" xr3:uid="{01AF54BB-22D2-444A-8A75-E36FC7261D6B}" name="5.3 Umrljivost zaradi vseh vrst raka (0-74 let)" dataDxfId="5"/>
    <tableColumn id="74" xr3:uid="{212DBA53-34E2-43FE-830A-1B057C683D93}" name="2.9 Opombe" dataDxfId="4"/>
    <tableColumn id="75" xr3:uid="{4D8A5BCD-9519-4C88-A755-9356FAF16556}" name="5.6 Umrljivost zaradi pljučnega raka" dataDxfId="3"/>
    <tableColumn id="76" xr3:uid="{1C7A8778-F014-418D-AA42-6E1B36CD1E18}" name="2.10 Opombe" dataDxfId="2"/>
    <tableColumn id="77" xr3:uid="{4BAFE056-9F8D-4BE3-94FA-25024213886C}" name="5.7 Umrljivost zaradi samomora" dataDxfId="1"/>
    <tableColumn id="78" xr3:uid="{499A5CB2-1797-44DC-A0CB-E271F4C360FF}" name="2.11 Opomb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65"/>
  <sheetViews>
    <sheetView showGridLines="0" tabSelected="1" zoomScale="85" zoomScaleNormal="85" workbookViewId="0"/>
  </sheetViews>
  <sheetFormatPr defaultColWidth="11.5546875" defaultRowHeight="14.4" x14ac:dyDescent="0.3"/>
  <cols>
    <col min="1" max="1" width="8.6640625" customWidth="1"/>
    <col min="2" max="2" width="71" customWidth="1"/>
    <col min="3" max="3" width="17.44140625" customWidth="1"/>
    <col min="6" max="6" width="11.5546875" style="101"/>
    <col min="7" max="7" width="9.109375" style="123" customWidth="1"/>
    <col min="8" max="8" width="4.88671875" style="123" customWidth="1"/>
    <col min="9" max="9" width="12.33203125" style="124" customWidth="1"/>
    <col min="10" max="10" width="9.6640625" style="124" customWidth="1"/>
    <col min="11" max="11" width="64.44140625" style="123" customWidth="1"/>
  </cols>
  <sheetData>
    <row r="1" spans="1:12" s="1" customFormat="1" ht="66.75" customHeight="1" x14ac:dyDescent="0.3">
      <c r="D1" s="2"/>
      <c r="E1" s="3"/>
      <c r="F1" s="101"/>
      <c r="G1" s="123"/>
      <c r="H1" s="123"/>
      <c r="I1" s="124"/>
      <c r="J1" s="124"/>
      <c r="K1" s="123"/>
    </row>
    <row r="2" spans="1:12" s="1" customFormat="1" ht="22.5" customHeight="1" x14ac:dyDescent="0.35">
      <c r="A2" s="4"/>
      <c r="D2" s="2"/>
      <c r="E2" s="3"/>
      <c r="F2" s="101"/>
      <c r="G2" s="123"/>
      <c r="H2" s="123"/>
      <c r="I2" s="124"/>
      <c r="J2" s="124"/>
      <c r="K2" s="123"/>
    </row>
    <row r="3" spans="1:12" s="1" customFormat="1" ht="31.5" customHeight="1" x14ac:dyDescent="0.35">
      <c r="A3" s="4" t="s">
        <v>404</v>
      </c>
      <c r="D3" s="2"/>
      <c r="E3" s="3"/>
      <c r="F3" s="101"/>
      <c r="G3" s="123"/>
      <c r="H3" s="123"/>
      <c r="I3" s="124"/>
      <c r="J3" s="124"/>
      <c r="K3" s="123"/>
    </row>
    <row r="4" spans="1:12" s="1" customFormat="1" ht="39.75" customHeight="1" x14ac:dyDescent="0.3">
      <c r="A4" s="149" t="s">
        <v>270</v>
      </c>
      <c r="B4" s="150"/>
      <c r="C4" s="150"/>
      <c r="D4" s="2"/>
      <c r="E4" s="3"/>
      <c r="F4" s="101"/>
      <c r="G4" s="123"/>
      <c r="H4" s="123"/>
      <c r="I4" s="124"/>
      <c r="J4" s="124"/>
      <c r="K4" s="123"/>
    </row>
    <row r="5" spans="1:12" s="7" customFormat="1" ht="15" thickBot="1" x14ac:dyDescent="0.35">
      <c r="A5" s="56" t="s">
        <v>271</v>
      </c>
      <c r="B5" s="56" t="s">
        <v>272</v>
      </c>
      <c r="C5" s="5" t="s">
        <v>273</v>
      </c>
      <c r="D5" s="2"/>
      <c r="E5" s="3"/>
      <c r="F5" s="123"/>
      <c r="G5" s="123"/>
      <c r="H5" s="123"/>
      <c r="I5" s="123"/>
      <c r="J5" s="123"/>
      <c r="K5" s="123"/>
      <c r="L5" s="123"/>
    </row>
    <row r="6" spans="1:12" s="7" customFormat="1" x14ac:dyDescent="0.3">
      <c r="A6" s="110" t="s">
        <v>0</v>
      </c>
      <c r="B6" s="19" t="s">
        <v>306</v>
      </c>
      <c r="C6" s="114" t="s">
        <v>274</v>
      </c>
      <c r="D6" s="8"/>
      <c r="E6" s="3"/>
      <c r="F6" s="123"/>
      <c r="G6" s="123"/>
      <c r="H6" s="123"/>
      <c r="I6" s="123"/>
      <c r="J6" s="123"/>
      <c r="K6" s="123"/>
      <c r="L6" s="123"/>
    </row>
    <row r="7" spans="1:12" s="7" customFormat="1" x14ac:dyDescent="0.3">
      <c r="A7" s="111" t="s">
        <v>1</v>
      </c>
      <c r="B7" s="75" t="s">
        <v>307</v>
      </c>
      <c r="C7" s="113" t="s">
        <v>275</v>
      </c>
      <c r="D7" s="6"/>
      <c r="E7" s="3"/>
      <c r="F7" s="3"/>
      <c r="G7" s="58"/>
      <c r="H7" s="58"/>
      <c r="I7" s="128"/>
      <c r="J7" s="129"/>
      <c r="K7" s="125"/>
    </row>
    <row r="8" spans="1:12" s="7" customFormat="1" x14ac:dyDescent="0.3">
      <c r="A8" s="111" t="s">
        <v>2</v>
      </c>
      <c r="B8" s="75" t="s">
        <v>308</v>
      </c>
      <c r="C8" s="113" t="s">
        <v>276</v>
      </c>
      <c r="D8" s="6"/>
      <c r="E8" s="3"/>
      <c r="F8" s="3"/>
      <c r="G8" s="58"/>
      <c r="H8" s="58"/>
      <c r="I8" s="130"/>
      <c r="J8" s="127"/>
      <c r="K8" s="125"/>
    </row>
    <row r="9" spans="1:12" s="7" customFormat="1" x14ac:dyDescent="0.3">
      <c r="A9" s="111" t="s">
        <v>3</v>
      </c>
      <c r="B9" s="75" t="s">
        <v>309</v>
      </c>
      <c r="C9" s="113" t="s">
        <v>276</v>
      </c>
      <c r="D9" s="6"/>
      <c r="E9" s="3"/>
      <c r="F9" s="3"/>
      <c r="G9" s="58"/>
      <c r="H9" s="58"/>
      <c r="I9" s="128"/>
      <c r="J9" s="127"/>
      <c r="K9" s="125"/>
    </row>
    <row r="10" spans="1:12" s="7" customFormat="1" ht="15" thickBot="1" x14ac:dyDescent="0.35">
      <c r="A10" s="112" t="s">
        <v>4</v>
      </c>
      <c r="B10" s="95" t="s">
        <v>310</v>
      </c>
      <c r="C10" s="115" t="s">
        <v>276</v>
      </c>
      <c r="D10" s="6"/>
      <c r="E10" s="3"/>
      <c r="F10" s="3"/>
      <c r="G10" s="58"/>
      <c r="H10" s="58"/>
      <c r="I10" s="126"/>
      <c r="J10" s="127"/>
      <c r="K10" s="125"/>
    </row>
    <row r="11" spans="1:12" s="7" customFormat="1" x14ac:dyDescent="0.3">
      <c r="A11" s="110" t="s">
        <v>5</v>
      </c>
      <c r="B11" s="19" t="s">
        <v>311</v>
      </c>
      <c r="C11" s="114" t="s">
        <v>274</v>
      </c>
      <c r="D11" s="8"/>
      <c r="E11" s="3"/>
      <c r="F11" s="3"/>
      <c r="G11" s="58"/>
      <c r="H11" s="58"/>
      <c r="I11" s="131"/>
      <c r="J11" s="127"/>
      <c r="K11" s="125"/>
    </row>
    <row r="12" spans="1:12" s="7" customFormat="1" x14ac:dyDescent="0.3">
      <c r="A12" s="111" t="s">
        <v>6</v>
      </c>
      <c r="B12" s="75" t="s">
        <v>312</v>
      </c>
      <c r="C12" s="113" t="s">
        <v>276</v>
      </c>
      <c r="D12" s="6"/>
      <c r="E12" s="3"/>
      <c r="F12" s="3"/>
      <c r="G12" s="58"/>
      <c r="H12" s="58"/>
      <c r="I12" s="131"/>
      <c r="J12" s="127"/>
      <c r="K12" s="125"/>
    </row>
    <row r="13" spans="1:12" s="7" customFormat="1" x14ac:dyDescent="0.3">
      <c r="A13" s="111" t="s">
        <v>7</v>
      </c>
      <c r="B13" s="75" t="s">
        <v>313</v>
      </c>
      <c r="C13" s="113" t="s">
        <v>275</v>
      </c>
      <c r="D13" s="6"/>
      <c r="E13" s="3"/>
      <c r="F13" s="3"/>
      <c r="G13" s="58"/>
      <c r="H13" s="58"/>
      <c r="I13" s="128"/>
      <c r="J13" s="132"/>
      <c r="K13" s="125"/>
    </row>
    <row r="14" spans="1:12" s="7" customFormat="1" x14ac:dyDescent="0.3">
      <c r="A14" s="134" t="s">
        <v>8</v>
      </c>
      <c r="B14" s="135" t="s">
        <v>314</v>
      </c>
      <c r="C14" s="136" t="s">
        <v>276</v>
      </c>
      <c r="D14" s="6"/>
      <c r="E14" s="3"/>
      <c r="F14" s="3"/>
      <c r="G14" s="58"/>
      <c r="H14" s="58"/>
      <c r="I14" s="128"/>
      <c r="J14" s="132"/>
      <c r="K14" s="125"/>
    </row>
    <row r="15" spans="1:12" s="7" customFormat="1" x14ac:dyDescent="0.3">
      <c r="A15" s="134" t="s">
        <v>397</v>
      </c>
      <c r="B15" s="135" t="s">
        <v>401</v>
      </c>
      <c r="C15" s="136" t="s">
        <v>276</v>
      </c>
      <c r="D15" s="6"/>
      <c r="E15" s="3"/>
      <c r="F15" s="3"/>
      <c r="G15" s="58"/>
      <c r="H15" s="58"/>
      <c r="I15" s="128"/>
      <c r="J15" s="132"/>
      <c r="K15" s="125"/>
    </row>
    <row r="16" spans="1:12" s="7" customFormat="1" x14ac:dyDescent="0.3">
      <c r="A16" s="134" t="s">
        <v>398</v>
      </c>
      <c r="B16" s="135" t="s">
        <v>402</v>
      </c>
      <c r="C16" s="136" t="s">
        <v>276</v>
      </c>
      <c r="D16" s="6"/>
      <c r="E16" s="3"/>
      <c r="F16" s="3"/>
      <c r="G16" s="58"/>
      <c r="H16" s="58"/>
      <c r="I16" s="128"/>
      <c r="J16" s="132"/>
      <c r="K16" s="125"/>
    </row>
    <row r="17" spans="1:11" s="7" customFormat="1" x14ac:dyDescent="0.3">
      <c r="A17" s="134" t="s">
        <v>399</v>
      </c>
      <c r="B17" s="135" t="s">
        <v>403</v>
      </c>
      <c r="C17" s="136" t="s">
        <v>276</v>
      </c>
      <c r="D17" s="6"/>
      <c r="E17" s="3"/>
      <c r="F17" s="3"/>
      <c r="G17" s="58"/>
      <c r="H17" s="58"/>
      <c r="I17" s="128"/>
      <c r="J17" s="132"/>
      <c r="K17" s="125"/>
    </row>
    <row r="18" spans="1:11" s="7" customFormat="1" ht="15" thickBot="1" x14ac:dyDescent="0.35">
      <c r="A18" s="112" t="s">
        <v>400</v>
      </c>
      <c r="B18" s="95" t="s">
        <v>443</v>
      </c>
      <c r="C18" s="115" t="s">
        <v>276</v>
      </c>
      <c r="D18" s="6"/>
      <c r="E18" s="3"/>
      <c r="F18" s="3"/>
      <c r="G18" s="58"/>
      <c r="H18" s="58"/>
      <c r="I18" s="128"/>
      <c r="J18" s="127"/>
      <c r="K18" s="125"/>
    </row>
    <row r="19" spans="1:11" s="7" customFormat="1" x14ac:dyDescent="0.3">
      <c r="A19" s="110" t="s">
        <v>9</v>
      </c>
      <c r="B19" s="19" t="s">
        <v>315</v>
      </c>
      <c r="C19" s="114" t="s">
        <v>276</v>
      </c>
      <c r="D19" s="8"/>
      <c r="E19" s="3"/>
      <c r="F19" s="3"/>
      <c r="G19" s="58"/>
      <c r="H19" s="128"/>
      <c r="I19" s="133"/>
      <c r="J19" s="127"/>
      <c r="K19" s="125"/>
    </row>
    <row r="20" spans="1:11" s="7" customFormat="1" x14ac:dyDescent="0.3">
      <c r="A20" s="111" t="s">
        <v>10</v>
      </c>
      <c r="B20" s="75" t="s">
        <v>316</v>
      </c>
      <c r="C20" s="113" t="s">
        <v>276</v>
      </c>
      <c r="D20" s="6"/>
      <c r="E20" s="3"/>
      <c r="F20" s="3"/>
      <c r="G20" s="58"/>
      <c r="H20" s="58"/>
      <c r="I20" s="133"/>
      <c r="J20" s="127"/>
      <c r="K20" s="125"/>
    </row>
    <row r="21" spans="1:11" s="7" customFormat="1" x14ac:dyDescent="0.3">
      <c r="A21" s="111" t="s">
        <v>11</v>
      </c>
      <c r="B21" s="75" t="s">
        <v>317</v>
      </c>
      <c r="C21" s="113" t="s">
        <v>276</v>
      </c>
      <c r="D21" s="6"/>
      <c r="E21" s="3"/>
      <c r="F21" s="3"/>
      <c r="G21" s="58"/>
      <c r="H21" s="58"/>
      <c r="I21" s="133"/>
      <c r="J21" s="127"/>
      <c r="K21" s="125"/>
    </row>
    <row r="22" spans="1:11" s="7" customFormat="1" x14ac:dyDescent="0.3">
      <c r="A22" s="111" t="s">
        <v>348</v>
      </c>
      <c r="B22" s="75" t="s">
        <v>349</v>
      </c>
      <c r="C22" s="113" t="s">
        <v>276</v>
      </c>
      <c r="D22" s="6"/>
      <c r="E22" s="3"/>
      <c r="F22" s="3"/>
      <c r="G22" s="58"/>
      <c r="H22" s="58"/>
      <c r="I22" s="133"/>
      <c r="J22" s="127"/>
      <c r="K22" s="125"/>
    </row>
    <row r="23" spans="1:11" s="7" customFormat="1" x14ac:dyDescent="0.3">
      <c r="A23" s="111" t="s">
        <v>357</v>
      </c>
      <c r="B23" s="75" t="s">
        <v>360</v>
      </c>
      <c r="C23" s="113" t="s">
        <v>276</v>
      </c>
      <c r="D23" s="6"/>
      <c r="E23" s="3"/>
      <c r="F23" s="3"/>
      <c r="G23" s="58"/>
      <c r="H23" s="58"/>
      <c r="I23" s="133"/>
      <c r="J23" s="127"/>
      <c r="K23" s="125"/>
    </row>
    <row r="24" spans="1:11" s="7" customFormat="1" x14ac:dyDescent="0.3">
      <c r="A24" s="111" t="s">
        <v>358</v>
      </c>
      <c r="B24" s="75" t="s">
        <v>361</v>
      </c>
      <c r="C24" s="113" t="s">
        <v>276</v>
      </c>
      <c r="D24" s="6"/>
      <c r="E24" s="3"/>
      <c r="F24" s="3"/>
      <c r="G24" s="58"/>
      <c r="H24" s="58"/>
      <c r="I24" s="133"/>
      <c r="J24" s="127"/>
      <c r="K24" s="125"/>
    </row>
    <row r="25" spans="1:11" s="7" customFormat="1" ht="15" thickBot="1" x14ac:dyDescent="0.35">
      <c r="A25" s="112" t="s">
        <v>359</v>
      </c>
      <c r="B25" s="95" t="s">
        <v>362</v>
      </c>
      <c r="C25" s="115" t="s">
        <v>276</v>
      </c>
      <c r="D25" s="6"/>
      <c r="E25" s="3"/>
      <c r="F25" s="3"/>
      <c r="G25" s="58"/>
      <c r="H25" s="58"/>
      <c r="I25" s="133"/>
      <c r="J25" s="127"/>
      <c r="K25" s="125"/>
    </row>
    <row r="26" spans="1:11" s="7" customFormat="1" x14ac:dyDescent="0.3">
      <c r="A26" s="110" t="s">
        <v>12</v>
      </c>
      <c r="B26" s="19" t="s">
        <v>318</v>
      </c>
      <c r="C26" s="114" t="s">
        <v>277</v>
      </c>
      <c r="D26" s="8"/>
      <c r="E26" s="3"/>
      <c r="F26" s="3"/>
      <c r="G26" s="58"/>
      <c r="H26" s="58"/>
      <c r="I26" s="128"/>
      <c r="J26" s="127"/>
      <c r="K26" s="125"/>
    </row>
    <row r="27" spans="1:11" s="7" customFormat="1" x14ac:dyDescent="0.3">
      <c r="A27" s="111" t="s">
        <v>13</v>
      </c>
      <c r="B27" s="75" t="s">
        <v>319</v>
      </c>
      <c r="C27" s="113" t="s">
        <v>278</v>
      </c>
      <c r="D27" s="6"/>
      <c r="E27" s="3"/>
      <c r="F27" s="3"/>
      <c r="G27" s="58"/>
      <c r="H27" s="58"/>
      <c r="I27" s="128"/>
      <c r="J27" s="127"/>
      <c r="K27" s="125"/>
    </row>
    <row r="28" spans="1:11" s="7" customFormat="1" x14ac:dyDescent="0.3">
      <c r="A28" s="111" t="s">
        <v>14</v>
      </c>
      <c r="B28" s="75" t="s">
        <v>320</v>
      </c>
      <c r="C28" s="113" t="s">
        <v>278</v>
      </c>
      <c r="D28" s="6"/>
      <c r="E28" s="3"/>
      <c r="F28" s="3"/>
      <c r="G28" s="58"/>
      <c r="H28" s="58"/>
      <c r="I28" s="128"/>
      <c r="J28" s="127"/>
      <c r="K28" s="125"/>
    </row>
    <row r="29" spans="1:11" s="7" customFormat="1" x14ac:dyDescent="0.3">
      <c r="A29" s="111" t="s">
        <v>15</v>
      </c>
      <c r="B29" s="75" t="s">
        <v>321</v>
      </c>
      <c r="C29" s="113" t="s">
        <v>356</v>
      </c>
      <c r="D29" s="6"/>
      <c r="E29" s="3"/>
      <c r="F29" s="3"/>
      <c r="G29" s="58"/>
      <c r="H29" s="58"/>
      <c r="I29" s="133"/>
      <c r="J29" s="127"/>
      <c r="K29" s="125"/>
    </row>
    <row r="30" spans="1:11" s="7" customFormat="1" x14ac:dyDescent="0.3">
      <c r="A30" s="111" t="s">
        <v>16</v>
      </c>
      <c r="B30" s="75" t="s">
        <v>322</v>
      </c>
      <c r="C30" s="113" t="s">
        <v>356</v>
      </c>
      <c r="D30" s="6"/>
      <c r="E30" s="3"/>
      <c r="F30" s="3"/>
      <c r="G30" s="58"/>
      <c r="H30" s="58"/>
      <c r="I30" s="133"/>
      <c r="J30" s="127"/>
      <c r="K30" s="125"/>
    </row>
    <row r="31" spans="1:11" s="7" customFormat="1" x14ac:dyDescent="0.3">
      <c r="A31" s="111" t="s">
        <v>17</v>
      </c>
      <c r="B31" s="75" t="s">
        <v>323</v>
      </c>
      <c r="C31" s="113" t="s">
        <v>356</v>
      </c>
      <c r="D31" s="6"/>
      <c r="E31" s="3"/>
      <c r="F31" s="3"/>
      <c r="G31" s="58"/>
      <c r="H31" s="58"/>
      <c r="I31" s="133"/>
      <c r="J31" s="127"/>
      <c r="K31" s="125"/>
    </row>
    <row r="32" spans="1:11" s="7" customFormat="1" x14ac:dyDescent="0.3">
      <c r="A32" s="111" t="s">
        <v>18</v>
      </c>
      <c r="B32" s="75" t="s">
        <v>324</v>
      </c>
      <c r="C32" s="113" t="s">
        <v>278</v>
      </c>
      <c r="D32" s="6"/>
      <c r="E32" s="3"/>
      <c r="F32" s="3"/>
      <c r="G32" s="58"/>
      <c r="H32" s="58"/>
      <c r="I32" s="128"/>
      <c r="J32" s="127"/>
      <c r="K32" s="125"/>
    </row>
    <row r="33" spans="1:11" s="7" customFormat="1" x14ac:dyDescent="0.3">
      <c r="A33" s="111" t="s">
        <v>19</v>
      </c>
      <c r="B33" s="75" t="s">
        <v>325</v>
      </c>
      <c r="C33" s="113" t="s">
        <v>278</v>
      </c>
      <c r="D33" s="6"/>
      <c r="E33" s="3"/>
      <c r="F33" s="3"/>
      <c r="G33" s="58"/>
      <c r="H33" s="58"/>
      <c r="I33" s="128"/>
      <c r="J33" s="127"/>
      <c r="K33" s="125"/>
    </row>
    <row r="34" spans="1:11" s="7" customFormat="1" x14ac:dyDescent="0.3">
      <c r="A34" s="111" t="s">
        <v>20</v>
      </c>
      <c r="B34" s="75" t="s">
        <v>326</v>
      </c>
      <c r="C34" s="113" t="s">
        <v>279</v>
      </c>
      <c r="D34" s="6"/>
      <c r="E34" s="3"/>
      <c r="F34" s="3"/>
      <c r="G34" s="58"/>
      <c r="H34" s="58"/>
      <c r="I34" s="128"/>
      <c r="J34" s="127"/>
      <c r="K34" s="125"/>
    </row>
    <row r="35" spans="1:11" s="7" customFormat="1" x14ac:dyDescent="0.3">
      <c r="A35" s="111" t="s">
        <v>24</v>
      </c>
      <c r="B35" s="75" t="s">
        <v>327</v>
      </c>
      <c r="C35" s="113" t="s">
        <v>278</v>
      </c>
      <c r="D35" s="6"/>
      <c r="E35" s="3"/>
      <c r="F35" s="3"/>
      <c r="G35" s="58"/>
      <c r="H35" s="58"/>
      <c r="I35" s="128"/>
      <c r="J35" s="127"/>
      <c r="K35" s="125"/>
    </row>
    <row r="36" spans="1:11" s="7" customFormat="1" x14ac:dyDescent="0.3">
      <c r="A36" s="111" t="s">
        <v>25</v>
      </c>
      <c r="B36" s="75" t="s">
        <v>328</v>
      </c>
      <c r="C36" s="113" t="s">
        <v>356</v>
      </c>
      <c r="D36" s="6"/>
      <c r="E36" s="3"/>
      <c r="F36" s="3"/>
      <c r="G36" s="58"/>
      <c r="H36" s="58"/>
      <c r="I36" s="133"/>
      <c r="J36" s="127"/>
      <c r="K36" s="125"/>
    </row>
    <row r="37" spans="1:11" s="7" customFormat="1" x14ac:dyDescent="0.3">
      <c r="A37" s="111" t="s">
        <v>26</v>
      </c>
      <c r="B37" s="75" t="s">
        <v>329</v>
      </c>
      <c r="C37" s="113" t="s">
        <v>276</v>
      </c>
      <c r="D37" s="6"/>
      <c r="E37" s="3"/>
      <c r="F37" s="3"/>
      <c r="G37" s="58"/>
      <c r="H37" s="58"/>
      <c r="I37" s="128"/>
      <c r="J37" s="127"/>
      <c r="K37" s="125"/>
    </row>
    <row r="38" spans="1:11" s="7" customFormat="1" x14ac:dyDescent="0.3">
      <c r="A38" s="111" t="s">
        <v>27</v>
      </c>
      <c r="B38" s="75" t="s">
        <v>331</v>
      </c>
      <c r="C38" s="113" t="s">
        <v>279</v>
      </c>
      <c r="D38" s="6"/>
      <c r="E38" s="3"/>
      <c r="F38" s="3"/>
      <c r="G38" s="58"/>
      <c r="H38" s="58"/>
      <c r="I38" s="128"/>
      <c r="J38" s="127"/>
      <c r="K38" s="125"/>
    </row>
    <row r="39" spans="1:11" s="7" customFormat="1" x14ac:dyDescent="0.3">
      <c r="A39" s="111" t="s">
        <v>21</v>
      </c>
      <c r="B39" s="75" t="s">
        <v>332</v>
      </c>
      <c r="C39" s="113" t="s">
        <v>279</v>
      </c>
      <c r="D39" s="6"/>
      <c r="E39" s="3"/>
      <c r="F39" s="3"/>
      <c r="G39" s="58"/>
      <c r="H39" s="58"/>
      <c r="I39" s="128"/>
      <c r="J39" s="127"/>
      <c r="K39" s="125"/>
    </row>
    <row r="40" spans="1:11" s="7" customFormat="1" x14ac:dyDescent="0.3">
      <c r="A40" s="111" t="s">
        <v>22</v>
      </c>
      <c r="B40" s="75" t="s">
        <v>333</v>
      </c>
      <c r="C40" s="113" t="s">
        <v>279</v>
      </c>
      <c r="D40" s="6"/>
      <c r="E40" s="3"/>
      <c r="F40" s="3"/>
      <c r="G40" s="58"/>
      <c r="H40" s="58"/>
      <c r="I40" s="128"/>
      <c r="J40" s="127"/>
      <c r="K40" s="125"/>
    </row>
    <row r="41" spans="1:11" s="7" customFormat="1" ht="15" thickBot="1" x14ac:dyDescent="0.35">
      <c r="A41" s="112" t="s">
        <v>23</v>
      </c>
      <c r="B41" s="95" t="s">
        <v>334</v>
      </c>
      <c r="C41" s="115" t="s">
        <v>279</v>
      </c>
      <c r="D41" s="6"/>
      <c r="E41" s="3"/>
      <c r="F41" s="3"/>
      <c r="G41" s="58"/>
      <c r="H41" s="58"/>
      <c r="I41" s="58"/>
      <c r="J41" s="58"/>
      <c r="K41" s="58"/>
    </row>
    <row r="42" spans="1:11" s="7" customFormat="1" x14ac:dyDescent="0.3">
      <c r="A42" s="110" t="s">
        <v>28</v>
      </c>
      <c r="B42" s="19" t="s">
        <v>335</v>
      </c>
      <c r="C42" s="114" t="s">
        <v>279</v>
      </c>
      <c r="D42" s="8"/>
      <c r="E42" s="3"/>
      <c r="F42" s="3"/>
      <c r="G42" s="58"/>
      <c r="H42" s="58"/>
      <c r="I42" s="58"/>
      <c r="J42" s="58"/>
      <c r="K42" s="58"/>
    </row>
    <row r="43" spans="1:11" s="7" customFormat="1" x14ac:dyDescent="0.3">
      <c r="A43" s="111" t="s">
        <v>29</v>
      </c>
      <c r="B43" s="75" t="s">
        <v>336</v>
      </c>
      <c r="C43" s="113" t="s">
        <v>279</v>
      </c>
      <c r="D43" s="6"/>
      <c r="E43" s="3"/>
      <c r="F43" s="3"/>
      <c r="G43" s="58"/>
      <c r="H43" s="58"/>
      <c r="I43" s="58"/>
      <c r="J43" s="58"/>
      <c r="K43" s="58"/>
    </row>
    <row r="44" spans="1:11" s="7" customFormat="1" x14ac:dyDescent="0.3">
      <c r="A44" s="111" t="s">
        <v>30</v>
      </c>
      <c r="B44" s="75" t="s">
        <v>337</v>
      </c>
      <c r="C44" s="113" t="s">
        <v>279</v>
      </c>
      <c r="D44" s="6"/>
      <c r="E44" s="3"/>
      <c r="F44" s="3"/>
      <c r="G44" s="58"/>
      <c r="H44" s="58"/>
      <c r="I44" s="58"/>
      <c r="J44" s="58"/>
      <c r="K44" s="58"/>
    </row>
    <row r="45" spans="1:11" s="7" customFormat="1" x14ac:dyDescent="0.3">
      <c r="A45" s="111" t="s">
        <v>31</v>
      </c>
      <c r="B45" s="75" t="s">
        <v>338</v>
      </c>
      <c r="C45" s="113" t="s">
        <v>279</v>
      </c>
      <c r="D45" s="6"/>
      <c r="E45" s="3"/>
      <c r="F45" s="3"/>
      <c r="G45" s="58"/>
      <c r="H45" s="58"/>
      <c r="I45" s="58"/>
      <c r="J45" s="58"/>
      <c r="K45" s="58"/>
    </row>
    <row r="46" spans="1:11" s="7" customFormat="1" ht="15" thickBot="1" x14ac:dyDescent="0.35">
      <c r="A46" s="112" t="s">
        <v>32</v>
      </c>
      <c r="B46" s="95" t="s">
        <v>339</v>
      </c>
      <c r="C46" s="115" t="s">
        <v>279</v>
      </c>
      <c r="D46" s="6"/>
      <c r="E46" s="3"/>
      <c r="F46" s="3"/>
      <c r="G46" s="58"/>
      <c r="H46" s="58"/>
      <c r="I46" s="58"/>
      <c r="J46" s="58"/>
      <c r="K46" s="58"/>
    </row>
    <row r="47" spans="1:11" s="1" customFormat="1" x14ac:dyDescent="0.3">
      <c r="B47" s="9"/>
      <c r="C47" s="9"/>
      <c r="D47" s="2"/>
      <c r="E47" s="3"/>
      <c r="F47" s="3"/>
      <c r="G47" s="123"/>
      <c r="H47" s="123"/>
      <c r="I47" s="124"/>
      <c r="J47" s="124"/>
      <c r="K47" s="123"/>
    </row>
    <row r="48" spans="1:11" s="1" customFormat="1" x14ac:dyDescent="0.3">
      <c r="A48" s="10" t="s">
        <v>295</v>
      </c>
      <c r="B48" s="11"/>
      <c r="C48" s="12"/>
      <c r="D48" s="2"/>
      <c r="E48" s="3"/>
      <c r="F48" s="3"/>
      <c r="G48" s="123"/>
      <c r="H48" s="123"/>
      <c r="I48" s="124"/>
      <c r="J48" s="124"/>
      <c r="K48" s="123"/>
    </row>
    <row r="49" spans="1:11" s="1" customFormat="1" ht="12" customHeight="1" x14ac:dyDescent="0.3">
      <c r="A49" s="55" t="s">
        <v>296</v>
      </c>
      <c r="B49" s="13" t="s">
        <v>300</v>
      </c>
      <c r="C49" s="13"/>
      <c r="D49" s="2"/>
      <c r="E49" s="3"/>
      <c r="F49" s="3"/>
      <c r="G49" s="123"/>
      <c r="H49" s="123"/>
      <c r="I49" s="124"/>
      <c r="J49" s="124"/>
      <c r="K49" s="123"/>
    </row>
    <row r="50" spans="1:11" s="1" customFormat="1" x14ac:dyDescent="0.3">
      <c r="A50" s="55" t="s">
        <v>297</v>
      </c>
      <c r="B50" s="13" t="s">
        <v>301</v>
      </c>
      <c r="C50" s="13"/>
      <c r="D50" s="2"/>
      <c r="E50" s="3"/>
      <c r="F50" s="3"/>
      <c r="G50" s="123"/>
      <c r="H50" s="123"/>
      <c r="I50" s="124"/>
      <c r="J50" s="124"/>
      <c r="K50" s="123"/>
    </row>
    <row r="51" spans="1:11" s="1" customFormat="1" x14ac:dyDescent="0.3">
      <c r="A51" s="55">
        <v>0</v>
      </c>
      <c r="B51" s="13" t="s">
        <v>302</v>
      </c>
      <c r="C51" s="13"/>
      <c r="D51" s="2"/>
      <c r="E51" s="3"/>
      <c r="F51" s="3"/>
      <c r="G51" s="123"/>
      <c r="H51" s="123"/>
      <c r="I51" s="124"/>
      <c r="J51" s="124"/>
      <c r="K51" s="123"/>
    </row>
    <row r="52" spans="1:11" s="1" customFormat="1" x14ac:dyDescent="0.3">
      <c r="A52" s="55" t="s">
        <v>298</v>
      </c>
      <c r="B52" s="13" t="s">
        <v>347</v>
      </c>
      <c r="C52" s="9"/>
      <c r="D52" s="2"/>
      <c r="E52" s="3"/>
      <c r="F52" s="3"/>
      <c r="G52" s="123"/>
      <c r="H52" s="123"/>
      <c r="I52" s="124"/>
      <c r="J52" s="124"/>
      <c r="K52" s="123"/>
    </row>
    <row r="53" spans="1:11" s="1" customFormat="1" x14ac:dyDescent="0.3">
      <c r="A53" s="96"/>
      <c r="B53" s="97"/>
      <c r="C53" s="98"/>
      <c r="D53" s="99"/>
      <c r="E53" s="3"/>
      <c r="F53" s="3"/>
      <c r="G53" s="123"/>
      <c r="H53" s="123"/>
      <c r="I53" s="124"/>
      <c r="J53" s="124"/>
      <c r="K53" s="123"/>
    </row>
    <row r="54" spans="1:11" s="1" customFormat="1" x14ac:dyDescent="0.3">
      <c r="B54" s="9"/>
      <c r="C54" s="9"/>
      <c r="D54" s="3"/>
      <c r="E54" s="100"/>
      <c r="F54" s="3"/>
      <c r="G54" s="123"/>
      <c r="H54" s="123"/>
      <c r="I54" s="124"/>
      <c r="J54" s="124"/>
      <c r="K54" s="123"/>
    </row>
    <row r="55" spans="1:11" s="1" customFormat="1" x14ac:dyDescent="0.3">
      <c r="A55" s="53" t="s">
        <v>280</v>
      </c>
      <c r="B55" s="13"/>
      <c r="C55" s="2"/>
      <c r="D55" s="3"/>
      <c r="E55" s="3"/>
      <c r="F55" s="100"/>
      <c r="G55" s="123"/>
      <c r="H55" s="123"/>
      <c r="I55" s="124"/>
      <c r="J55" s="124"/>
      <c r="K55" s="123"/>
    </row>
    <row r="56" spans="1:11" x14ac:dyDescent="0.3">
      <c r="A56" s="54" t="s">
        <v>281</v>
      </c>
      <c r="B56" s="14"/>
      <c r="C56" s="2"/>
      <c r="D56" s="2"/>
      <c r="E56" s="1"/>
      <c r="F56" s="3"/>
    </row>
    <row r="57" spans="1:11" x14ac:dyDescent="0.3">
      <c r="A57" s="1"/>
      <c r="B57" s="1"/>
      <c r="C57" s="1"/>
      <c r="D57" s="2"/>
      <c r="E57" s="1"/>
      <c r="F57" s="3"/>
    </row>
    <row r="58" spans="1:11" x14ac:dyDescent="0.3">
      <c r="A58" s="13" t="s">
        <v>282</v>
      </c>
      <c r="B58" s="1"/>
      <c r="C58" s="1"/>
      <c r="D58" s="2"/>
      <c r="E58" s="3"/>
      <c r="F58" s="3"/>
    </row>
    <row r="59" spans="1:11" ht="57.6" x14ac:dyDescent="0.3">
      <c r="A59" s="1"/>
      <c r="B59" s="14" t="s">
        <v>283</v>
      </c>
      <c r="C59" s="15"/>
      <c r="D59" s="2"/>
      <c r="E59" s="3"/>
      <c r="F59" s="3"/>
    </row>
    <row r="60" spans="1:11" x14ac:dyDescent="0.3">
      <c r="A60" s="1"/>
      <c r="B60" s="1"/>
      <c r="C60" s="1"/>
      <c r="D60" s="2"/>
      <c r="E60" s="3"/>
      <c r="F60" s="3"/>
    </row>
    <row r="61" spans="1:11" x14ac:dyDescent="0.3">
      <c r="A61" s="1"/>
      <c r="B61" s="16" t="s">
        <v>340</v>
      </c>
      <c r="C61" s="17"/>
      <c r="D61" s="2"/>
      <c r="E61" s="3"/>
      <c r="F61" s="3"/>
    </row>
    <row r="62" spans="1:11" x14ac:dyDescent="0.3">
      <c r="A62" s="10" t="s">
        <v>509</v>
      </c>
      <c r="B62" s="18"/>
      <c r="C62" s="18"/>
      <c r="E62" s="3"/>
      <c r="F62" s="3"/>
    </row>
    <row r="63" spans="1:11" x14ac:dyDescent="0.3">
      <c r="E63" s="3"/>
      <c r="F63" s="3"/>
    </row>
    <row r="64" spans="1:11" x14ac:dyDescent="0.3">
      <c r="F64" s="3"/>
    </row>
    <row r="65" spans="6:6" x14ac:dyDescent="0.3">
      <c r="F65" s="3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2FCE-765B-4798-91F6-FA586BB02287}">
  <dimension ref="A1:Y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5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440</v>
      </c>
      <c r="E1" s="49" t="s">
        <v>439</v>
      </c>
      <c r="F1" s="27" t="s">
        <v>286</v>
      </c>
      <c r="G1" s="27" t="s">
        <v>287</v>
      </c>
      <c r="I1" s="26" t="s">
        <v>294</v>
      </c>
      <c r="W1" s="31"/>
      <c r="X1"/>
    </row>
    <row r="2" spans="1:25" x14ac:dyDescent="0.3">
      <c r="A2" s="23" t="s">
        <v>288</v>
      </c>
      <c r="B2" s="37">
        <v>0</v>
      </c>
      <c r="C2" s="37" t="s">
        <v>289</v>
      </c>
      <c r="D2" s="90">
        <v>58.37</v>
      </c>
      <c r="E2" s="90">
        <v>59.780468954041631</v>
      </c>
      <c r="F2" s="44">
        <f>E2-D2</f>
        <v>1.4104689540416331</v>
      </c>
      <c r="G2" s="45">
        <f t="shared" ref="G2:G65" si="0">IFERROR(F2/D2,"")</f>
        <v>2.4164278808319908E-2</v>
      </c>
      <c r="P2" s="40"/>
      <c r="Q2" s="40"/>
      <c r="W2" s="105"/>
      <c r="X2"/>
      <c r="Y2" s="109"/>
    </row>
    <row r="3" spans="1:25" x14ac:dyDescent="0.3">
      <c r="A3" s="23" t="s">
        <v>290</v>
      </c>
      <c r="B3" s="28">
        <v>1</v>
      </c>
      <c r="C3" s="28" t="s">
        <v>38</v>
      </c>
      <c r="D3" s="76">
        <v>58.59</v>
      </c>
      <c r="E3" s="76">
        <v>56.3058581322965</v>
      </c>
      <c r="F3" s="46">
        <f t="shared" ref="F3:F66" si="1">E3-D3</f>
        <v>-2.2841418677035037</v>
      </c>
      <c r="G3" s="47">
        <f t="shared" si="0"/>
        <v>-3.8985182927180465E-2</v>
      </c>
      <c r="P3" s="40"/>
      <c r="Q3" s="40"/>
      <c r="W3" s="70"/>
      <c r="X3"/>
      <c r="Y3" s="107"/>
    </row>
    <row r="4" spans="1:25" x14ac:dyDescent="0.3">
      <c r="A4" s="23" t="s">
        <v>290</v>
      </c>
      <c r="B4" s="28">
        <v>2</v>
      </c>
      <c r="C4" s="28" t="s">
        <v>39</v>
      </c>
      <c r="D4" s="76">
        <v>65.55</v>
      </c>
      <c r="E4" s="76">
        <v>64.382987268184905</v>
      </c>
      <c r="F4" s="46">
        <f t="shared" si="1"/>
        <v>-1.1670127318150918</v>
      </c>
      <c r="G4" s="47">
        <f t="shared" si="0"/>
        <v>-1.780339789191597E-2</v>
      </c>
      <c r="P4" s="40"/>
      <c r="Q4" s="40"/>
      <c r="W4" s="70"/>
      <c r="X4"/>
      <c r="Y4" s="107"/>
    </row>
    <row r="5" spans="1:25" x14ac:dyDescent="0.3">
      <c r="A5" s="23" t="s">
        <v>290</v>
      </c>
      <c r="B5" s="28">
        <v>3</v>
      </c>
      <c r="C5" s="28" t="s">
        <v>41</v>
      </c>
      <c r="D5" s="76">
        <v>50.72</v>
      </c>
      <c r="E5" s="76">
        <v>58.209275603414099</v>
      </c>
      <c r="F5" s="46">
        <f t="shared" si="1"/>
        <v>7.4892756034141001</v>
      </c>
      <c r="G5" s="47">
        <f t="shared" si="0"/>
        <v>0.14765921931021492</v>
      </c>
      <c r="P5" s="40"/>
      <c r="Q5" s="40"/>
      <c r="W5" s="70"/>
      <c r="X5"/>
      <c r="Y5" s="107"/>
    </row>
    <row r="6" spans="1:25" x14ac:dyDescent="0.3">
      <c r="A6" s="23" t="s">
        <v>290</v>
      </c>
      <c r="B6" s="28">
        <v>4</v>
      </c>
      <c r="C6" s="28" t="s">
        <v>42</v>
      </c>
      <c r="D6" s="76">
        <v>55.67</v>
      </c>
      <c r="E6" s="76">
        <v>57.001457539325997</v>
      </c>
      <c r="F6" s="46">
        <f t="shared" si="1"/>
        <v>1.3314575393259958</v>
      </c>
      <c r="G6" s="47">
        <f t="shared" si="0"/>
        <v>2.3916966756349842E-2</v>
      </c>
      <c r="P6" s="40"/>
      <c r="Q6" s="40"/>
      <c r="W6" s="70"/>
      <c r="X6"/>
      <c r="Y6" s="107"/>
    </row>
    <row r="7" spans="1:25" x14ac:dyDescent="0.3">
      <c r="A7" s="23" t="s">
        <v>290</v>
      </c>
      <c r="B7" s="28">
        <v>5</v>
      </c>
      <c r="C7" s="28" t="s">
        <v>43</v>
      </c>
      <c r="D7" s="76">
        <v>64.430000000000007</v>
      </c>
      <c r="E7" s="76">
        <v>62.476579001059001</v>
      </c>
      <c r="F7" s="46">
        <f t="shared" si="1"/>
        <v>-1.9534209989410058</v>
      </c>
      <c r="G7" s="47">
        <f t="shared" si="0"/>
        <v>-3.0318500681996052E-2</v>
      </c>
      <c r="P7" s="40"/>
      <c r="Q7" s="40"/>
      <c r="W7" s="70"/>
      <c r="X7"/>
      <c r="Y7" s="107"/>
    </row>
    <row r="8" spans="1:25" x14ac:dyDescent="0.3">
      <c r="A8" s="23" t="s">
        <v>290</v>
      </c>
      <c r="B8" s="28">
        <v>6</v>
      </c>
      <c r="C8" s="28" t="s">
        <v>44</v>
      </c>
      <c r="D8" s="76">
        <v>53.52</v>
      </c>
      <c r="E8" s="76">
        <v>62.223980556831002</v>
      </c>
      <c r="F8" s="46">
        <f t="shared" si="1"/>
        <v>8.7039805568309987</v>
      </c>
      <c r="G8" s="47">
        <f t="shared" si="0"/>
        <v>0.16263042893929369</v>
      </c>
      <c r="P8" s="40"/>
      <c r="Q8" s="40"/>
      <c r="W8" s="70"/>
      <c r="X8"/>
      <c r="Y8" s="107"/>
    </row>
    <row r="9" spans="1:25" x14ac:dyDescent="0.3">
      <c r="A9" s="23" t="s">
        <v>290</v>
      </c>
      <c r="B9" s="28">
        <v>7</v>
      </c>
      <c r="C9" s="28" t="s">
        <v>45</v>
      </c>
      <c r="D9" s="76">
        <v>53.3</v>
      </c>
      <c r="E9" s="76">
        <v>58.220412548283498</v>
      </c>
      <c r="F9" s="46">
        <f t="shared" si="1"/>
        <v>4.9204125482835011</v>
      </c>
      <c r="G9" s="47">
        <f t="shared" si="0"/>
        <v>9.2315432425581642E-2</v>
      </c>
      <c r="P9" s="40"/>
      <c r="Q9" s="40"/>
      <c r="W9" s="70"/>
      <c r="X9"/>
      <c r="Y9" s="107"/>
    </row>
    <row r="10" spans="1:25" x14ac:dyDescent="0.3">
      <c r="A10" s="23" t="s">
        <v>290</v>
      </c>
      <c r="B10" s="28">
        <v>8</v>
      </c>
      <c r="C10" s="28" t="s">
        <v>46</v>
      </c>
      <c r="D10" s="76">
        <v>56</v>
      </c>
      <c r="E10" s="76">
        <v>61.813499690726701</v>
      </c>
      <c r="F10" s="46">
        <f t="shared" si="1"/>
        <v>5.8134996907267009</v>
      </c>
      <c r="G10" s="47">
        <f t="shared" si="0"/>
        <v>0.10381249447726251</v>
      </c>
      <c r="P10" s="40"/>
      <c r="Q10" s="40"/>
      <c r="W10" s="70"/>
      <c r="X10"/>
      <c r="Y10" s="107"/>
    </row>
    <row r="11" spans="1:25" x14ac:dyDescent="0.3">
      <c r="A11" s="23" t="s">
        <v>290</v>
      </c>
      <c r="B11" s="28">
        <v>9</v>
      </c>
      <c r="C11" s="28" t="s">
        <v>47</v>
      </c>
      <c r="D11" s="76">
        <v>62.44</v>
      </c>
      <c r="E11" s="76">
        <v>63.649942671195198</v>
      </c>
      <c r="F11" s="46">
        <f t="shared" si="1"/>
        <v>1.2099426711952006</v>
      </c>
      <c r="G11" s="47">
        <f t="shared" si="0"/>
        <v>1.9377685317027556E-2</v>
      </c>
      <c r="P11" s="40"/>
      <c r="Q11" s="40"/>
      <c r="W11" s="70"/>
      <c r="X11"/>
      <c r="Y11" s="107"/>
    </row>
    <row r="12" spans="1:25" x14ac:dyDescent="0.3">
      <c r="A12" s="23" t="s">
        <v>290</v>
      </c>
      <c r="B12" s="28">
        <v>10</v>
      </c>
      <c r="C12" s="28" t="s">
        <v>48</v>
      </c>
      <c r="D12" s="76">
        <v>67.62</v>
      </c>
      <c r="E12" s="76">
        <v>66.404158637171705</v>
      </c>
      <c r="F12" s="46">
        <f t="shared" si="1"/>
        <v>-1.2158413628283</v>
      </c>
      <c r="G12" s="47">
        <f t="shared" si="0"/>
        <v>-1.7980499302400175E-2</v>
      </c>
      <c r="P12" s="40"/>
      <c r="Q12" s="40"/>
      <c r="W12" s="70"/>
      <c r="X12"/>
      <c r="Y12" s="107"/>
    </row>
    <row r="13" spans="1:25" x14ac:dyDescent="0.3">
      <c r="A13" s="23" t="s">
        <v>290</v>
      </c>
      <c r="B13" s="28">
        <v>11</v>
      </c>
      <c r="C13" s="28" t="s">
        <v>49</v>
      </c>
      <c r="D13" s="76">
        <v>56.51</v>
      </c>
      <c r="E13" s="76">
        <v>57.423841049819998</v>
      </c>
      <c r="F13" s="46">
        <f t="shared" si="1"/>
        <v>0.91384104982000025</v>
      </c>
      <c r="G13" s="47">
        <f t="shared" si="0"/>
        <v>1.617131569315166E-2</v>
      </c>
      <c r="P13" s="40"/>
      <c r="Q13" s="40"/>
      <c r="W13" s="70"/>
      <c r="X13"/>
      <c r="Y13" s="107"/>
    </row>
    <row r="14" spans="1:25" x14ac:dyDescent="0.3">
      <c r="A14" s="23" t="s">
        <v>290</v>
      </c>
      <c r="B14" s="28">
        <v>12</v>
      </c>
      <c r="C14" s="28" t="s">
        <v>50</v>
      </c>
      <c r="D14" s="76">
        <v>50.17</v>
      </c>
      <c r="E14" s="76">
        <v>63.517041616460901</v>
      </c>
      <c r="F14" s="46">
        <f t="shared" si="1"/>
        <v>13.347041616460899</v>
      </c>
      <c r="G14" s="47">
        <f t="shared" si="0"/>
        <v>0.26603630887902929</v>
      </c>
      <c r="P14" s="40"/>
      <c r="Q14" s="40"/>
      <c r="W14" s="70"/>
      <c r="X14"/>
      <c r="Y14" s="107"/>
    </row>
    <row r="15" spans="1:25" x14ac:dyDescent="0.3">
      <c r="A15" s="23" t="s">
        <v>290</v>
      </c>
      <c r="B15" s="28">
        <v>13</v>
      </c>
      <c r="C15" s="28" t="s">
        <v>51</v>
      </c>
      <c r="D15" s="76">
        <v>58.34</v>
      </c>
      <c r="E15" s="76">
        <v>58.004239712686399</v>
      </c>
      <c r="F15" s="46">
        <f t="shared" si="1"/>
        <v>-0.33576028731360452</v>
      </c>
      <c r="G15" s="47">
        <f t="shared" si="0"/>
        <v>-5.7552328987590757E-3</v>
      </c>
      <c r="P15" s="40"/>
      <c r="Q15" s="40"/>
      <c r="W15" s="70"/>
      <c r="X15"/>
      <c r="Y15" s="107"/>
    </row>
    <row r="16" spans="1:25" x14ac:dyDescent="0.3">
      <c r="A16" s="23" t="s">
        <v>290</v>
      </c>
      <c r="B16" s="28">
        <v>14</v>
      </c>
      <c r="C16" s="28" t="s">
        <v>52</v>
      </c>
      <c r="D16" s="76">
        <v>51.2</v>
      </c>
      <c r="E16" s="76">
        <v>59.769801315178597</v>
      </c>
      <c r="F16" s="46">
        <f t="shared" si="1"/>
        <v>8.5698013151785943</v>
      </c>
      <c r="G16" s="47">
        <f t="shared" si="0"/>
        <v>0.16737893193708192</v>
      </c>
      <c r="P16" s="40"/>
      <c r="Q16" s="40"/>
      <c r="W16" s="70"/>
      <c r="X16"/>
      <c r="Y16" s="107"/>
    </row>
    <row r="17" spans="1:25" x14ac:dyDescent="0.3">
      <c r="A17" s="23" t="s">
        <v>290</v>
      </c>
      <c r="B17" s="28">
        <v>15</v>
      </c>
      <c r="C17" s="28" t="s">
        <v>53</v>
      </c>
      <c r="D17" s="76">
        <v>56.7</v>
      </c>
      <c r="E17" s="76">
        <v>67.631526311972706</v>
      </c>
      <c r="F17" s="46">
        <f t="shared" si="1"/>
        <v>10.931526311972704</v>
      </c>
      <c r="G17" s="47">
        <f t="shared" si="0"/>
        <v>0.19279587851803709</v>
      </c>
      <c r="P17" s="40"/>
      <c r="Q17" s="40"/>
      <c r="W17" s="70"/>
      <c r="X17"/>
      <c r="Y17" s="107"/>
    </row>
    <row r="18" spans="1:25" x14ac:dyDescent="0.3">
      <c r="A18" s="23" t="s">
        <v>290</v>
      </c>
      <c r="B18" s="28">
        <v>16</v>
      </c>
      <c r="C18" s="28" t="s">
        <v>54</v>
      </c>
      <c r="D18" s="76">
        <v>68.16</v>
      </c>
      <c r="E18" s="76">
        <v>64.159066617984607</v>
      </c>
      <c r="F18" s="46">
        <f t="shared" si="1"/>
        <v>-4.0009333820153898</v>
      </c>
      <c r="G18" s="47">
        <f t="shared" si="0"/>
        <v>-5.8699139994357247E-2</v>
      </c>
      <c r="P18" s="40"/>
      <c r="Q18" s="40"/>
      <c r="W18" s="70"/>
      <c r="X18"/>
      <c r="Y18" s="107"/>
    </row>
    <row r="19" spans="1:25" x14ac:dyDescent="0.3">
      <c r="A19" s="23" t="s">
        <v>290</v>
      </c>
      <c r="B19" s="28">
        <v>17</v>
      </c>
      <c r="C19" s="28" t="s">
        <v>55</v>
      </c>
      <c r="D19" s="76">
        <v>63.95</v>
      </c>
      <c r="E19" s="76">
        <v>61.6357539084553</v>
      </c>
      <c r="F19" s="46">
        <f t="shared" si="1"/>
        <v>-2.3142460915447032</v>
      </c>
      <c r="G19" s="47">
        <f t="shared" si="0"/>
        <v>-3.6188367342372213E-2</v>
      </c>
      <c r="P19" s="40"/>
      <c r="Q19" s="40"/>
      <c r="W19" s="70"/>
      <c r="X19"/>
      <c r="Y19" s="107"/>
    </row>
    <row r="20" spans="1:25" x14ac:dyDescent="0.3">
      <c r="A20" s="23" t="s">
        <v>290</v>
      </c>
      <c r="B20" s="28">
        <v>18</v>
      </c>
      <c r="C20" s="28" t="s">
        <v>56</v>
      </c>
      <c r="D20" s="76">
        <v>65.61</v>
      </c>
      <c r="E20" s="76">
        <v>62.683373046650303</v>
      </c>
      <c r="F20" s="46">
        <f t="shared" si="1"/>
        <v>-2.9266269533496967</v>
      </c>
      <c r="G20" s="47">
        <f t="shared" si="0"/>
        <v>-4.4606415993746332E-2</v>
      </c>
      <c r="P20" s="40"/>
      <c r="Q20" s="40"/>
      <c r="W20" s="70"/>
      <c r="X20"/>
      <c r="Y20" s="107"/>
    </row>
    <row r="21" spans="1:25" x14ac:dyDescent="0.3">
      <c r="A21" s="23" t="s">
        <v>290</v>
      </c>
      <c r="B21" s="28">
        <v>19</v>
      </c>
      <c r="C21" s="28" t="s">
        <v>57</v>
      </c>
      <c r="D21" s="76">
        <v>58.66</v>
      </c>
      <c r="E21" s="76">
        <v>63.707910254954598</v>
      </c>
      <c r="F21" s="46">
        <f t="shared" si="1"/>
        <v>5.0479102549546013</v>
      </c>
      <c r="G21" s="47">
        <f t="shared" si="0"/>
        <v>8.6053703630320513E-2</v>
      </c>
      <c r="P21" s="40"/>
      <c r="Q21" s="40"/>
      <c r="W21" s="70"/>
      <c r="X21"/>
      <c r="Y21" s="107"/>
    </row>
    <row r="22" spans="1:25" x14ac:dyDescent="0.3">
      <c r="A22" s="23" t="s">
        <v>290</v>
      </c>
      <c r="B22" s="28">
        <v>20</v>
      </c>
      <c r="C22" s="28" t="s">
        <v>58</v>
      </c>
      <c r="D22" s="76">
        <v>71.31</v>
      </c>
      <c r="E22" s="76">
        <v>61.449026445314203</v>
      </c>
      <c r="F22" s="46">
        <f t="shared" si="1"/>
        <v>-9.8609735546857991</v>
      </c>
      <c r="G22" s="47">
        <f t="shared" si="0"/>
        <v>-0.13828317984414246</v>
      </c>
      <c r="P22" s="40"/>
      <c r="Q22" s="40"/>
      <c r="W22" s="70"/>
      <c r="X22"/>
      <c r="Y22" s="107"/>
    </row>
    <row r="23" spans="1:25" x14ac:dyDescent="0.3">
      <c r="A23" s="23" t="s">
        <v>290</v>
      </c>
      <c r="B23" s="28">
        <v>21</v>
      </c>
      <c r="C23" s="28" t="s">
        <v>59</v>
      </c>
      <c r="D23" s="76">
        <v>53.95</v>
      </c>
      <c r="E23" s="76">
        <v>57.569820829700298</v>
      </c>
      <c r="F23" s="46">
        <f t="shared" si="1"/>
        <v>3.619820829700295</v>
      </c>
      <c r="G23" s="47">
        <f t="shared" si="0"/>
        <v>6.7095844850793229E-2</v>
      </c>
      <c r="P23" s="40"/>
      <c r="Q23" s="40"/>
      <c r="W23" s="70"/>
      <c r="X23"/>
      <c r="Y23" s="107"/>
    </row>
    <row r="24" spans="1:25" x14ac:dyDescent="0.3">
      <c r="A24" s="23" t="s">
        <v>290</v>
      </c>
      <c r="B24" s="28">
        <v>22</v>
      </c>
      <c r="C24" s="28" t="s">
        <v>60</v>
      </c>
      <c r="D24" s="76">
        <v>53.36</v>
      </c>
      <c r="E24" s="76">
        <v>62.539379920477799</v>
      </c>
      <c r="F24" s="46">
        <f t="shared" si="1"/>
        <v>9.1793799204777997</v>
      </c>
      <c r="G24" s="47">
        <f t="shared" si="0"/>
        <v>0.17202735982904421</v>
      </c>
      <c r="P24" s="40"/>
      <c r="Q24" s="40"/>
      <c r="W24" s="70"/>
      <c r="X24"/>
      <c r="Y24" s="107"/>
    </row>
    <row r="25" spans="1:25" x14ac:dyDescent="0.3">
      <c r="A25" s="23" t="s">
        <v>290</v>
      </c>
      <c r="B25" s="28">
        <v>23</v>
      </c>
      <c r="C25" s="28" t="s">
        <v>61</v>
      </c>
      <c r="D25" s="76">
        <v>52.81</v>
      </c>
      <c r="E25" s="76">
        <v>57.360620205647002</v>
      </c>
      <c r="F25" s="46">
        <f t="shared" si="1"/>
        <v>4.5506202056470002</v>
      </c>
      <c r="G25" s="47">
        <f t="shared" si="0"/>
        <v>8.6169668730297286E-2</v>
      </c>
      <c r="P25" s="40"/>
      <c r="Q25" s="40"/>
      <c r="W25" s="70"/>
      <c r="X25"/>
      <c r="Y25" s="107"/>
    </row>
    <row r="26" spans="1:25" x14ac:dyDescent="0.3">
      <c r="A26" s="23" t="s">
        <v>290</v>
      </c>
      <c r="B26" s="28">
        <v>24</v>
      </c>
      <c r="C26" s="28" t="s">
        <v>62</v>
      </c>
      <c r="D26" s="76">
        <v>68.78</v>
      </c>
      <c r="E26" s="76">
        <v>66.615101342593604</v>
      </c>
      <c r="F26" s="46">
        <f t="shared" si="1"/>
        <v>-2.1648986574063969</v>
      </c>
      <c r="G26" s="47">
        <f t="shared" si="0"/>
        <v>-3.1475700165838859E-2</v>
      </c>
      <c r="P26" s="40"/>
      <c r="Q26" s="40"/>
      <c r="W26" s="70"/>
      <c r="X26"/>
      <c r="Y26" s="107"/>
    </row>
    <row r="27" spans="1:25" x14ac:dyDescent="0.3">
      <c r="A27" s="23" t="s">
        <v>290</v>
      </c>
      <c r="B27" s="28">
        <v>25</v>
      </c>
      <c r="C27" s="28" t="s">
        <v>63</v>
      </c>
      <c r="D27" s="76">
        <v>61.79</v>
      </c>
      <c r="E27" s="76">
        <v>65.892634277328298</v>
      </c>
      <c r="F27" s="46">
        <f t="shared" si="1"/>
        <v>4.1026342773282991</v>
      </c>
      <c r="G27" s="47">
        <f t="shared" si="0"/>
        <v>6.6396411673867922E-2</v>
      </c>
      <c r="P27" s="40"/>
      <c r="Q27" s="40"/>
      <c r="W27" s="70"/>
      <c r="X27"/>
      <c r="Y27" s="107"/>
    </row>
    <row r="28" spans="1:25" x14ac:dyDescent="0.3">
      <c r="A28" s="23" t="s">
        <v>290</v>
      </c>
      <c r="B28" s="28">
        <v>26</v>
      </c>
      <c r="C28" s="28" t="s">
        <v>64</v>
      </c>
      <c r="D28" s="76">
        <v>62.54</v>
      </c>
      <c r="E28" s="76">
        <v>67.367742952987896</v>
      </c>
      <c r="F28" s="46">
        <f t="shared" si="1"/>
        <v>4.8277429529878972</v>
      </c>
      <c r="G28" s="47">
        <f t="shared" si="0"/>
        <v>7.7194482778827914E-2</v>
      </c>
      <c r="P28" s="40"/>
      <c r="Q28" s="40"/>
      <c r="W28" s="70"/>
      <c r="X28"/>
      <c r="Y28" s="107"/>
    </row>
    <row r="29" spans="1:25" x14ac:dyDescent="0.3">
      <c r="A29" s="23" t="s">
        <v>290</v>
      </c>
      <c r="B29" s="28">
        <v>27</v>
      </c>
      <c r="C29" s="28" t="s">
        <v>65</v>
      </c>
      <c r="D29" s="76">
        <v>55.88</v>
      </c>
      <c r="E29" s="76">
        <v>61.1142936035315</v>
      </c>
      <c r="F29" s="46">
        <f t="shared" si="1"/>
        <v>5.2342936035314978</v>
      </c>
      <c r="G29" s="47">
        <f t="shared" si="0"/>
        <v>9.3670250600062593E-2</v>
      </c>
      <c r="P29" s="40"/>
      <c r="Q29" s="40"/>
      <c r="W29" s="70"/>
      <c r="X29"/>
      <c r="Y29" s="107"/>
    </row>
    <row r="30" spans="1:25" x14ac:dyDescent="0.3">
      <c r="A30" s="23" t="s">
        <v>290</v>
      </c>
      <c r="B30" s="28">
        <v>28</v>
      </c>
      <c r="C30" s="28" t="s">
        <v>66</v>
      </c>
      <c r="D30" s="76">
        <v>63.21</v>
      </c>
      <c r="E30" s="76">
        <v>64.936005764363699</v>
      </c>
      <c r="F30" s="46">
        <f t="shared" si="1"/>
        <v>1.7260057643636983</v>
      </c>
      <c r="G30" s="47">
        <f t="shared" si="0"/>
        <v>2.7305897237204529E-2</v>
      </c>
      <c r="P30" s="40"/>
      <c r="Q30" s="40"/>
      <c r="W30" s="70"/>
      <c r="X30"/>
      <c r="Y30" s="107"/>
    </row>
    <row r="31" spans="1:25" x14ac:dyDescent="0.3">
      <c r="A31" s="23" t="s">
        <v>290</v>
      </c>
      <c r="B31" s="28">
        <v>29</v>
      </c>
      <c r="C31" s="28" t="s">
        <v>67</v>
      </c>
      <c r="D31" s="76">
        <v>62.93</v>
      </c>
      <c r="E31" s="76">
        <v>63.839605404799499</v>
      </c>
      <c r="F31" s="46">
        <f t="shared" si="1"/>
        <v>0.90960540479949969</v>
      </c>
      <c r="G31" s="47">
        <f t="shared" si="0"/>
        <v>1.4454241296670899E-2</v>
      </c>
      <c r="P31" s="40"/>
      <c r="Q31" s="40"/>
      <c r="W31" s="70"/>
      <c r="X31"/>
      <c r="Y31" s="107"/>
    </row>
    <row r="32" spans="1:25" x14ac:dyDescent="0.3">
      <c r="A32" s="23" t="s">
        <v>290</v>
      </c>
      <c r="B32" s="28">
        <v>30</v>
      </c>
      <c r="C32" s="28" t="s">
        <v>68</v>
      </c>
      <c r="D32" s="76">
        <v>58.23</v>
      </c>
      <c r="E32" s="76">
        <v>63.652190051415502</v>
      </c>
      <c r="F32" s="46">
        <f t="shared" si="1"/>
        <v>5.4221900514155053</v>
      </c>
      <c r="G32" s="47">
        <f t="shared" si="0"/>
        <v>9.3116779175948919E-2</v>
      </c>
      <c r="P32" s="40"/>
      <c r="Q32" s="40"/>
      <c r="W32" s="70"/>
      <c r="X32"/>
      <c r="Y32" s="107"/>
    </row>
    <row r="33" spans="1:25" x14ac:dyDescent="0.3">
      <c r="A33" s="23" t="s">
        <v>290</v>
      </c>
      <c r="B33" s="28">
        <v>31</v>
      </c>
      <c r="C33" s="28" t="s">
        <v>69</v>
      </c>
      <c r="D33" s="76">
        <v>69.59</v>
      </c>
      <c r="E33" s="76">
        <v>66.162508091630002</v>
      </c>
      <c r="F33" s="46">
        <f t="shared" si="1"/>
        <v>-3.4274919083700013</v>
      </c>
      <c r="G33" s="47">
        <f t="shared" si="0"/>
        <v>-4.9252649926282525E-2</v>
      </c>
      <c r="P33" s="40"/>
      <c r="Q33" s="40"/>
      <c r="W33" s="70"/>
      <c r="X33"/>
      <c r="Y33" s="107"/>
    </row>
    <row r="34" spans="1:25" x14ac:dyDescent="0.3">
      <c r="A34" s="23" t="s">
        <v>290</v>
      </c>
      <c r="B34" s="28">
        <v>32</v>
      </c>
      <c r="C34" s="28" t="s">
        <v>70</v>
      </c>
      <c r="D34" s="76">
        <v>57.32</v>
      </c>
      <c r="E34" s="76">
        <v>59.243661677509003</v>
      </c>
      <c r="F34" s="46">
        <f t="shared" si="1"/>
        <v>1.9236616775090027</v>
      </c>
      <c r="G34" s="47">
        <f t="shared" si="0"/>
        <v>3.3560043222418054E-2</v>
      </c>
      <c r="P34" s="40"/>
      <c r="Q34" s="40"/>
      <c r="W34" s="70"/>
      <c r="X34"/>
      <c r="Y34" s="107"/>
    </row>
    <row r="35" spans="1:25" x14ac:dyDescent="0.3">
      <c r="A35" s="23" t="s">
        <v>290</v>
      </c>
      <c r="B35" s="28">
        <v>33</v>
      </c>
      <c r="C35" s="28" t="s">
        <v>71</v>
      </c>
      <c r="D35" s="76">
        <v>75.95</v>
      </c>
      <c r="E35" s="76">
        <v>67.172635249363196</v>
      </c>
      <c r="F35" s="46">
        <f t="shared" si="1"/>
        <v>-8.7773647506368064</v>
      </c>
      <c r="G35" s="47">
        <f t="shared" si="0"/>
        <v>-0.11556767281944445</v>
      </c>
      <c r="P35" s="40"/>
      <c r="Q35" s="40"/>
      <c r="W35" s="70"/>
      <c r="X35"/>
      <c r="Y35" s="107"/>
    </row>
    <row r="36" spans="1:25" x14ac:dyDescent="0.3">
      <c r="A36" s="23" t="s">
        <v>290</v>
      </c>
      <c r="B36" s="28">
        <v>34</v>
      </c>
      <c r="C36" s="28" t="s">
        <v>72</v>
      </c>
      <c r="D36" s="76">
        <v>71.59</v>
      </c>
      <c r="E36" s="76">
        <v>70.6940172519855</v>
      </c>
      <c r="F36" s="46">
        <f t="shared" si="1"/>
        <v>-0.89598274801450373</v>
      </c>
      <c r="G36" s="47">
        <f t="shared" si="0"/>
        <v>-1.2515473502088332E-2</v>
      </c>
      <c r="P36" s="40"/>
      <c r="Q36" s="40"/>
      <c r="W36" s="70"/>
      <c r="X36"/>
      <c r="Y36" s="107"/>
    </row>
    <row r="37" spans="1:25" x14ac:dyDescent="0.3">
      <c r="A37" s="23" t="s">
        <v>290</v>
      </c>
      <c r="B37" s="28">
        <v>35</v>
      </c>
      <c r="C37" s="28" t="s">
        <v>73</v>
      </c>
      <c r="D37" s="76">
        <v>61.05</v>
      </c>
      <c r="E37" s="76">
        <v>57.439203865765101</v>
      </c>
      <c r="F37" s="46">
        <f t="shared" si="1"/>
        <v>-3.6107961342348958</v>
      </c>
      <c r="G37" s="47">
        <f t="shared" si="0"/>
        <v>-5.914489982366742E-2</v>
      </c>
      <c r="P37" s="40"/>
      <c r="Q37" s="40"/>
      <c r="W37" s="70"/>
      <c r="X37"/>
      <c r="Y37" s="107"/>
    </row>
    <row r="38" spans="1:25" x14ac:dyDescent="0.3">
      <c r="A38" s="23" t="s">
        <v>290</v>
      </c>
      <c r="B38" s="28">
        <v>36</v>
      </c>
      <c r="C38" s="28" t="s">
        <v>74</v>
      </c>
      <c r="D38" s="76">
        <v>53.57</v>
      </c>
      <c r="E38" s="76">
        <v>56.633929830057902</v>
      </c>
      <c r="F38" s="46">
        <f t="shared" si="1"/>
        <v>3.0639298300579014</v>
      </c>
      <c r="G38" s="47">
        <f t="shared" si="0"/>
        <v>5.7194882024601483E-2</v>
      </c>
      <c r="P38" s="40"/>
      <c r="Q38" s="40"/>
      <c r="W38" s="70"/>
      <c r="X38"/>
      <c r="Y38" s="107"/>
    </row>
    <row r="39" spans="1:25" x14ac:dyDescent="0.3">
      <c r="A39" s="23" t="s">
        <v>290</v>
      </c>
      <c r="B39" s="28">
        <v>37</v>
      </c>
      <c r="C39" s="28" t="s">
        <v>75</v>
      </c>
      <c r="D39" s="76">
        <v>58.26</v>
      </c>
      <c r="E39" s="76">
        <v>60.3636901987852</v>
      </c>
      <c r="F39" s="46">
        <f t="shared" si="1"/>
        <v>2.1036901987852019</v>
      </c>
      <c r="G39" s="47">
        <f t="shared" si="0"/>
        <v>3.6108654287421937E-2</v>
      </c>
      <c r="P39" s="40"/>
      <c r="Q39" s="40"/>
      <c r="W39" s="70"/>
      <c r="X39"/>
      <c r="Y39" s="107"/>
    </row>
    <row r="40" spans="1:25" x14ac:dyDescent="0.3">
      <c r="A40" s="23" t="s">
        <v>290</v>
      </c>
      <c r="B40" s="28">
        <v>38</v>
      </c>
      <c r="C40" s="28" t="s">
        <v>76</v>
      </c>
      <c r="D40" s="76">
        <v>58.35</v>
      </c>
      <c r="E40" s="76">
        <v>62.437306060920598</v>
      </c>
      <c r="F40" s="46">
        <f t="shared" si="1"/>
        <v>4.0873060609205965</v>
      </c>
      <c r="G40" s="47">
        <f t="shared" si="0"/>
        <v>7.0048090161449805E-2</v>
      </c>
      <c r="P40" s="40"/>
      <c r="Q40" s="40"/>
      <c r="W40" s="70"/>
      <c r="X40"/>
      <c r="Y40" s="107"/>
    </row>
    <row r="41" spans="1:25" x14ac:dyDescent="0.3">
      <c r="A41" s="23" t="s">
        <v>290</v>
      </c>
      <c r="B41" s="28">
        <v>39</v>
      </c>
      <c r="C41" s="28" t="s">
        <v>77</v>
      </c>
      <c r="D41" s="76">
        <v>62.01</v>
      </c>
      <c r="E41" s="76">
        <v>55.755268173739097</v>
      </c>
      <c r="F41" s="46">
        <f t="shared" si="1"/>
        <v>-6.2547318262609011</v>
      </c>
      <c r="G41" s="47">
        <f t="shared" si="0"/>
        <v>-0.10086650260056283</v>
      </c>
      <c r="P41" s="40"/>
      <c r="Q41" s="40"/>
      <c r="W41" s="70"/>
      <c r="X41"/>
      <c r="Y41" s="107"/>
    </row>
    <row r="42" spans="1:25" x14ac:dyDescent="0.3">
      <c r="A42" s="23" t="s">
        <v>290</v>
      </c>
      <c r="B42" s="28">
        <v>40</v>
      </c>
      <c r="C42" s="28" t="s">
        <v>78</v>
      </c>
      <c r="D42" s="76">
        <v>52.37</v>
      </c>
      <c r="E42" s="76">
        <v>58.255875253256697</v>
      </c>
      <c r="F42" s="46">
        <f t="shared" si="1"/>
        <v>5.8858752532566996</v>
      </c>
      <c r="G42" s="47">
        <f t="shared" si="0"/>
        <v>0.11239020915135955</v>
      </c>
      <c r="P42" s="40"/>
      <c r="Q42" s="40"/>
      <c r="W42" s="70"/>
      <c r="X42"/>
      <c r="Y42" s="107"/>
    </row>
    <row r="43" spans="1:25" x14ac:dyDescent="0.3">
      <c r="A43" s="23" t="s">
        <v>290</v>
      </c>
      <c r="B43" s="28">
        <v>41</v>
      </c>
      <c r="C43" s="28" t="s">
        <v>79</v>
      </c>
      <c r="D43" s="76">
        <v>63.9</v>
      </c>
      <c r="E43" s="76">
        <v>66.763150837531995</v>
      </c>
      <c r="F43" s="46">
        <f t="shared" si="1"/>
        <v>2.8631508375319967</v>
      </c>
      <c r="G43" s="47">
        <f t="shared" si="0"/>
        <v>4.4806742371392753E-2</v>
      </c>
      <c r="P43" s="40"/>
      <c r="Q43" s="40"/>
      <c r="W43" s="70"/>
      <c r="X43"/>
      <c r="Y43" s="107"/>
    </row>
    <row r="44" spans="1:25" x14ac:dyDescent="0.3">
      <c r="A44" s="23" t="s">
        <v>290</v>
      </c>
      <c r="B44" s="28">
        <v>42</v>
      </c>
      <c r="C44" s="28" t="s">
        <v>80</v>
      </c>
      <c r="D44" s="76">
        <v>54.3</v>
      </c>
      <c r="E44" s="76">
        <v>63.528401347889101</v>
      </c>
      <c r="F44" s="46">
        <f t="shared" si="1"/>
        <v>9.228401347889104</v>
      </c>
      <c r="G44" s="47">
        <f t="shared" si="0"/>
        <v>0.16995214268672384</v>
      </c>
      <c r="P44" s="40"/>
      <c r="Q44" s="40"/>
      <c r="W44" s="70"/>
      <c r="X44"/>
      <c r="Y44" s="107"/>
    </row>
    <row r="45" spans="1:25" x14ac:dyDescent="0.3">
      <c r="A45" s="23" t="s">
        <v>290</v>
      </c>
      <c r="B45" s="28">
        <v>43</v>
      </c>
      <c r="C45" s="28" t="s">
        <v>81</v>
      </c>
      <c r="D45" s="76">
        <v>53.92</v>
      </c>
      <c r="E45" s="76">
        <v>61.134040249034001</v>
      </c>
      <c r="F45" s="46">
        <f t="shared" si="1"/>
        <v>7.2140402490339994</v>
      </c>
      <c r="G45" s="47">
        <f t="shared" si="0"/>
        <v>0.1337915476452893</v>
      </c>
      <c r="P45" s="40"/>
      <c r="Q45" s="40"/>
      <c r="W45" s="70"/>
      <c r="X45"/>
      <c r="Y45" s="107"/>
    </row>
    <row r="46" spans="1:25" x14ac:dyDescent="0.3">
      <c r="A46" s="23" t="s">
        <v>290</v>
      </c>
      <c r="B46" s="28">
        <v>44</v>
      </c>
      <c r="C46" s="28" t="s">
        <v>82</v>
      </c>
      <c r="D46" s="76">
        <v>57.1</v>
      </c>
      <c r="E46" s="76">
        <v>61.051312042318003</v>
      </c>
      <c r="F46" s="46">
        <f t="shared" si="1"/>
        <v>3.9513120423180013</v>
      </c>
      <c r="G46" s="47">
        <f t="shared" si="0"/>
        <v>6.9199860636042054E-2</v>
      </c>
      <c r="P46" s="40"/>
      <c r="Q46" s="40"/>
      <c r="W46" s="70"/>
      <c r="X46"/>
      <c r="Y46" s="107"/>
    </row>
    <row r="47" spans="1:25" x14ac:dyDescent="0.3">
      <c r="A47" s="23" t="s">
        <v>290</v>
      </c>
      <c r="B47" s="28">
        <v>45</v>
      </c>
      <c r="C47" s="28" t="s">
        <v>83</v>
      </c>
      <c r="D47" s="76">
        <v>65.010000000000005</v>
      </c>
      <c r="E47" s="76">
        <v>64.305140645936305</v>
      </c>
      <c r="F47" s="46">
        <f t="shared" si="1"/>
        <v>-0.70485935406370004</v>
      </c>
      <c r="G47" s="47">
        <f t="shared" si="0"/>
        <v>-1.0842322012978004E-2</v>
      </c>
      <c r="P47" s="40"/>
      <c r="Q47" s="40"/>
      <c r="W47" s="70"/>
      <c r="X47"/>
      <c r="Y47" s="107"/>
    </row>
    <row r="48" spans="1:25" x14ac:dyDescent="0.3">
      <c r="A48" s="23" t="s">
        <v>290</v>
      </c>
      <c r="B48" s="28">
        <v>46</v>
      </c>
      <c r="C48" s="28" t="s">
        <v>84</v>
      </c>
      <c r="D48" s="76">
        <v>50.34</v>
      </c>
      <c r="E48" s="76">
        <v>57.492313055054403</v>
      </c>
      <c r="F48" s="46">
        <f t="shared" si="1"/>
        <v>7.1523130550543996</v>
      </c>
      <c r="G48" s="47">
        <f t="shared" si="0"/>
        <v>0.14208011631017878</v>
      </c>
      <c r="P48" s="40"/>
      <c r="Q48" s="40"/>
      <c r="W48" s="70"/>
      <c r="X48"/>
      <c r="Y48" s="107"/>
    </row>
    <row r="49" spans="1:25" x14ac:dyDescent="0.3">
      <c r="A49" s="23" t="s">
        <v>290</v>
      </c>
      <c r="B49" s="28">
        <v>47</v>
      </c>
      <c r="C49" s="28" t="s">
        <v>85</v>
      </c>
      <c r="D49" s="76">
        <v>77.849999999999994</v>
      </c>
      <c r="E49" s="76">
        <v>66.5123536464083</v>
      </c>
      <c r="F49" s="46">
        <f t="shared" si="1"/>
        <v>-11.337646353591694</v>
      </c>
      <c r="G49" s="47">
        <f t="shared" si="0"/>
        <v>-0.14563450678987405</v>
      </c>
      <c r="P49" s="40"/>
      <c r="Q49" s="40"/>
      <c r="W49" s="70"/>
      <c r="X49"/>
      <c r="Y49" s="107"/>
    </row>
    <row r="50" spans="1:25" x14ac:dyDescent="0.3">
      <c r="A50" s="23" t="s">
        <v>290</v>
      </c>
      <c r="B50" s="28">
        <v>48</v>
      </c>
      <c r="C50" s="28" t="s">
        <v>86</v>
      </c>
      <c r="D50" s="76">
        <v>67.87</v>
      </c>
      <c r="E50" s="76">
        <v>67.347925214577202</v>
      </c>
      <c r="F50" s="46">
        <f t="shared" si="1"/>
        <v>-0.52207478542280228</v>
      </c>
      <c r="G50" s="47">
        <f t="shared" si="0"/>
        <v>-7.6922761960041587E-3</v>
      </c>
      <c r="P50" s="40"/>
      <c r="Q50" s="40"/>
      <c r="W50" s="70"/>
      <c r="X50"/>
      <c r="Y50" s="107"/>
    </row>
    <row r="51" spans="1:25" x14ac:dyDescent="0.3">
      <c r="A51" s="23" t="s">
        <v>290</v>
      </c>
      <c r="B51" s="28">
        <v>49</v>
      </c>
      <c r="C51" s="28" t="s">
        <v>87</v>
      </c>
      <c r="D51" s="76">
        <v>54.55</v>
      </c>
      <c r="E51" s="76">
        <v>61.012968513425697</v>
      </c>
      <c r="F51" s="46">
        <f t="shared" si="1"/>
        <v>6.4629685134257002</v>
      </c>
      <c r="G51" s="47">
        <f t="shared" si="0"/>
        <v>0.11847788292256096</v>
      </c>
      <c r="P51" s="40"/>
      <c r="Q51" s="40"/>
      <c r="W51" s="70"/>
      <c r="X51"/>
      <c r="Y51" s="107"/>
    </row>
    <row r="52" spans="1:25" x14ac:dyDescent="0.3">
      <c r="A52" s="23" t="s">
        <v>290</v>
      </c>
      <c r="B52" s="28">
        <v>50</v>
      </c>
      <c r="C52" s="28" t="s">
        <v>88</v>
      </c>
      <c r="D52" s="76">
        <v>56.98</v>
      </c>
      <c r="E52" s="76">
        <v>58.094039129332103</v>
      </c>
      <c r="F52" s="46">
        <f t="shared" si="1"/>
        <v>1.1140391293321059</v>
      </c>
      <c r="G52" s="47">
        <f t="shared" si="0"/>
        <v>1.9551406271184731E-2</v>
      </c>
      <c r="P52" s="40"/>
      <c r="Q52" s="40"/>
      <c r="W52" s="70"/>
      <c r="X52"/>
      <c r="Y52" s="107"/>
    </row>
    <row r="53" spans="1:25" x14ac:dyDescent="0.3">
      <c r="A53" s="23" t="s">
        <v>290</v>
      </c>
      <c r="B53" s="28">
        <v>51</v>
      </c>
      <c r="C53" s="28" t="s">
        <v>89</v>
      </c>
      <c r="D53" s="76">
        <v>67.78</v>
      </c>
      <c r="E53" s="76">
        <v>66.544087367409304</v>
      </c>
      <c r="F53" s="46">
        <f t="shared" si="1"/>
        <v>-1.2359126325906971</v>
      </c>
      <c r="G53" s="47">
        <f t="shared" si="0"/>
        <v>-1.8234178704495382E-2</v>
      </c>
      <c r="P53" s="40"/>
      <c r="Q53" s="40"/>
      <c r="W53" s="70"/>
      <c r="X53"/>
      <c r="Y53" s="107"/>
    </row>
    <row r="54" spans="1:25" x14ac:dyDescent="0.3">
      <c r="A54" s="23" t="s">
        <v>290</v>
      </c>
      <c r="B54" s="28">
        <v>52</v>
      </c>
      <c r="C54" s="28" t="s">
        <v>90</v>
      </c>
      <c r="D54" s="76">
        <v>50.41</v>
      </c>
      <c r="E54" s="76">
        <v>58.6201652511593</v>
      </c>
      <c r="F54" s="46">
        <f t="shared" si="1"/>
        <v>8.2101652511593031</v>
      </c>
      <c r="G54" s="47">
        <f t="shared" si="0"/>
        <v>0.16286778915213854</v>
      </c>
      <c r="P54" s="40"/>
      <c r="Q54" s="40"/>
      <c r="W54" s="70"/>
      <c r="X54"/>
      <c r="Y54" s="107"/>
    </row>
    <row r="55" spans="1:25" x14ac:dyDescent="0.3">
      <c r="A55" s="23" t="s">
        <v>290</v>
      </c>
      <c r="B55" s="28">
        <v>53</v>
      </c>
      <c r="C55" s="28" t="s">
        <v>91</v>
      </c>
      <c r="D55" s="76">
        <v>52.06</v>
      </c>
      <c r="E55" s="76">
        <v>64.694045067111603</v>
      </c>
      <c r="F55" s="46">
        <f t="shared" si="1"/>
        <v>12.6340450671116</v>
      </c>
      <c r="G55" s="47">
        <f t="shared" si="0"/>
        <v>0.24268238699791778</v>
      </c>
      <c r="P55" s="40"/>
      <c r="Q55" s="40"/>
      <c r="W55" s="70"/>
      <c r="X55"/>
      <c r="Y55" s="107"/>
    </row>
    <row r="56" spans="1:25" x14ac:dyDescent="0.3">
      <c r="A56" s="23" t="s">
        <v>290</v>
      </c>
      <c r="B56" s="28">
        <v>54</v>
      </c>
      <c r="C56" s="28" t="s">
        <v>92</v>
      </c>
      <c r="D56" s="76">
        <v>61.84</v>
      </c>
      <c r="E56" s="76">
        <v>63.562714295041999</v>
      </c>
      <c r="F56" s="46">
        <f t="shared" si="1"/>
        <v>1.722714295041996</v>
      </c>
      <c r="G56" s="47">
        <f t="shared" si="0"/>
        <v>2.7857605029786479E-2</v>
      </c>
      <c r="P56" s="40"/>
      <c r="Q56" s="40"/>
      <c r="W56" s="70"/>
      <c r="X56"/>
      <c r="Y56" s="107"/>
    </row>
    <row r="57" spans="1:25" x14ac:dyDescent="0.3">
      <c r="A57" s="23" t="s">
        <v>290</v>
      </c>
      <c r="B57" s="28">
        <v>55</v>
      </c>
      <c r="C57" s="28" t="s">
        <v>93</v>
      </c>
      <c r="D57" s="76">
        <v>68.86</v>
      </c>
      <c r="E57" s="76">
        <v>60.5342589284014</v>
      </c>
      <c r="F57" s="46">
        <f t="shared" si="1"/>
        <v>-8.3257410715985998</v>
      </c>
      <c r="G57" s="47">
        <f t="shared" si="0"/>
        <v>-0.12090823513794074</v>
      </c>
      <c r="P57" s="40"/>
      <c r="Q57" s="40"/>
      <c r="W57" s="70"/>
      <c r="X57"/>
      <c r="Y57" s="107"/>
    </row>
    <row r="58" spans="1:25" x14ac:dyDescent="0.3">
      <c r="A58" s="23" t="s">
        <v>290</v>
      </c>
      <c r="B58" s="28">
        <v>56</v>
      </c>
      <c r="C58" s="28" t="s">
        <v>94</v>
      </c>
      <c r="D58" s="76">
        <v>71.81</v>
      </c>
      <c r="E58" s="76">
        <v>67.856754345211101</v>
      </c>
      <c r="F58" s="46">
        <f t="shared" si="1"/>
        <v>-3.9532456547889012</v>
      </c>
      <c r="G58" s="47">
        <f t="shared" si="0"/>
        <v>-5.5051464347429344E-2</v>
      </c>
      <c r="P58" s="40"/>
      <c r="Q58" s="40"/>
      <c r="W58" s="70"/>
      <c r="X58"/>
      <c r="Y58" s="107"/>
    </row>
    <row r="59" spans="1:25" x14ac:dyDescent="0.3">
      <c r="A59" s="23" t="s">
        <v>290</v>
      </c>
      <c r="B59" s="28">
        <v>57</v>
      </c>
      <c r="C59" s="28" t="s">
        <v>95</v>
      </c>
      <c r="D59" s="76">
        <v>61.35</v>
      </c>
      <c r="E59" s="76">
        <v>65.557342166933296</v>
      </c>
      <c r="F59" s="46">
        <f t="shared" si="1"/>
        <v>4.2073421669332944</v>
      </c>
      <c r="G59" s="47">
        <f t="shared" si="0"/>
        <v>6.8579334424340582E-2</v>
      </c>
      <c r="P59" s="40"/>
      <c r="Q59" s="40"/>
      <c r="W59" s="70"/>
      <c r="X59"/>
      <c r="Y59" s="107"/>
    </row>
    <row r="60" spans="1:25" x14ac:dyDescent="0.3">
      <c r="A60" s="23" t="s">
        <v>290</v>
      </c>
      <c r="B60" s="28">
        <v>58</v>
      </c>
      <c r="C60" s="28" t="s">
        <v>96</v>
      </c>
      <c r="D60" s="76">
        <v>60.43</v>
      </c>
      <c r="E60" s="76">
        <v>64.507575908762703</v>
      </c>
      <c r="F60" s="46">
        <f t="shared" si="1"/>
        <v>4.0775759087627037</v>
      </c>
      <c r="G60" s="47">
        <f t="shared" si="0"/>
        <v>6.747602033365388E-2</v>
      </c>
      <c r="P60" s="40"/>
      <c r="Q60" s="40"/>
      <c r="W60" s="70"/>
      <c r="X60"/>
      <c r="Y60" s="107"/>
    </row>
    <row r="61" spans="1:25" x14ac:dyDescent="0.3">
      <c r="A61" s="23" t="s">
        <v>290</v>
      </c>
      <c r="B61" s="28">
        <v>59</v>
      </c>
      <c r="C61" s="28" t="s">
        <v>97</v>
      </c>
      <c r="D61" s="76">
        <v>71.069999999999993</v>
      </c>
      <c r="E61" s="76">
        <v>65.237718917768703</v>
      </c>
      <c r="F61" s="46">
        <f t="shared" si="1"/>
        <v>-5.8322810822312903</v>
      </c>
      <c r="G61" s="47">
        <f t="shared" si="0"/>
        <v>-8.2063895908699738E-2</v>
      </c>
      <c r="P61" s="40"/>
      <c r="Q61" s="40"/>
      <c r="W61" s="70"/>
      <c r="X61"/>
      <c r="Y61" s="107"/>
    </row>
    <row r="62" spans="1:25" x14ac:dyDescent="0.3">
      <c r="A62" s="23" t="s">
        <v>290</v>
      </c>
      <c r="B62" s="28">
        <v>60</v>
      </c>
      <c r="C62" s="28" t="s">
        <v>98</v>
      </c>
      <c r="D62" s="76">
        <v>65.23</v>
      </c>
      <c r="E62" s="76">
        <v>64.775014384020395</v>
      </c>
      <c r="F62" s="46">
        <f t="shared" si="1"/>
        <v>-0.45498561597960929</v>
      </c>
      <c r="G62" s="47">
        <f t="shared" si="0"/>
        <v>-6.9750975928193973E-3</v>
      </c>
      <c r="P62" s="40"/>
      <c r="Q62" s="40"/>
      <c r="W62" s="70"/>
      <c r="X62"/>
      <c r="Y62" s="107"/>
    </row>
    <row r="63" spans="1:25" x14ac:dyDescent="0.3">
      <c r="A63" s="23" t="s">
        <v>290</v>
      </c>
      <c r="B63" s="28">
        <v>61</v>
      </c>
      <c r="C63" s="28" t="s">
        <v>99</v>
      </c>
      <c r="D63" s="76">
        <v>51.24</v>
      </c>
      <c r="E63" s="76">
        <v>49.379634538155599</v>
      </c>
      <c r="F63" s="46">
        <f t="shared" si="1"/>
        <v>-1.8603654618444025</v>
      </c>
      <c r="G63" s="47">
        <f t="shared" si="0"/>
        <v>-3.6306898162459064E-2</v>
      </c>
      <c r="P63" s="40"/>
      <c r="Q63" s="40"/>
      <c r="W63" s="70"/>
      <c r="X63"/>
      <c r="Y63" s="107"/>
    </row>
    <row r="64" spans="1:25" x14ac:dyDescent="0.3">
      <c r="A64" s="23" t="s">
        <v>290</v>
      </c>
      <c r="B64" s="28">
        <v>62</v>
      </c>
      <c r="C64" s="28" t="s">
        <v>100</v>
      </c>
      <c r="D64" s="76">
        <v>55.14</v>
      </c>
      <c r="E64" s="76">
        <v>65.639589242065199</v>
      </c>
      <c r="F64" s="46">
        <f t="shared" si="1"/>
        <v>10.499589242065198</v>
      </c>
      <c r="G64" s="47">
        <f t="shared" si="0"/>
        <v>0.19041692495584328</v>
      </c>
      <c r="P64" s="40"/>
      <c r="Q64" s="40"/>
      <c r="W64" s="70"/>
      <c r="X64"/>
      <c r="Y64" s="107"/>
    </row>
    <row r="65" spans="1:25" x14ac:dyDescent="0.3">
      <c r="A65" s="23" t="s">
        <v>290</v>
      </c>
      <c r="B65" s="28">
        <v>63</v>
      </c>
      <c r="C65" s="28" t="s">
        <v>101</v>
      </c>
      <c r="D65" s="76">
        <v>63.97</v>
      </c>
      <c r="E65" s="76">
        <v>66.679967029731003</v>
      </c>
      <c r="F65" s="46">
        <f t="shared" si="1"/>
        <v>2.7099670297310041</v>
      </c>
      <c r="G65" s="47">
        <f t="shared" si="0"/>
        <v>4.2363092539174675E-2</v>
      </c>
      <c r="P65" s="40"/>
      <c r="Q65" s="40"/>
      <c r="W65" s="70"/>
      <c r="X65"/>
      <c r="Y65" s="107"/>
    </row>
    <row r="66" spans="1:25" x14ac:dyDescent="0.3">
      <c r="A66" s="23" t="s">
        <v>290</v>
      </c>
      <c r="B66" s="28">
        <v>64</v>
      </c>
      <c r="C66" s="28" t="s">
        <v>102</v>
      </c>
      <c r="D66" s="76">
        <v>53.05</v>
      </c>
      <c r="E66" s="76">
        <v>58.358516807846698</v>
      </c>
      <c r="F66" s="46">
        <f t="shared" si="1"/>
        <v>5.3085168078467007</v>
      </c>
      <c r="G66" s="47">
        <f t="shared" ref="G66:G129" si="2">IFERROR(F66/D66,"")</f>
        <v>0.10006629232510275</v>
      </c>
      <c r="P66" s="40"/>
      <c r="Q66" s="40"/>
      <c r="W66" s="70"/>
      <c r="X66"/>
      <c r="Y66" s="107"/>
    </row>
    <row r="67" spans="1:25" x14ac:dyDescent="0.3">
      <c r="A67" s="23" t="s">
        <v>290</v>
      </c>
      <c r="B67" s="28">
        <v>65</v>
      </c>
      <c r="C67" s="28" t="s">
        <v>103</v>
      </c>
      <c r="D67" s="76">
        <v>66.959999999999994</v>
      </c>
      <c r="E67" s="76">
        <v>62.491593713154202</v>
      </c>
      <c r="F67" s="46">
        <f t="shared" ref="F67:F130" si="3">E67-D67</f>
        <v>-4.4684062868457914</v>
      </c>
      <c r="G67" s="47">
        <f t="shared" si="2"/>
        <v>-6.6732471428401913E-2</v>
      </c>
      <c r="P67" s="40"/>
      <c r="Q67" s="40"/>
      <c r="W67" s="70"/>
      <c r="X67"/>
      <c r="Y67" s="107"/>
    </row>
    <row r="68" spans="1:25" x14ac:dyDescent="0.3">
      <c r="A68" s="23" t="s">
        <v>290</v>
      </c>
      <c r="B68" s="28">
        <v>66</v>
      </c>
      <c r="C68" s="28" t="s">
        <v>104</v>
      </c>
      <c r="D68" s="76">
        <v>63.22</v>
      </c>
      <c r="E68" s="76">
        <v>63.315423519590297</v>
      </c>
      <c r="F68" s="46">
        <f t="shared" si="3"/>
        <v>9.5423519590298156E-2</v>
      </c>
      <c r="G68" s="47">
        <f t="shared" si="2"/>
        <v>1.5093881618205972E-3</v>
      </c>
      <c r="P68" s="40"/>
      <c r="Q68" s="40"/>
      <c r="W68" s="70"/>
      <c r="X68"/>
      <c r="Y68" s="107"/>
    </row>
    <row r="69" spans="1:25" x14ac:dyDescent="0.3">
      <c r="A69" s="23" t="s">
        <v>290</v>
      </c>
      <c r="B69" s="28">
        <v>67</v>
      </c>
      <c r="C69" s="28" t="s">
        <v>105</v>
      </c>
      <c r="D69" s="76">
        <v>58.82</v>
      </c>
      <c r="E69" s="76">
        <v>63.176537378530902</v>
      </c>
      <c r="F69" s="46">
        <f t="shared" si="3"/>
        <v>4.3565373785309021</v>
      </c>
      <c r="G69" s="47">
        <f t="shared" si="2"/>
        <v>7.4065579369787526E-2</v>
      </c>
      <c r="P69" s="40"/>
      <c r="Q69" s="40"/>
      <c r="W69" s="70"/>
      <c r="X69"/>
      <c r="Y69" s="107"/>
    </row>
    <row r="70" spans="1:25" x14ac:dyDescent="0.3">
      <c r="A70" s="23" t="s">
        <v>290</v>
      </c>
      <c r="B70" s="28">
        <v>68</v>
      </c>
      <c r="C70" s="28" t="s">
        <v>106</v>
      </c>
      <c r="D70" s="76">
        <v>53.92</v>
      </c>
      <c r="E70" s="76">
        <v>62.935284963349403</v>
      </c>
      <c r="F70" s="46">
        <f t="shared" si="3"/>
        <v>9.0152849633494014</v>
      </c>
      <c r="G70" s="47">
        <f t="shared" si="2"/>
        <v>0.16719742142710314</v>
      </c>
      <c r="P70" s="40"/>
      <c r="Q70" s="40"/>
      <c r="W70" s="70"/>
      <c r="X70"/>
      <c r="Y70" s="107"/>
    </row>
    <row r="71" spans="1:25" x14ac:dyDescent="0.3">
      <c r="A71" s="23" t="s">
        <v>290</v>
      </c>
      <c r="B71" s="28">
        <v>69</v>
      </c>
      <c r="C71" s="28" t="s">
        <v>107</v>
      </c>
      <c r="D71" s="76">
        <v>70.45</v>
      </c>
      <c r="E71" s="76">
        <v>63.922494419630198</v>
      </c>
      <c r="F71" s="46">
        <f t="shared" si="3"/>
        <v>-6.5275055803698052</v>
      </c>
      <c r="G71" s="47">
        <f t="shared" si="2"/>
        <v>-9.2654444008088074E-2</v>
      </c>
      <c r="P71" s="40"/>
      <c r="Q71" s="40"/>
      <c r="W71" s="70"/>
      <c r="X71"/>
      <c r="Y71" s="107"/>
    </row>
    <row r="72" spans="1:25" x14ac:dyDescent="0.3">
      <c r="A72" s="23" t="s">
        <v>290</v>
      </c>
      <c r="B72" s="28">
        <v>70</v>
      </c>
      <c r="C72" s="28" t="s">
        <v>108</v>
      </c>
      <c r="D72" s="76">
        <v>58.44</v>
      </c>
      <c r="E72" s="76">
        <v>53.997727513619303</v>
      </c>
      <c r="F72" s="46">
        <f t="shared" si="3"/>
        <v>-4.4422724863806948</v>
      </c>
      <c r="G72" s="47">
        <f t="shared" si="2"/>
        <v>-7.601424514682914E-2</v>
      </c>
      <c r="P72" s="40"/>
      <c r="Q72" s="40"/>
      <c r="W72" s="70"/>
      <c r="X72"/>
      <c r="Y72" s="107"/>
    </row>
    <row r="73" spans="1:25" x14ac:dyDescent="0.3">
      <c r="A73" s="23" t="s">
        <v>290</v>
      </c>
      <c r="B73" s="28">
        <v>71</v>
      </c>
      <c r="C73" s="28" t="s">
        <v>109</v>
      </c>
      <c r="D73" s="76">
        <v>54</v>
      </c>
      <c r="E73" s="76">
        <v>57.521583466201498</v>
      </c>
      <c r="F73" s="46">
        <f t="shared" si="3"/>
        <v>3.5215834662014984</v>
      </c>
      <c r="G73" s="47">
        <f t="shared" si="2"/>
        <v>6.5214508633361076E-2</v>
      </c>
      <c r="P73" s="40"/>
      <c r="Q73" s="40"/>
      <c r="W73" s="70"/>
      <c r="X73"/>
      <c r="Y73" s="107"/>
    </row>
    <row r="74" spans="1:25" x14ac:dyDescent="0.3">
      <c r="A74" s="23" t="s">
        <v>290</v>
      </c>
      <c r="B74" s="28">
        <v>72</v>
      </c>
      <c r="C74" s="28" t="s">
        <v>110</v>
      </c>
      <c r="D74" s="76">
        <v>47.9</v>
      </c>
      <c r="E74" s="76">
        <v>58.363432163048898</v>
      </c>
      <c r="F74" s="46">
        <f t="shared" si="3"/>
        <v>10.4634321630489</v>
      </c>
      <c r="G74" s="47">
        <f t="shared" si="2"/>
        <v>0.21844326018891233</v>
      </c>
      <c r="P74" s="40"/>
      <c r="Q74" s="40"/>
      <c r="W74" s="70"/>
      <c r="X74"/>
      <c r="Y74" s="107"/>
    </row>
    <row r="75" spans="1:25" x14ac:dyDescent="0.3">
      <c r="A75" s="23" t="s">
        <v>290</v>
      </c>
      <c r="B75" s="28">
        <v>73</v>
      </c>
      <c r="C75" s="28" t="s">
        <v>111</v>
      </c>
      <c r="D75" s="76">
        <v>61.62</v>
      </c>
      <c r="E75" s="76">
        <v>61.2289800723062</v>
      </c>
      <c r="F75" s="46">
        <f t="shared" si="3"/>
        <v>-0.39101992769379734</v>
      </c>
      <c r="G75" s="47">
        <f t="shared" si="2"/>
        <v>-6.3456658178156012E-3</v>
      </c>
      <c r="P75" s="40"/>
      <c r="Q75" s="40"/>
      <c r="W75" s="70"/>
      <c r="X75"/>
      <c r="Y75" s="107"/>
    </row>
    <row r="76" spans="1:25" x14ac:dyDescent="0.3">
      <c r="A76" s="23" t="s">
        <v>290</v>
      </c>
      <c r="B76" s="28">
        <v>74</v>
      </c>
      <c r="C76" s="28" t="s">
        <v>112</v>
      </c>
      <c r="D76" s="76">
        <v>63.93</v>
      </c>
      <c r="E76" s="76">
        <v>62.9204551893923</v>
      </c>
      <c r="F76" s="46">
        <f t="shared" si="3"/>
        <v>-1.0095448106077001</v>
      </c>
      <c r="G76" s="47">
        <f t="shared" si="2"/>
        <v>-1.5791409519907713E-2</v>
      </c>
      <c r="P76" s="40"/>
      <c r="Q76" s="40"/>
      <c r="W76" s="70"/>
      <c r="X76"/>
      <c r="Y76" s="107"/>
    </row>
    <row r="77" spans="1:25" x14ac:dyDescent="0.3">
      <c r="A77" s="23" t="s">
        <v>290</v>
      </c>
      <c r="B77" s="28">
        <v>75</v>
      </c>
      <c r="C77" s="28" t="s">
        <v>113</v>
      </c>
      <c r="D77" s="76">
        <v>55.6</v>
      </c>
      <c r="E77" s="76">
        <v>59.174271430821797</v>
      </c>
      <c r="F77" s="46">
        <f t="shared" si="3"/>
        <v>3.5742714308217955</v>
      </c>
      <c r="G77" s="47">
        <f t="shared" si="2"/>
        <v>6.4285457388881209E-2</v>
      </c>
      <c r="P77" s="40"/>
      <c r="Q77" s="40"/>
      <c r="W77" s="70"/>
      <c r="X77"/>
      <c r="Y77" s="107"/>
    </row>
    <row r="78" spans="1:25" x14ac:dyDescent="0.3">
      <c r="A78" s="23" t="s">
        <v>290</v>
      </c>
      <c r="B78" s="28">
        <v>76</v>
      </c>
      <c r="C78" s="28" t="s">
        <v>114</v>
      </c>
      <c r="D78" s="76">
        <v>63.83</v>
      </c>
      <c r="E78" s="76">
        <v>63.914450801117802</v>
      </c>
      <c r="F78" s="46">
        <f t="shared" si="3"/>
        <v>8.4450801117803564E-2</v>
      </c>
      <c r="G78" s="47">
        <f t="shared" si="2"/>
        <v>1.3230581406517871E-3</v>
      </c>
      <c r="P78" s="40"/>
      <c r="Q78" s="40"/>
      <c r="W78" s="70"/>
      <c r="X78"/>
      <c r="Y78" s="107"/>
    </row>
    <row r="79" spans="1:25" x14ac:dyDescent="0.3">
      <c r="A79" s="23" t="s">
        <v>290</v>
      </c>
      <c r="B79" s="28">
        <v>77</v>
      </c>
      <c r="C79" s="28" t="s">
        <v>115</v>
      </c>
      <c r="D79" s="76">
        <v>57.9</v>
      </c>
      <c r="E79" s="76">
        <v>67.578179508131797</v>
      </c>
      <c r="F79" s="46">
        <f t="shared" si="3"/>
        <v>9.6781795081317981</v>
      </c>
      <c r="G79" s="47">
        <f t="shared" si="2"/>
        <v>0.16715335938051465</v>
      </c>
      <c r="P79" s="40"/>
      <c r="Q79" s="40"/>
      <c r="W79" s="70"/>
      <c r="X79"/>
      <c r="Y79" s="107"/>
    </row>
    <row r="80" spans="1:25" x14ac:dyDescent="0.3">
      <c r="A80" s="23" t="s">
        <v>290</v>
      </c>
      <c r="B80" s="28">
        <v>78</v>
      </c>
      <c r="C80" s="28" t="s">
        <v>116</v>
      </c>
      <c r="D80" s="76">
        <v>72.7</v>
      </c>
      <c r="E80" s="76">
        <v>69.520425022360101</v>
      </c>
      <c r="F80" s="46">
        <f t="shared" si="3"/>
        <v>-3.179574977639902</v>
      </c>
      <c r="G80" s="47">
        <f t="shared" si="2"/>
        <v>-4.3735556776339779E-2</v>
      </c>
      <c r="P80" s="40"/>
      <c r="Q80" s="40"/>
      <c r="W80" s="70"/>
      <c r="X80"/>
      <c r="Y80" s="107"/>
    </row>
    <row r="81" spans="1:25" x14ac:dyDescent="0.3">
      <c r="A81" s="23" t="s">
        <v>290</v>
      </c>
      <c r="B81" s="28">
        <v>79</v>
      </c>
      <c r="C81" s="28" t="s">
        <v>117</v>
      </c>
      <c r="D81" s="76">
        <v>61.51</v>
      </c>
      <c r="E81" s="76">
        <v>61.564571941630199</v>
      </c>
      <c r="F81" s="46">
        <f t="shared" si="3"/>
        <v>5.4571941630200627E-2</v>
      </c>
      <c r="G81" s="47">
        <f t="shared" si="2"/>
        <v>8.8720438351813733E-4</v>
      </c>
      <c r="P81" s="40"/>
      <c r="Q81" s="40"/>
      <c r="W81" s="70"/>
      <c r="X81"/>
      <c r="Y81" s="107"/>
    </row>
    <row r="82" spans="1:25" x14ac:dyDescent="0.3">
      <c r="A82" s="23" t="s">
        <v>290</v>
      </c>
      <c r="B82" s="28">
        <v>80</v>
      </c>
      <c r="C82" s="28" t="s">
        <v>118</v>
      </c>
      <c r="D82" s="76">
        <v>60.51</v>
      </c>
      <c r="E82" s="76">
        <v>67.843279317094499</v>
      </c>
      <c r="F82" s="46">
        <f t="shared" si="3"/>
        <v>7.333279317094501</v>
      </c>
      <c r="G82" s="47">
        <f t="shared" si="2"/>
        <v>0.12119119677895392</v>
      </c>
      <c r="P82" s="40"/>
      <c r="Q82" s="40"/>
      <c r="W82" s="70"/>
      <c r="X82"/>
      <c r="Y82" s="107"/>
    </row>
    <row r="83" spans="1:25" x14ac:dyDescent="0.3">
      <c r="A83" s="23" t="s">
        <v>290</v>
      </c>
      <c r="B83" s="28">
        <v>81</v>
      </c>
      <c r="C83" s="28" t="s">
        <v>119</v>
      </c>
      <c r="D83" s="76">
        <v>62.7</v>
      </c>
      <c r="E83" s="76">
        <v>59.254267759998697</v>
      </c>
      <c r="F83" s="46">
        <f t="shared" si="3"/>
        <v>-3.4457322400013055</v>
      </c>
      <c r="G83" s="47">
        <f t="shared" si="2"/>
        <v>-5.4955857097309498E-2</v>
      </c>
      <c r="P83" s="40"/>
      <c r="Q83" s="40"/>
      <c r="W83" s="70"/>
      <c r="X83"/>
      <c r="Y83" s="107"/>
    </row>
    <row r="84" spans="1:25" x14ac:dyDescent="0.3">
      <c r="A84" s="23" t="s">
        <v>290</v>
      </c>
      <c r="B84" s="28">
        <v>82</v>
      </c>
      <c r="C84" s="28" t="s">
        <v>120</v>
      </c>
      <c r="D84" s="76">
        <v>56.14</v>
      </c>
      <c r="E84" s="76">
        <v>59.7072365962809</v>
      </c>
      <c r="F84" s="46">
        <f t="shared" si="3"/>
        <v>3.5672365962808996</v>
      </c>
      <c r="G84" s="47">
        <f t="shared" si="2"/>
        <v>6.3541799007497318E-2</v>
      </c>
      <c r="P84" s="40"/>
      <c r="Q84" s="40"/>
      <c r="W84" s="70"/>
      <c r="X84"/>
      <c r="Y84" s="107"/>
    </row>
    <row r="85" spans="1:25" x14ac:dyDescent="0.3">
      <c r="A85" s="23" t="s">
        <v>290</v>
      </c>
      <c r="B85" s="28">
        <v>83</v>
      </c>
      <c r="C85" s="28" t="s">
        <v>121</v>
      </c>
      <c r="D85" s="76">
        <v>61.24</v>
      </c>
      <c r="E85" s="76">
        <v>63.522858289657201</v>
      </c>
      <c r="F85" s="46">
        <f t="shared" si="3"/>
        <v>2.2828582896571987</v>
      </c>
      <c r="G85" s="47">
        <f t="shared" si="2"/>
        <v>3.7277241829804027E-2</v>
      </c>
      <c r="P85" s="40"/>
      <c r="Q85" s="40"/>
      <c r="W85" s="70"/>
      <c r="X85"/>
      <c r="Y85" s="107"/>
    </row>
    <row r="86" spans="1:25" x14ac:dyDescent="0.3">
      <c r="A86" s="23" t="s">
        <v>290</v>
      </c>
      <c r="B86" s="28">
        <v>84</v>
      </c>
      <c r="C86" s="28" t="s">
        <v>122</v>
      </c>
      <c r="D86" s="76">
        <v>52.05</v>
      </c>
      <c r="E86" s="76">
        <v>54.8784690766323</v>
      </c>
      <c r="F86" s="46">
        <f t="shared" si="3"/>
        <v>2.8284690766323024</v>
      </c>
      <c r="G86" s="47">
        <f t="shared" si="2"/>
        <v>5.4341384757585064E-2</v>
      </c>
      <c r="P86" s="40"/>
      <c r="Q86" s="40"/>
      <c r="W86" s="70"/>
      <c r="X86"/>
      <c r="Y86" s="107"/>
    </row>
    <row r="87" spans="1:25" x14ac:dyDescent="0.3">
      <c r="A87" s="23" t="s">
        <v>290</v>
      </c>
      <c r="B87" s="28">
        <v>85</v>
      </c>
      <c r="C87" s="28" t="s">
        <v>123</v>
      </c>
      <c r="D87" s="76">
        <v>57.23</v>
      </c>
      <c r="E87" s="76">
        <v>62.490234228193302</v>
      </c>
      <c r="F87" s="46">
        <f t="shared" si="3"/>
        <v>5.2602342281933048</v>
      </c>
      <c r="G87" s="47">
        <f t="shared" si="2"/>
        <v>9.191393024975196E-2</v>
      </c>
      <c r="P87" s="40"/>
      <c r="Q87" s="40"/>
      <c r="W87" s="70"/>
      <c r="X87"/>
      <c r="Y87" s="107"/>
    </row>
    <row r="88" spans="1:25" x14ac:dyDescent="0.3">
      <c r="A88" s="23" t="s">
        <v>290</v>
      </c>
      <c r="B88" s="28">
        <v>86</v>
      </c>
      <c r="C88" s="28" t="s">
        <v>124</v>
      </c>
      <c r="D88" s="76">
        <v>67.56</v>
      </c>
      <c r="E88" s="76">
        <v>68.449958750272103</v>
      </c>
      <c r="F88" s="46">
        <f t="shared" si="3"/>
        <v>0.88995875027210047</v>
      </c>
      <c r="G88" s="47">
        <f t="shared" si="2"/>
        <v>1.3172864864891954E-2</v>
      </c>
      <c r="P88" s="40"/>
      <c r="Q88" s="40"/>
      <c r="W88" s="70"/>
      <c r="X88"/>
      <c r="Y88" s="107"/>
    </row>
    <row r="89" spans="1:25" x14ac:dyDescent="0.3">
      <c r="A89" s="23" t="s">
        <v>290</v>
      </c>
      <c r="B89" s="28">
        <v>87</v>
      </c>
      <c r="C89" s="28" t="s">
        <v>125</v>
      </c>
      <c r="D89" s="76">
        <v>62.95</v>
      </c>
      <c r="E89" s="76">
        <v>63.372088208977303</v>
      </c>
      <c r="F89" s="46">
        <f t="shared" si="3"/>
        <v>0.42208820897729993</v>
      </c>
      <c r="G89" s="47">
        <f t="shared" si="2"/>
        <v>6.7051343761286722E-3</v>
      </c>
      <c r="P89" s="40"/>
      <c r="Q89" s="40"/>
      <c r="W89" s="70"/>
      <c r="X89"/>
      <c r="Y89" s="107"/>
    </row>
    <row r="90" spans="1:25" x14ac:dyDescent="0.3">
      <c r="A90" s="23" t="s">
        <v>290</v>
      </c>
      <c r="B90" s="28">
        <v>88</v>
      </c>
      <c r="C90" s="28" t="s">
        <v>126</v>
      </c>
      <c r="D90" s="76">
        <v>77.23</v>
      </c>
      <c r="E90" s="76">
        <v>64.967197383507198</v>
      </c>
      <c r="F90" s="46">
        <f t="shared" si="3"/>
        <v>-12.262802616492806</v>
      </c>
      <c r="G90" s="47">
        <f t="shared" si="2"/>
        <v>-0.15878289028218057</v>
      </c>
      <c r="P90" s="40"/>
      <c r="Q90" s="40"/>
      <c r="W90" s="70"/>
      <c r="X90"/>
      <c r="Y90" s="107"/>
    </row>
    <row r="91" spans="1:25" x14ac:dyDescent="0.3">
      <c r="A91" s="23" t="s">
        <v>290</v>
      </c>
      <c r="B91" s="28">
        <v>89</v>
      </c>
      <c r="C91" s="28" t="s">
        <v>127</v>
      </c>
      <c r="D91" s="76">
        <v>66.150000000000006</v>
      </c>
      <c r="E91" s="76">
        <v>62.7031940162517</v>
      </c>
      <c r="F91" s="46">
        <f t="shared" si="3"/>
        <v>-3.4468059837483054</v>
      </c>
      <c r="G91" s="47">
        <f t="shared" si="2"/>
        <v>-5.2105910563088512E-2</v>
      </c>
      <c r="P91" s="40"/>
      <c r="Q91" s="40"/>
      <c r="W91" s="70"/>
      <c r="X91"/>
      <c r="Y91" s="107"/>
    </row>
    <row r="92" spans="1:25" x14ac:dyDescent="0.3">
      <c r="A92" s="23" t="s">
        <v>290</v>
      </c>
      <c r="B92" s="28">
        <v>90</v>
      </c>
      <c r="C92" s="28" t="s">
        <v>128</v>
      </c>
      <c r="D92" s="76">
        <v>55.11</v>
      </c>
      <c r="E92" s="76">
        <v>60.007146138120397</v>
      </c>
      <c r="F92" s="46">
        <f t="shared" si="3"/>
        <v>4.897146138120398</v>
      </c>
      <c r="G92" s="47">
        <f t="shared" si="2"/>
        <v>8.8861298096904337E-2</v>
      </c>
      <c r="P92" s="40"/>
      <c r="Q92" s="40"/>
      <c r="W92" s="70"/>
      <c r="X92"/>
      <c r="Y92" s="107"/>
    </row>
    <row r="93" spans="1:25" x14ac:dyDescent="0.3">
      <c r="A93" s="23" t="s">
        <v>290</v>
      </c>
      <c r="B93" s="28">
        <v>91</v>
      </c>
      <c r="C93" s="28" t="s">
        <v>129</v>
      </c>
      <c r="D93" s="76">
        <v>56.82</v>
      </c>
      <c r="E93" s="76">
        <v>61.908355121202803</v>
      </c>
      <c r="F93" s="46">
        <f t="shared" si="3"/>
        <v>5.0883551212028024</v>
      </c>
      <c r="G93" s="47">
        <f t="shared" si="2"/>
        <v>8.9552184463266502E-2</v>
      </c>
      <c r="P93" s="40"/>
      <c r="Q93" s="40"/>
      <c r="W93" s="70"/>
      <c r="X93"/>
      <c r="Y93" s="107"/>
    </row>
    <row r="94" spans="1:25" x14ac:dyDescent="0.3">
      <c r="A94" s="23" t="s">
        <v>290</v>
      </c>
      <c r="B94" s="28">
        <v>92</v>
      </c>
      <c r="C94" s="28" t="s">
        <v>130</v>
      </c>
      <c r="D94" s="76">
        <v>63.68</v>
      </c>
      <c r="E94" s="76">
        <v>63.605699424215402</v>
      </c>
      <c r="F94" s="46">
        <f t="shared" si="3"/>
        <v>-7.4300575784597811E-2</v>
      </c>
      <c r="G94" s="47">
        <f t="shared" si="2"/>
        <v>-1.1667803986274781E-3</v>
      </c>
      <c r="P94" s="40"/>
      <c r="Q94" s="40"/>
      <c r="W94" s="70"/>
      <c r="X94"/>
      <c r="Y94" s="107"/>
    </row>
    <row r="95" spans="1:25" x14ac:dyDescent="0.3">
      <c r="A95" s="23" t="s">
        <v>290</v>
      </c>
      <c r="B95" s="28">
        <v>93</v>
      </c>
      <c r="C95" s="28" t="s">
        <v>131</v>
      </c>
      <c r="D95" s="76">
        <v>58.75</v>
      </c>
      <c r="E95" s="76">
        <v>65.862263373150299</v>
      </c>
      <c r="F95" s="46">
        <f t="shared" si="3"/>
        <v>7.1122633731502987</v>
      </c>
      <c r="G95" s="47">
        <f t="shared" si="2"/>
        <v>0.1210598020961753</v>
      </c>
      <c r="P95" s="40"/>
      <c r="Q95" s="40"/>
      <c r="W95" s="70"/>
      <c r="X95"/>
      <c r="Y95" s="107"/>
    </row>
    <row r="96" spans="1:25" x14ac:dyDescent="0.3">
      <c r="A96" s="23" t="s">
        <v>290</v>
      </c>
      <c r="B96" s="28">
        <v>94</v>
      </c>
      <c r="C96" s="28" t="s">
        <v>132</v>
      </c>
      <c r="D96" s="76">
        <v>53.82</v>
      </c>
      <c r="E96" s="76">
        <v>57.672077701737699</v>
      </c>
      <c r="F96" s="46">
        <f t="shared" si="3"/>
        <v>3.8520777017376986</v>
      </c>
      <c r="G96" s="47">
        <f t="shared" si="2"/>
        <v>7.1573350088028592E-2</v>
      </c>
      <c r="P96" s="40"/>
      <c r="Q96" s="40"/>
      <c r="W96" s="70"/>
      <c r="X96"/>
      <c r="Y96" s="107"/>
    </row>
    <row r="97" spans="1:25" x14ac:dyDescent="0.3">
      <c r="A97" s="23" t="s">
        <v>290</v>
      </c>
      <c r="B97" s="28">
        <v>95</v>
      </c>
      <c r="C97" s="28" t="s">
        <v>133</v>
      </c>
      <c r="D97" s="76">
        <v>54.53</v>
      </c>
      <c r="E97" s="76">
        <v>60.606766420524004</v>
      </c>
      <c r="F97" s="46">
        <f t="shared" si="3"/>
        <v>6.0767664205240024</v>
      </c>
      <c r="G97" s="47">
        <f t="shared" si="2"/>
        <v>0.11143895874791862</v>
      </c>
      <c r="P97" s="40"/>
      <c r="Q97" s="40"/>
      <c r="W97" s="70"/>
      <c r="X97"/>
      <c r="Y97" s="107"/>
    </row>
    <row r="98" spans="1:25" x14ac:dyDescent="0.3">
      <c r="A98" s="23" t="s">
        <v>290</v>
      </c>
      <c r="B98" s="28">
        <v>96</v>
      </c>
      <c r="C98" s="28" t="s">
        <v>134</v>
      </c>
      <c r="D98" s="76">
        <v>59.3</v>
      </c>
      <c r="E98" s="76">
        <v>55.372502632218399</v>
      </c>
      <c r="F98" s="46">
        <f t="shared" si="3"/>
        <v>-3.9274973677815979</v>
      </c>
      <c r="G98" s="47">
        <f t="shared" si="2"/>
        <v>-6.6230984279622221E-2</v>
      </c>
      <c r="P98" s="40"/>
      <c r="Q98" s="40"/>
      <c r="W98" s="70"/>
      <c r="X98"/>
      <c r="Y98" s="107"/>
    </row>
    <row r="99" spans="1:25" x14ac:dyDescent="0.3">
      <c r="A99" s="23" t="s">
        <v>290</v>
      </c>
      <c r="B99" s="28">
        <v>97</v>
      </c>
      <c r="C99" s="28" t="s">
        <v>135</v>
      </c>
      <c r="D99" s="76">
        <v>65.92</v>
      </c>
      <c r="E99" s="76">
        <v>67.629467888416002</v>
      </c>
      <c r="F99" s="46">
        <f t="shared" si="3"/>
        <v>1.7094678884160004</v>
      </c>
      <c r="G99" s="47">
        <f t="shared" si="2"/>
        <v>2.5932461899514567E-2</v>
      </c>
      <c r="P99" s="40"/>
      <c r="Q99" s="40"/>
      <c r="W99" s="70"/>
      <c r="X99"/>
      <c r="Y99" s="107"/>
    </row>
    <row r="100" spans="1:25" x14ac:dyDescent="0.3">
      <c r="A100" s="23" t="s">
        <v>290</v>
      </c>
      <c r="B100" s="28">
        <v>98</v>
      </c>
      <c r="C100" s="28" t="s">
        <v>136</v>
      </c>
      <c r="D100" s="76">
        <v>64.540000000000006</v>
      </c>
      <c r="E100" s="76">
        <v>64.799823641501007</v>
      </c>
      <c r="F100" s="46">
        <f t="shared" si="3"/>
        <v>0.25982364150100068</v>
      </c>
      <c r="G100" s="47">
        <f t="shared" si="2"/>
        <v>4.0257769058103599E-3</v>
      </c>
      <c r="P100" s="40"/>
      <c r="Q100" s="40"/>
      <c r="W100" s="70"/>
      <c r="X100"/>
      <c r="Y100" s="107"/>
    </row>
    <row r="101" spans="1:25" x14ac:dyDescent="0.3">
      <c r="A101" s="23" t="s">
        <v>290</v>
      </c>
      <c r="B101" s="28">
        <v>99</v>
      </c>
      <c r="C101" s="28" t="s">
        <v>137</v>
      </c>
      <c r="D101" s="76">
        <v>72.489999999999995</v>
      </c>
      <c r="E101" s="76">
        <v>65.296702857337706</v>
      </c>
      <c r="F101" s="46">
        <f t="shared" si="3"/>
        <v>-7.1932971426622885</v>
      </c>
      <c r="G101" s="47">
        <f t="shared" si="2"/>
        <v>-9.9231578737236703E-2</v>
      </c>
      <c r="P101" s="40"/>
      <c r="Q101" s="40"/>
      <c r="W101" s="70"/>
      <c r="X101"/>
      <c r="Y101" s="107"/>
    </row>
    <row r="102" spans="1:25" x14ac:dyDescent="0.3">
      <c r="A102" s="23" t="s">
        <v>290</v>
      </c>
      <c r="B102" s="28">
        <v>100</v>
      </c>
      <c r="C102" s="28" t="s">
        <v>138</v>
      </c>
      <c r="D102" s="76">
        <v>59.96</v>
      </c>
      <c r="E102" s="76">
        <v>63.086807258679698</v>
      </c>
      <c r="F102" s="46">
        <f t="shared" si="3"/>
        <v>3.1268072586796976</v>
      </c>
      <c r="G102" s="47">
        <f t="shared" si="2"/>
        <v>5.2148219791189082E-2</v>
      </c>
      <c r="P102" s="40"/>
      <c r="Q102" s="40"/>
      <c r="W102" s="70"/>
      <c r="X102"/>
      <c r="Y102" s="107"/>
    </row>
    <row r="103" spans="1:25" x14ac:dyDescent="0.3">
      <c r="A103" s="23" t="s">
        <v>290</v>
      </c>
      <c r="B103" s="28">
        <v>101</v>
      </c>
      <c r="C103" s="28" t="s">
        <v>139</v>
      </c>
      <c r="D103" s="76">
        <v>62.76</v>
      </c>
      <c r="E103" s="76">
        <v>62.259805616945798</v>
      </c>
      <c r="F103" s="46">
        <f t="shared" si="3"/>
        <v>-0.50019438305420039</v>
      </c>
      <c r="G103" s="47">
        <f t="shared" si="2"/>
        <v>-7.9699551155863677E-3</v>
      </c>
      <c r="P103" s="40"/>
      <c r="Q103" s="40"/>
      <c r="W103" s="70"/>
      <c r="X103"/>
      <c r="Y103" s="107"/>
    </row>
    <row r="104" spans="1:25" x14ac:dyDescent="0.3">
      <c r="A104" s="23" t="s">
        <v>290</v>
      </c>
      <c r="B104" s="28">
        <v>102</v>
      </c>
      <c r="C104" s="28" t="s">
        <v>140</v>
      </c>
      <c r="D104" s="76">
        <v>54.55</v>
      </c>
      <c r="E104" s="76">
        <v>63.402125359009801</v>
      </c>
      <c r="F104" s="46">
        <f t="shared" si="3"/>
        <v>8.8521253590098041</v>
      </c>
      <c r="G104" s="47">
        <f t="shared" si="2"/>
        <v>0.16227544196168295</v>
      </c>
      <c r="P104" s="40"/>
      <c r="Q104" s="40"/>
      <c r="W104" s="70"/>
      <c r="X104"/>
      <c r="Y104" s="107"/>
    </row>
    <row r="105" spans="1:25" x14ac:dyDescent="0.3">
      <c r="A105" s="23" t="s">
        <v>290</v>
      </c>
      <c r="B105" s="28">
        <v>103</v>
      </c>
      <c r="C105" s="28" t="s">
        <v>141</v>
      </c>
      <c r="D105" s="76">
        <v>64.19</v>
      </c>
      <c r="E105" s="76">
        <v>56.3105376719124</v>
      </c>
      <c r="F105" s="46">
        <f t="shared" si="3"/>
        <v>-7.8794623280875982</v>
      </c>
      <c r="G105" s="47">
        <f t="shared" si="2"/>
        <v>-0.12275217834690136</v>
      </c>
      <c r="P105" s="40"/>
      <c r="Q105" s="40"/>
      <c r="W105" s="70"/>
      <c r="X105"/>
      <c r="Y105" s="107"/>
    </row>
    <row r="106" spans="1:25" x14ac:dyDescent="0.3">
      <c r="A106" s="23" t="s">
        <v>290</v>
      </c>
      <c r="B106" s="28">
        <v>104</v>
      </c>
      <c r="C106" s="28" t="s">
        <v>142</v>
      </c>
      <c r="D106" s="76">
        <v>65.37</v>
      </c>
      <c r="E106" s="76">
        <v>62.928664603808897</v>
      </c>
      <c r="F106" s="46">
        <f t="shared" si="3"/>
        <v>-2.4413353961911071</v>
      </c>
      <c r="G106" s="47">
        <f t="shared" si="2"/>
        <v>-3.7346418788299023E-2</v>
      </c>
      <c r="P106" s="40"/>
      <c r="Q106" s="40"/>
      <c r="W106" s="70"/>
      <c r="X106"/>
      <c r="Y106" s="107"/>
    </row>
    <row r="107" spans="1:25" x14ac:dyDescent="0.3">
      <c r="A107" s="23" t="s">
        <v>290</v>
      </c>
      <c r="B107" s="28">
        <v>105</v>
      </c>
      <c r="C107" s="28" t="s">
        <v>143</v>
      </c>
      <c r="D107" s="76">
        <v>64.28</v>
      </c>
      <c r="E107" s="76">
        <v>69.684651227048306</v>
      </c>
      <c r="F107" s="46">
        <f t="shared" si="3"/>
        <v>5.4046512270483049</v>
      </c>
      <c r="G107" s="47">
        <f t="shared" si="2"/>
        <v>8.4079826183078799E-2</v>
      </c>
      <c r="P107" s="40"/>
      <c r="Q107" s="40"/>
      <c r="W107" s="70"/>
      <c r="X107"/>
      <c r="Y107" s="107"/>
    </row>
    <row r="108" spans="1:25" x14ac:dyDescent="0.3">
      <c r="A108" s="23" t="s">
        <v>290</v>
      </c>
      <c r="B108" s="28">
        <v>106</v>
      </c>
      <c r="C108" s="28" t="s">
        <v>144</v>
      </c>
      <c r="D108" s="76">
        <v>61.41</v>
      </c>
      <c r="E108" s="76">
        <v>60.220668736939402</v>
      </c>
      <c r="F108" s="46">
        <f t="shared" si="3"/>
        <v>-1.1893312630605948</v>
      </c>
      <c r="G108" s="47">
        <f t="shared" si="2"/>
        <v>-1.9367061766171548E-2</v>
      </c>
      <c r="P108" s="40"/>
      <c r="Q108" s="40"/>
      <c r="W108" s="70"/>
      <c r="X108"/>
      <c r="Y108" s="107"/>
    </row>
    <row r="109" spans="1:25" x14ac:dyDescent="0.3">
      <c r="A109" s="23" t="s">
        <v>290</v>
      </c>
      <c r="B109" s="28">
        <v>107</v>
      </c>
      <c r="C109" s="28" t="s">
        <v>145</v>
      </c>
      <c r="D109" s="76">
        <v>63.59</v>
      </c>
      <c r="E109" s="76">
        <v>64.799218787492293</v>
      </c>
      <c r="F109" s="46">
        <f t="shared" si="3"/>
        <v>1.2092187874922899</v>
      </c>
      <c r="G109" s="47">
        <f t="shared" si="2"/>
        <v>1.9015863932887088E-2</v>
      </c>
      <c r="P109" s="40"/>
      <c r="Q109" s="40"/>
      <c r="W109" s="70"/>
      <c r="X109"/>
      <c r="Y109" s="107"/>
    </row>
    <row r="110" spans="1:25" x14ac:dyDescent="0.3">
      <c r="A110" s="23" t="s">
        <v>290</v>
      </c>
      <c r="B110" s="28">
        <v>108</v>
      </c>
      <c r="C110" s="28" t="s">
        <v>146</v>
      </c>
      <c r="D110" s="76">
        <v>59.57</v>
      </c>
      <c r="E110" s="76">
        <v>61.032581811444203</v>
      </c>
      <c r="F110" s="46">
        <f t="shared" si="3"/>
        <v>1.4625818114442026</v>
      </c>
      <c r="G110" s="47">
        <f t="shared" si="2"/>
        <v>2.4552321830522118E-2</v>
      </c>
      <c r="P110" s="40"/>
      <c r="Q110" s="40"/>
      <c r="W110" s="70"/>
      <c r="X110"/>
      <c r="Y110" s="107"/>
    </row>
    <row r="111" spans="1:25" x14ac:dyDescent="0.3">
      <c r="A111" s="23" t="s">
        <v>290</v>
      </c>
      <c r="B111" s="28">
        <v>109</v>
      </c>
      <c r="C111" s="28" t="s">
        <v>147</v>
      </c>
      <c r="D111" s="76">
        <v>68.27</v>
      </c>
      <c r="E111" s="76">
        <v>67.1463299833555</v>
      </c>
      <c r="F111" s="46">
        <f t="shared" si="3"/>
        <v>-1.1236700166444962</v>
      </c>
      <c r="G111" s="47">
        <f t="shared" si="2"/>
        <v>-1.6459206337256428E-2</v>
      </c>
      <c r="P111" s="40"/>
      <c r="Q111" s="40"/>
      <c r="W111" s="70"/>
      <c r="X111"/>
      <c r="Y111" s="107"/>
    </row>
    <row r="112" spans="1:25" x14ac:dyDescent="0.3">
      <c r="A112" s="23" t="s">
        <v>290</v>
      </c>
      <c r="B112" s="28">
        <v>110</v>
      </c>
      <c r="C112" s="28" t="s">
        <v>148</v>
      </c>
      <c r="D112" s="76">
        <v>66.459999999999994</v>
      </c>
      <c r="E112" s="76">
        <v>69.284626746147794</v>
      </c>
      <c r="F112" s="46">
        <f t="shared" si="3"/>
        <v>2.8246267461477998</v>
      </c>
      <c r="G112" s="47">
        <f t="shared" si="2"/>
        <v>4.2501154772010233E-2</v>
      </c>
      <c r="P112" s="40"/>
      <c r="Q112" s="40"/>
      <c r="W112" s="70"/>
      <c r="X112"/>
      <c r="Y112" s="107"/>
    </row>
    <row r="113" spans="1:25" x14ac:dyDescent="0.3">
      <c r="A113" s="23" t="s">
        <v>290</v>
      </c>
      <c r="B113" s="28">
        <v>111</v>
      </c>
      <c r="C113" s="28" t="s">
        <v>149</v>
      </c>
      <c r="D113" s="76">
        <v>56.29</v>
      </c>
      <c r="E113" s="76">
        <v>53.566774675988498</v>
      </c>
      <c r="F113" s="46">
        <f t="shared" si="3"/>
        <v>-2.7232253240115014</v>
      </c>
      <c r="G113" s="47">
        <f t="shared" si="2"/>
        <v>-4.8378492165775472E-2</v>
      </c>
      <c r="P113" s="40"/>
      <c r="Q113" s="40"/>
      <c r="W113" s="70"/>
      <c r="X113"/>
      <c r="Y113" s="107"/>
    </row>
    <row r="114" spans="1:25" x14ac:dyDescent="0.3">
      <c r="A114" s="23" t="s">
        <v>290</v>
      </c>
      <c r="B114" s="28">
        <v>112</v>
      </c>
      <c r="C114" s="28" t="s">
        <v>150</v>
      </c>
      <c r="D114" s="76">
        <v>61.08</v>
      </c>
      <c r="E114" s="76">
        <v>59.770061189050899</v>
      </c>
      <c r="F114" s="46">
        <f t="shared" si="3"/>
        <v>-1.3099388109490988</v>
      </c>
      <c r="G114" s="47">
        <f t="shared" si="2"/>
        <v>-2.1446280467405023E-2</v>
      </c>
      <c r="P114" s="40"/>
      <c r="Q114" s="40"/>
      <c r="W114" s="70"/>
      <c r="X114"/>
      <c r="Y114" s="107"/>
    </row>
    <row r="115" spans="1:25" x14ac:dyDescent="0.3">
      <c r="A115" s="23" t="s">
        <v>290</v>
      </c>
      <c r="B115" s="28">
        <v>113</v>
      </c>
      <c r="C115" s="28" t="s">
        <v>151</v>
      </c>
      <c r="D115" s="76">
        <v>62.12</v>
      </c>
      <c r="E115" s="76">
        <v>62.774921125009698</v>
      </c>
      <c r="F115" s="46">
        <f t="shared" si="3"/>
        <v>0.65492112500970023</v>
      </c>
      <c r="G115" s="47">
        <f t="shared" si="2"/>
        <v>1.0542838457979721E-2</v>
      </c>
      <c r="P115" s="40"/>
      <c r="Q115" s="40"/>
      <c r="W115" s="70"/>
      <c r="X115"/>
      <c r="Y115" s="107"/>
    </row>
    <row r="116" spans="1:25" x14ac:dyDescent="0.3">
      <c r="A116" s="23" t="s">
        <v>290</v>
      </c>
      <c r="B116" s="28">
        <v>114</v>
      </c>
      <c r="C116" s="28" t="s">
        <v>152</v>
      </c>
      <c r="D116" s="76">
        <v>63.31</v>
      </c>
      <c r="E116" s="76">
        <v>61.289405405708003</v>
      </c>
      <c r="F116" s="46">
        <f t="shared" si="3"/>
        <v>-2.0205945942919996</v>
      </c>
      <c r="G116" s="47">
        <f t="shared" si="2"/>
        <v>-3.1915883656483963E-2</v>
      </c>
      <c r="P116" s="40"/>
      <c r="Q116" s="40"/>
      <c r="W116" s="70"/>
      <c r="X116"/>
      <c r="Y116" s="107"/>
    </row>
    <row r="117" spans="1:25" x14ac:dyDescent="0.3">
      <c r="A117" s="23" t="s">
        <v>290</v>
      </c>
      <c r="B117" s="28">
        <v>115</v>
      </c>
      <c r="C117" s="28" t="s">
        <v>153</v>
      </c>
      <c r="D117" s="76">
        <v>66.099999999999994</v>
      </c>
      <c r="E117" s="76">
        <v>68.674892841374202</v>
      </c>
      <c r="F117" s="46">
        <f t="shared" si="3"/>
        <v>2.5748928413742078</v>
      </c>
      <c r="G117" s="47">
        <f t="shared" si="2"/>
        <v>3.8954505920941122E-2</v>
      </c>
      <c r="P117" s="40"/>
      <c r="Q117" s="40"/>
      <c r="W117" s="70"/>
      <c r="X117"/>
      <c r="Y117" s="107"/>
    </row>
    <row r="118" spans="1:25" x14ac:dyDescent="0.3">
      <c r="A118" s="23" t="s">
        <v>290</v>
      </c>
      <c r="B118" s="28">
        <v>116</v>
      </c>
      <c r="C118" s="28" t="s">
        <v>154</v>
      </c>
      <c r="D118" s="76">
        <v>61.07</v>
      </c>
      <c r="E118" s="76">
        <v>66.172473998729103</v>
      </c>
      <c r="F118" s="46">
        <f t="shared" si="3"/>
        <v>5.1024739987291028</v>
      </c>
      <c r="G118" s="47">
        <f t="shared" si="2"/>
        <v>8.3551236265418424E-2</v>
      </c>
      <c r="P118" s="40"/>
      <c r="Q118" s="40"/>
      <c r="W118" s="70"/>
      <c r="X118"/>
      <c r="Y118" s="107"/>
    </row>
    <row r="119" spans="1:25" x14ac:dyDescent="0.3">
      <c r="A119" s="23" t="s">
        <v>290</v>
      </c>
      <c r="B119" s="28">
        <v>117</v>
      </c>
      <c r="C119" s="28" t="s">
        <v>155</v>
      </c>
      <c r="D119" s="76">
        <v>49.63</v>
      </c>
      <c r="E119" s="76">
        <v>57.137252793255598</v>
      </c>
      <c r="F119" s="46">
        <f t="shared" si="3"/>
        <v>7.5072527932555957</v>
      </c>
      <c r="G119" s="47">
        <f t="shared" si="2"/>
        <v>0.1512644125177432</v>
      </c>
      <c r="P119" s="40"/>
      <c r="Q119" s="40"/>
      <c r="W119" s="70"/>
      <c r="X119"/>
      <c r="Y119" s="107"/>
    </row>
    <row r="120" spans="1:25" x14ac:dyDescent="0.3">
      <c r="A120" s="23" t="s">
        <v>290</v>
      </c>
      <c r="B120" s="28">
        <v>118</v>
      </c>
      <c r="C120" s="28" t="s">
        <v>156</v>
      </c>
      <c r="D120" s="76">
        <v>65.02</v>
      </c>
      <c r="E120" s="76">
        <v>68.434719040931796</v>
      </c>
      <c r="F120" s="46">
        <f t="shared" si="3"/>
        <v>3.4147190409318</v>
      </c>
      <c r="G120" s="47">
        <f t="shared" si="2"/>
        <v>5.2517979712885271E-2</v>
      </c>
      <c r="P120" s="40"/>
      <c r="Q120" s="40"/>
      <c r="W120" s="70"/>
      <c r="X120"/>
      <c r="Y120" s="107"/>
    </row>
    <row r="121" spans="1:25" x14ac:dyDescent="0.3">
      <c r="A121" s="23" t="s">
        <v>290</v>
      </c>
      <c r="B121" s="28">
        <v>119</v>
      </c>
      <c r="C121" s="28" t="s">
        <v>157</v>
      </c>
      <c r="D121" s="76">
        <v>64.83</v>
      </c>
      <c r="E121" s="76">
        <v>64.871354011015001</v>
      </c>
      <c r="F121" s="46">
        <f t="shared" si="3"/>
        <v>4.1354011015002357E-2</v>
      </c>
      <c r="G121" s="47">
        <f t="shared" si="2"/>
        <v>6.3788386572578067E-4</v>
      </c>
      <c r="P121" s="40"/>
      <c r="Q121" s="40"/>
      <c r="W121" s="70"/>
      <c r="X121"/>
      <c r="Y121" s="107"/>
    </row>
    <row r="122" spans="1:25" x14ac:dyDescent="0.3">
      <c r="A122" s="23" t="s">
        <v>290</v>
      </c>
      <c r="B122" s="28">
        <v>120</v>
      </c>
      <c r="C122" s="28" t="s">
        <v>158</v>
      </c>
      <c r="D122" s="76">
        <v>64.72</v>
      </c>
      <c r="E122" s="76">
        <v>66.716341512036493</v>
      </c>
      <c r="F122" s="46">
        <f t="shared" si="3"/>
        <v>1.9963415120364942</v>
      </c>
      <c r="G122" s="47">
        <f t="shared" si="2"/>
        <v>3.084582064333273E-2</v>
      </c>
      <c r="P122" s="40"/>
      <c r="Q122" s="40"/>
      <c r="W122" s="70"/>
      <c r="X122"/>
      <c r="Y122" s="107"/>
    </row>
    <row r="123" spans="1:25" x14ac:dyDescent="0.3">
      <c r="A123" s="23" t="s">
        <v>290</v>
      </c>
      <c r="B123" s="28">
        <v>121</v>
      </c>
      <c r="C123" s="28" t="s">
        <v>159</v>
      </c>
      <c r="D123" s="76">
        <v>65.400000000000006</v>
      </c>
      <c r="E123" s="76">
        <v>61.610262691777102</v>
      </c>
      <c r="F123" s="46">
        <f t="shared" si="3"/>
        <v>-3.7897373082229038</v>
      </c>
      <c r="G123" s="47">
        <f t="shared" si="2"/>
        <v>-5.7947053642552038E-2</v>
      </c>
      <c r="P123" s="40"/>
      <c r="Q123" s="40"/>
      <c r="W123" s="70"/>
      <c r="X123"/>
      <c r="Y123" s="107"/>
    </row>
    <row r="124" spans="1:25" x14ac:dyDescent="0.3">
      <c r="A124" s="23" t="s">
        <v>290</v>
      </c>
      <c r="B124" s="28">
        <v>122</v>
      </c>
      <c r="C124" s="28" t="s">
        <v>160</v>
      </c>
      <c r="D124" s="76">
        <v>53</v>
      </c>
      <c r="E124" s="76">
        <v>61.322273353039201</v>
      </c>
      <c r="F124" s="46">
        <f t="shared" si="3"/>
        <v>8.3222733530392006</v>
      </c>
      <c r="G124" s="47">
        <f t="shared" si="2"/>
        <v>0.15702402552904152</v>
      </c>
      <c r="P124" s="40"/>
      <c r="Q124" s="40"/>
      <c r="W124" s="70"/>
      <c r="X124"/>
      <c r="Y124" s="107"/>
    </row>
    <row r="125" spans="1:25" x14ac:dyDescent="0.3">
      <c r="A125" s="23" t="s">
        <v>290</v>
      </c>
      <c r="B125" s="28">
        <v>123</v>
      </c>
      <c r="C125" s="28" t="s">
        <v>161</v>
      </c>
      <c r="D125" s="76">
        <v>59.57</v>
      </c>
      <c r="E125" s="76">
        <v>61.909168985175597</v>
      </c>
      <c r="F125" s="46">
        <f t="shared" si="3"/>
        <v>2.339168985175597</v>
      </c>
      <c r="G125" s="47">
        <f t="shared" si="2"/>
        <v>3.9267567318710707E-2</v>
      </c>
      <c r="P125" s="40"/>
      <c r="Q125" s="40"/>
      <c r="W125" s="70"/>
      <c r="X125"/>
      <c r="Y125" s="107"/>
    </row>
    <row r="126" spans="1:25" x14ac:dyDescent="0.3">
      <c r="A126" s="23" t="s">
        <v>290</v>
      </c>
      <c r="B126" s="28">
        <v>124</v>
      </c>
      <c r="C126" s="28" t="s">
        <v>162</v>
      </c>
      <c r="D126" s="76">
        <v>65.95</v>
      </c>
      <c r="E126" s="76">
        <v>64.804193602134106</v>
      </c>
      <c r="F126" s="46">
        <f t="shared" si="3"/>
        <v>-1.145806397865897</v>
      </c>
      <c r="G126" s="47">
        <f t="shared" si="2"/>
        <v>-1.7373865016920349E-2</v>
      </c>
      <c r="P126" s="40"/>
      <c r="Q126" s="40"/>
      <c r="W126" s="70"/>
      <c r="X126"/>
      <c r="Y126" s="107"/>
    </row>
    <row r="127" spans="1:25" x14ac:dyDescent="0.3">
      <c r="A127" s="23" t="s">
        <v>290</v>
      </c>
      <c r="B127" s="28">
        <v>125</v>
      </c>
      <c r="C127" s="28" t="s">
        <v>163</v>
      </c>
      <c r="D127" s="76">
        <v>65.2</v>
      </c>
      <c r="E127" s="76">
        <v>64.913795879540501</v>
      </c>
      <c r="F127" s="46">
        <f t="shared" si="3"/>
        <v>-0.28620412045950161</v>
      </c>
      <c r="G127" s="47">
        <f t="shared" si="2"/>
        <v>-4.3896337493788589E-3</v>
      </c>
      <c r="P127" s="40"/>
      <c r="Q127" s="40"/>
      <c r="W127" s="70"/>
      <c r="X127"/>
      <c r="Y127" s="107"/>
    </row>
    <row r="128" spans="1:25" x14ac:dyDescent="0.3">
      <c r="A128" s="23" t="s">
        <v>290</v>
      </c>
      <c r="B128" s="28">
        <v>126</v>
      </c>
      <c r="C128" s="28" t="s">
        <v>164</v>
      </c>
      <c r="D128" s="76">
        <v>62.28</v>
      </c>
      <c r="E128" s="76">
        <v>64.969419950844795</v>
      </c>
      <c r="F128" s="46">
        <f t="shared" si="3"/>
        <v>2.689419950844794</v>
      </c>
      <c r="G128" s="47">
        <f t="shared" si="2"/>
        <v>4.3182722396351861E-2</v>
      </c>
      <c r="P128" s="40"/>
      <c r="Q128" s="40"/>
      <c r="W128" s="70"/>
      <c r="X128"/>
      <c r="Y128" s="107"/>
    </row>
    <row r="129" spans="1:25" x14ac:dyDescent="0.3">
      <c r="A129" s="23" t="s">
        <v>290</v>
      </c>
      <c r="B129" s="28">
        <v>127</v>
      </c>
      <c r="C129" s="28" t="s">
        <v>165</v>
      </c>
      <c r="D129" s="76">
        <v>71.27</v>
      </c>
      <c r="E129" s="76">
        <v>67.1764003758299</v>
      </c>
      <c r="F129" s="46">
        <f t="shared" si="3"/>
        <v>-4.0935996241700963</v>
      </c>
      <c r="G129" s="47">
        <f t="shared" si="2"/>
        <v>-5.7437906891680886E-2</v>
      </c>
      <c r="P129" s="40"/>
      <c r="Q129" s="40"/>
      <c r="W129" s="70"/>
      <c r="X129"/>
      <c r="Y129" s="107"/>
    </row>
    <row r="130" spans="1:25" x14ac:dyDescent="0.3">
      <c r="A130" s="23" t="s">
        <v>290</v>
      </c>
      <c r="B130" s="28">
        <v>128</v>
      </c>
      <c r="C130" s="28" t="s">
        <v>166</v>
      </c>
      <c r="D130" s="76">
        <v>49.78</v>
      </c>
      <c r="E130" s="76">
        <v>54.337817309637202</v>
      </c>
      <c r="F130" s="46">
        <f t="shared" si="3"/>
        <v>4.5578173096372012</v>
      </c>
      <c r="G130" s="47">
        <f t="shared" ref="G130:G193" si="4">IFERROR(F130/D130,"")</f>
        <v>9.1559206702233845E-2</v>
      </c>
      <c r="P130" s="40"/>
      <c r="Q130" s="40"/>
      <c r="W130" s="70"/>
      <c r="X130"/>
      <c r="Y130" s="107"/>
    </row>
    <row r="131" spans="1:25" x14ac:dyDescent="0.3">
      <c r="A131" s="23" t="s">
        <v>290</v>
      </c>
      <c r="B131" s="28">
        <v>129</v>
      </c>
      <c r="C131" s="28" t="s">
        <v>167</v>
      </c>
      <c r="D131" s="76">
        <v>58.47</v>
      </c>
      <c r="E131" s="76">
        <v>71.044105784689705</v>
      </c>
      <c r="F131" s="46">
        <f t="shared" ref="F131:F194" si="5">E131-D131</f>
        <v>12.574105784689706</v>
      </c>
      <c r="G131" s="47">
        <f t="shared" si="4"/>
        <v>0.2150522624369712</v>
      </c>
      <c r="P131" s="40"/>
      <c r="Q131" s="40"/>
      <c r="W131" s="70"/>
      <c r="X131"/>
      <c r="Y131" s="107"/>
    </row>
    <row r="132" spans="1:25" x14ac:dyDescent="0.3">
      <c r="A132" s="23" t="s">
        <v>290</v>
      </c>
      <c r="B132" s="28">
        <v>130</v>
      </c>
      <c r="C132" s="28" t="s">
        <v>168</v>
      </c>
      <c r="D132" s="76">
        <v>65.14</v>
      </c>
      <c r="E132" s="76">
        <v>63.207982677620997</v>
      </c>
      <c r="F132" s="46">
        <f t="shared" si="5"/>
        <v>-1.9320173223790036</v>
      </c>
      <c r="G132" s="47">
        <f t="shared" si="4"/>
        <v>-2.9659461504129622E-2</v>
      </c>
      <c r="P132" s="40"/>
      <c r="Q132" s="40"/>
      <c r="W132" s="70"/>
      <c r="X132"/>
      <c r="Y132" s="107"/>
    </row>
    <row r="133" spans="1:25" x14ac:dyDescent="0.3">
      <c r="A133" s="23" t="s">
        <v>290</v>
      </c>
      <c r="B133" s="28">
        <v>131</v>
      </c>
      <c r="C133" s="28" t="s">
        <v>169</v>
      </c>
      <c r="D133" s="76">
        <v>56.65</v>
      </c>
      <c r="E133" s="76">
        <v>57.397270983722002</v>
      </c>
      <c r="F133" s="46">
        <f t="shared" si="5"/>
        <v>0.74727098372200373</v>
      </c>
      <c r="G133" s="47">
        <f t="shared" si="4"/>
        <v>1.3191014717069793E-2</v>
      </c>
      <c r="P133" s="40"/>
      <c r="Q133" s="40"/>
      <c r="W133" s="70"/>
      <c r="X133"/>
      <c r="Y133" s="107"/>
    </row>
    <row r="134" spans="1:25" x14ac:dyDescent="0.3">
      <c r="A134" s="23" t="s">
        <v>290</v>
      </c>
      <c r="B134" s="28">
        <v>132</v>
      </c>
      <c r="C134" s="28" t="s">
        <v>170</v>
      </c>
      <c r="D134" s="76">
        <v>63.95</v>
      </c>
      <c r="E134" s="76">
        <v>67.717174644134602</v>
      </c>
      <c r="F134" s="46">
        <f t="shared" si="5"/>
        <v>3.7671746441345988</v>
      </c>
      <c r="G134" s="47">
        <f t="shared" si="4"/>
        <v>5.8908125787874882E-2</v>
      </c>
      <c r="P134" s="40"/>
      <c r="Q134" s="40"/>
      <c r="W134" s="70"/>
      <c r="X134"/>
      <c r="Y134" s="107"/>
    </row>
    <row r="135" spans="1:25" x14ac:dyDescent="0.3">
      <c r="A135" s="23" t="s">
        <v>290</v>
      </c>
      <c r="B135" s="28">
        <v>133</v>
      </c>
      <c r="C135" s="28" t="s">
        <v>171</v>
      </c>
      <c r="D135" s="76">
        <v>60.45</v>
      </c>
      <c r="E135" s="76">
        <v>63.831736551529502</v>
      </c>
      <c r="F135" s="46">
        <f t="shared" si="5"/>
        <v>3.3817365515294995</v>
      </c>
      <c r="G135" s="47">
        <f t="shared" si="4"/>
        <v>5.5942705567071947E-2</v>
      </c>
      <c r="P135" s="40"/>
      <c r="Q135" s="40"/>
      <c r="W135" s="70"/>
      <c r="X135"/>
      <c r="Y135" s="107"/>
    </row>
    <row r="136" spans="1:25" x14ac:dyDescent="0.3">
      <c r="A136" s="23" t="s">
        <v>290</v>
      </c>
      <c r="B136" s="28">
        <v>134</v>
      </c>
      <c r="C136" s="28" t="s">
        <v>172</v>
      </c>
      <c r="D136" s="76">
        <v>59.83</v>
      </c>
      <c r="E136" s="76">
        <v>62.061149658397298</v>
      </c>
      <c r="F136" s="46">
        <f t="shared" si="5"/>
        <v>2.2311496583972996</v>
      </c>
      <c r="G136" s="47">
        <f t="shared" si="4"/>
        <v>3.7291486852704323E-2</v>
      </c>
      <c r="P136" s="40"/>
      <c r="Q136" s="40"/>
      <c r="W136" s="70"/>
      <c r="X136"/>
      <c r="Y136" s="107"/>
    </row>
    <row r="137" spans="1:25" x14ac:dyDescent="0.3">
      <c r="A137" s="23" t="s">
        <v>290</v>
      </c>
      <c r="B137" s="28">
        <v>135</v>
      </c>
      <c r="C137" s="28" t="s">
        <v>173</v>
      </c>
      <c r="D137" s="76">
        <v>63.52</v>
      </c>
      <c r="E137" s="76">
        <v>66.228374692852796</v>
      </c>
      <c r="F137" s="46">
        <f t="shared" si="5"/>
        <v>2.708374692852793</v>
      </c>
      <c r="G137" s="47">
        <f t="shared" si="4"/>
        <v>4.2638140630554044E-2</v>
      </c>
      <c r="P137" s="40"/>
      <c r="Q137" s="40"/>
      <c r="W137" s="70"/>
      <c r="X137"/>
      <c r="Y137" s="107"/>
    </row>
    <row r="138" spans="1:25" x14ac:dyDescent="0.3">
      <c r="A138" s="23" t="s">
        <v>290</v>
      </c>
      <c r="B138" s="28">
        <v>136</v>
      </c>
      <c r="C138" s="28" t="s">
        <v>174</v>
      </c>
      <c r="D138" s="76">
        <v>59.7</v>
      </c>
      <c r="E138" s="76">
        <v>61.3598790110781</v>
      </c>
      <c r="F138" s="46">
        <f t="shared" si="5"/>
        <v>1.6598790110780968</v>
      </c>
      <c r="G138" s="47">
        <f t="shared" si="4"/>
        <v>2.78036685272713E-2</v>
      </c>
      <c r="P138" s="40"/>
      <c r="Q138" s="40"/>
      <c r="W138" s="70"/>
      <c r="X138"/>
      <c r="Y138" s="107"/>
    </row>
    <row r="139" spans="1:25" x14ac:dyDescent="0.3">
      <c r="A139" s="23" t="s">
        <v>290</v>
      </c>
      <c r="B139" s="28">
        <v>137</v>
      </c>
      <c r="C139" s="28" t="s">
        <v>175</v>
      </c>
      <c r="D139" s="76">
        <v>64.540000000000006</v>
      </c>
      <c r="E139" s="76">
        <v>66.271560473590995</v>
      </c>
      <c r="F139" s="46">
        <f t="shared" si="5"/>
        <v>1.7315604735909886</v>
      </c>
      <c r="G139" s="47">
        <f t="shared" si="4"/>
        <v>2.682926051427004E-2</v>
      </c>
      <c r="P139" s="40"/>
      <c r="Q139" s="40"/>
      <c r="W139" s="70"/>
      <c r="X139"/>
      <c r="Y139" s="107"/>
    </row>
    <row r="140" spans="1:25" x14ac:dyDescent="0.3">
      <c r="A140" s="23" t="s">
        <v>290</v>
      </c>
      <c r="B140" s="28">
        <v>138</v>
      </c>
      <c r="C140" s="28" t="s">
        <v>176</v>
      </c>
      <c r="D140" s="76">
        <v>54.31</v>
      </c>
      <c r="E140" s="76">
        <v>57.89897841146</v>
      </c>
      <c r="F140" s="46">
        <f t="shared" si="5"/>
        <v>3.5889784114599976</v>
      </c>
      <c r="G140" s="47">
        <f t="shared" si="4"/>
        <v>6.6083196675750272E-2</v>
      </c>
      <c r="P140" s="40"/>
      <c r="Q140" s="40"/>
      <c r="W140" s="70"/>
      <c r="X140"/>
      <c r="Y140" s="107"/>
    </row>
    <row r="141" spans="1:25" x14ac:dyDescent="0.3">
      <c r="A141" s="23" t="s">
        <v>290</v>
      </c>
      <c r="B141" s="28">
        <v>139</v>
      </c>
      <c r="C141" s="28" t="s">
        <v>177</v>
      </c>
      <c r="D141" s="76">
        <v>63.86</v>
      </c>
      <c r="E141" s="76">
        <v>62.941193435975897</v>
      </c>
      <c r="F141" s="46">
        <f t="shared" si="5"/>
        <v>-0.9188065640241021</v>
      </c>
      <c r="G141" s="47">
        <f t="shared" si="4"/>
        <v>-1.4387825932103072E-2</v>
      </c>
      <c r="P141" s="40"/>
      <c r="Q141" s="40"/>
      <c r="W141" s="70"/>
      <c r="X141"/>
      <c r="Y141" s="107"/>
    </row>
    <row r="142" spans="1:25" x14ac:dyDescent="0.3">
      <c r="A142" s="23" t="s">
        <v>290</v>
      </c>
      <c r="B142" s="28">
        <v>140</v>
      </c>
      <c r="C142" s="28" t="s">
        <v>178</v>
      </c>
      <c r="D142" s="76">
        <v>57.89</v>
      </c>
      <c r="E142" s="76">
        <v>57.972845459216401</v>
      </c>
      <c r="F142" s="46">
        <f t="shared" si="5"/>
        <v>8.2845459216400741E-2</v>
      </c>
      <c r="G142" s="47">
        <f t="shared" si="4"/>
        <v>1.4310841115287743E-3</v>
      </c>
      <c r="P142" s="40"/>
      <c r="Q142" s="40"/>
      <c r="W142" s="70"/>
      <c r="X142"/>
      <c r="Y142" s="107"/>
    </row>
    <row r="143" spans="1:25" x14ac:dyDescent="0.3">
      <c r="A143" s="23" t="s">
        <v>290</v>
      </c>
      <c r="B143" s="28">
        <v>141</v>
      </c>
      <c r="C143" s="28" t="s">
        <v>179</v>
      </c>
      <c r="D143" s="76">
        <v>69.55</v>
      </c>
      <c r="E143" s="76">
        <v>65.060506013787005</v>
      </c>
      <c r="F143" s="46">
        <f t="shared" si="5"/>
        <v>-4.4894939862129917</v>
      </c>
      <c r="G143" s="47">
        <f t="shared" si="4"/>
        <v>-6.4550596494794998E-2</v>
      </c>
      <c r="P143" s="40"/>
      <c r="Q143" s="40"/>
      <c r="W143" s="70"/>
      <c r="X143"/>
      <c r="Y143" s="107"/>
    </row>
    <row r="144" spans="1:25" x14ac:dyDescent="0.3">
      <c r="A144" s="23" t="s">
        <v>290</v>
      </c>
      <c r="B144" s="28">
        <v>142</v>
      </c>
      <c r="C144" s="28" t="s">
        <v>180</v>
      </c>
      <c r="D144" s="76">
        <v>67.11</v>
      </c>
      <c r="E144" s="76">
        <v>69.661539347051999</v>
      </c>
      <c r="F144" s="46">
        <f t="shared" si="5"/>
        <v>2.5515393470519996</v>
      </c>
      <c r="G144" s="47">
        <f t="shared" si="4"/>
        <v>3.8020255506660702E-2</v>
      </c>
      <c r="P144" s="40"/>
      <c r="Q144" s="40"/>
      <c r="W144" s="70"/>
      <c r="X144"/>
      <c r="Y144" s="107"/>
    </row>
    <row r="145" spans="1:25" x14ac:dyDescent="0.3">
      <c r="A145" s="23" t="s">
        <v>290</v>
      </c>
      <c r="B145" s="28">
        <v>143</v>
      </c>
      <c r="C145" s="28" t="s">
        <v>181</v>
      </c>
      <c r="D145" s="76">
        <v>75.790000000000006</v>
      </c>
      <c r="E145" s="76">
        <v>64.168561452459102</v>
      </c>
      <c r="F145" s="46">
        <f t="shared" si="5"/>
        <v>-11.621438547540905</v>
      </c>
      <c r="G145" s="47">
        <f t="shared" si="4"/>
        <v>-0.15333736043727278</v>
      </c>
      <c r="P145" s="40"/>
      <c r="Q145" s="40"/>
      <c r="W145" s="70"/>
      <c r="X145"/>
      <c r="Y145" s="107"/>
    </row>
    <row r="146" spans="1:25" x14ac:dyDescent="0.3">
      <c r="A146" s="23" t="s">
        <v>290</v>
      </c>
      <c r="B146" s="28">
        <v>144</v>
      </c>
      <c r="C146" s="28" t="s">
        <v>182</v>
      </c>
      <c r="D146" s="76">
        <v>63.71</v>
      </c>
      <c r="E146" s="76">
        <v>62.130614949238698</v>
      </c>
      <c r="F146" s="46">
        <f t="shared" si="5"/>
        <v>-1.579385050761303</v>
      </c>
      <c r="G146" s="47">
        <f t="shared" si="4"/>
        <v>-2.4790222112090771E-2</v>
      </c>
      <c r="P146" s="40"/>
      <c r="Q146" s="40"/>
      <c r="W146" s="70"/>
      <c r="X146"/>
      <c r="Y146" s="107"/>
    </row>
    <row r="147" spans="1:25" x14ac:dyDescent="0.3">
      <c r="A147" s="23" t="s">
        <v>290</v>
      </c>
      <c r="B147" s="28">
        <v>146</v>
      </c>
      <c r="C147" s="28" t="s">
        <v>183</v>
      </c>
      <c r="D147" s="76">
        <v>59.65</v>
      </c>
      <c r="E147" s="76">
        <v>57.5145208961412</v>
      </c>
      <c r="F147" s="46">
        <f t="shared" si="5"/>
        <v>-2.135479103858799</v>
      </c>
      <c r="G147" s="47">
        <f t="shared" si="4"/>
        <v>-3.5800152621270731E-2</v>
      </c>
      <c r="P147" s="40"/>
      <c r="Q147" s="40"/>
      <c r="W147" s="70"/>
      <c r="X147"/>
      <c r="Y147" s="107"/>
    </row>
    <row r="148" spans="1:25" x14ac:dyDescent="0.3">
      <c r="A148" s="23" t="s">
        <v>290</v>
      </c>
      <c r="B148" s="28">
        <v>147</v>
      </c>
      <c r="C148" s="28" t="s">
        <v>184</v>
      </c>
      <c r="D148" s="76">
        <v>49.08</v>
      </c>
      <c r="E148" s="76">
        <v>60.1174657250575</v>
      </c>
      <c r="F148" s="46">
        <f t="shared" si="5"/>
        <v>11.037465725057501</v>
      </c>
      <c r="G148" s="47">
        <f t="shared" si="4"/>
        <v>0.22488723971184804</v>
      </c>
      <c r="P148" s="40"/>
      <c r="Q148" s="40"/>
      <c r="W148" s="70"/>
      <c r="X148"/>
      <c r="Y148" s="107"/>
    </row>
    <row r="149" spans="1:25" x14ac:dyDescent="0.3">
      <c r="A149" s="23" t="s">
        <v>290</v>
      </c>
      <c r="B149" s="28">
        <v>148</v>
      </c>
      <c r="C149" s="28" t="s">
        <v>185</v>
      </c>
      <c r="D149" s="76">
        <v>53.09</v>
      </c>
      <c r="E149" s="76">
        <v>66.740038699124597</v>
      </c>
      <c r="F149" s="46">
        <f t="shared" si="5"/>
        <v>13.650038699124593</v>
      </c>
      <c r="G149" s="47">
        <f t="shared" si="4"/>
        <v>0.25711129589611209</v>
      </c>
      <c r="P149" s="40"/>
      <c r="Q149" s="40"/>
      <c r="W149" s="70"/>
      <c r="X149"/>
      <c r="Y149" s="107"/>
    </row>
    <row r="150" spans="1:25" x14ac:dyDescent="0.3">
      <c r="A150" s="23" t="s">
        <v>290</v>
      </c>
      <c r="B150" s="28">
        <v>149</v>
      </c>
      <c r="C150" s="28" t="s">
        <v>186</v>
      </c>
      <c r="D150" s="76">
        <v>57.92</v>
      </c>
      <c r="E150" s="76">
        <v>64.564572830118806</v>
      </c>
      <c r="F150" s="46">
        <f t="shared" si="5"/>
        <v>6.6445728301188041</v>
      </c>
      <c r="G150" s="47">
        <f t="shared" si="4"/>
        <v>0.11471983477415063</v>
      </c>
      <c r="P150" s="40"/>
      <c r="Q150" s="40"/>
      <c r="W150" s="70"/>
      <c r="X150"/>
      <c r="Y150" s="107"/>
    </row>
    <row r="151" spans="1:25" x14ac:dyDescent="0.3">
      <c r="A151" s="23" t="s">
        <v>290</v>
      </c>
      <c r="B151" s="28">
        <v>150</v>
      </c>
      <c r="C151" s="28" t="s">
        <v>187</v>
      </c>
      <c r="D151" s="76">
        <v>62.24</v>
      </c>
      <c r="E151" s="76">
        <v>60.618087463029703</v>
      </c>
      <c r="F151" s="46">
        <f t="shared" si="5"/>
        <v>-1.6219125369702994</v>
      </c>
      <c r="G151" s="47">
        <f t="shared" si="4"/>
        <v>-2.6059006056720749E-2</v>
      </c>
      <c r="P151" s="40"/>
      <c r="Q151" s="40"/>
      <c r="W151" s="70"/>
      <c r="X151"/>
      <c r="Y151" s="107"/>
    </row>
    <row r="152" spans="1:25" x14ac:dyDescent="0.3">
      <c r="A152" s="23" t="s">
        <v>290</v>
      </c>
      <c r="B152" s="28">
        <v>151</v>
      </c>
      <c r="C152" s="28" t="s">
        <v>188</v>
      </c>
      <c r="D152" s="76">
        <v>60.47</v>
      </c>
      <c r="E152" s="76">
        <v>66.871106937665402</v>
      </c>
      <c r="F152" s="46">
        <f t="shared" si="5"/>
        <v>6.4011069376654035</v>
      </c>
      <c r="G152" s="47">
        <f t="shared" si="4"/>
        <v>0.10585591099165542</v>
      </c>
      <c r="P152" s="40"/>
      <c r="Q152" s="40"/>
      <c r="W152" s="70"/>
      <c r="X152"/>
      <c r="Y152" s="107"/>
    </row>
    <row r="153" spans="1:25" x14ac:dyDescent="0.3">
      <c r="A153" s="23" t="s">
        <v>290</v>
      </c>
      <c r="B153" s="28">
        <v>152</v>
      </c>
      <c r="C153" s="28" t="s">
        <v>189</v>
      </c>
      <c r="D153" s="76">
        <v>78.78</v>
      </c>
      <c r="E153" s="76">
        <v>63.925107809642398</v>
      </c>
      <c r="F153" s="46">
        <f t="shared" si="5"/>
        <v>-14.854892190357603</v>
      </c>
      <c r="G153" s="47">
        <f t="shared" si="4"/>
        <v>-0.18856171858793605</v>
      </c>
      <c r="P153" s="40"/>
      <c r="Q153" s="40"/>
      <c r="W153" s="70"/>
      <c r="X153"/>
      <c r="Y153" s="107"/>
    </row>
    <row r="154" spans="1:25" x14ac:dyDescent="0.3">
      <c r="A154" s="23" t="s">
        <v>290</v>
      </c>
      <c r="B154" s="28">
        <v>153</v>
      </c>
      <c r="C154" s="28" t="s">
        <v>190</v>
      </c>
      <c r="D154" s="76">
        <v>65.150000000000006</v>
      </c>
      <c r="E154" s="76">
        <v>60.641460595405597</v>
      </c>
      <c r="F154" s="46">
        <f t="shared" si="5"/>
        <v>-4.5085394045944085</v>
      </c>
      <c r="G154" s="47">
        <f t="shared" si="4"/>
        <v>-6.9202446732070724E-2</v>
      </c>
      <c r="P154" s="40"/>
      <c r="Q154" s="40"/>
      <c r="W154" s="70"/>
      <c r="X154"/>
      <c r="Y154" s="107"/>
    </row>
    <row r="155" spans="1:25" x14ac:dyDescent="0.3">
      <c r="A155" s="23" t="s">
        <v>290</v>
      </c>
      <c r="B155" s="28">
        <v>154</v>
      </c>
      <c r="C155" s="28" t="s">
        <v>191</v>
      </c>
      <c r="D155" s="76">
        <v>64.67</v>
      </c>
      <c r="E155" s="76">
        <v>65.252742998092103</v>
      </c>
      <c r="F155" s="46">
        <f t="shared" si="5"/>
        <v>0.58274299809210106</v>
      </c>
      <c r="G155" s="47">
        <f t="shared" si="4"/>
        <v>9.0110251753842754E-3</v>
      </c>
      <c r="P155" s="40"/>
      <c r="Q155" s="40"/>
      <c r="W155" s="70"/>
      <c r="X155"/>
      <c r="Y155" s="107"/>
    </row>
    <row r="156" spans="1:25" x14ac:dyDescent="0.3">
      <c r="A156" s="23" t="s">
        <v>290</v>
      </c>
      <c r="B156" s="28">
        <v>155</v>
      </c>
      <c r="C156" s="28" t="s">
        <v>192</v>
      </c>
      <c r="D156" s="76">
        <v>69.150000000000006</v>
      </c>
      <c r="E156" s="76">
        <v>64.047244240171494</v>
      </c>
      <c r="F156" s="46">
        <f t="shared" si="5"/>
        <v>-5.1027557598285114</v>
      </c>
      <c r="G156" s="47">
        <f t="shared" si="4"/>
        <v>-7.3792563410390616E-2</v>
      </c>
      <c r="P156" s="40"/>
      <c r="Q156" s="40"/>
      <c r="W156" s="70"/>
      <c r="X156"/>
      <c r="Y156" s="107"/>
    </row>
    <row r="157" spans="1:25" x14ac:dyDescent="0.3">
      <c r="A157" s="23" t="s">
        <v>290</v>
      </c>
      <c r="B157" s="28">
        <v>156</v>
      </c>
      <c r="C157" s="28" t="s">
        <v>193</v>
      </c>
      <c r="D157" s="76">
        <v>75.44</v>
      </c>
      <c r="E157" s="76">
        <v>65.224968981756206</v>
      </c>
      <c r="F157" s="46">
        <f t="shared" si="5"/>
        <v>-10.215031018243792</v>
      </c>
      <c r="G157" s="47">
        <f t="shared" si="4"/>
        <v>-0.13540603152497074</v>
      </c>
      <c r="P157" s="40"/>
      <c r="Q157" s="40"/>
      <c r="W157" s="70"/>
      <c r="X157"/>
      <c r="Y157" s="107"/>
    </row>
    <row r="158" spans="1:25" x14ac:dyDescent="0.3">
      <c r="A158" s="23" t="s">
        <v>290</v>
      </c>
      <c r="B158" s="28">
        <v>157</v>
      </c>
      <c r="C158" s="28" t="s">
        <v>194</v>
      </c>
      <c r="D158" s="76">
        <v>63.29</v>
      </c>
      <c r="E158" s="76">
        <v>62.520079803891903</v>
      </c>
      <c r="F158" s="46">
        <f t="shared" si="5"/>
        <v>-0.76992019610809592</v>
      </c>
      <c r="G158" s="47">
        <f t="shared" si="4"/>
        <v>-1.2164958067753135E-2</v>
      </c>
      <c r="P158" s="40"/>
      <c r="Q158" s="40"/>
      <c r="W158" s="70"/>
      <c r="X158"/>
      <c r="Y158" s="107"/>
    </row>
    <row r="159" spans="1:25" x14ac:dyDescent="0.3">
      <c r="A159" s="23" t="s">
        <v>290</v>
      </c>
      <c r="B159" s="28">
        <v>158</v>
      </c>
      <c r="C159" s="28" t="s">
        <v>195</v>
      </c>
      <c r="D159" s="76">
        <v>71.260000000000005</v>
      </c>
      <c r="E159" s="76">
        <v>66.218783977172905</v>
      </c>
      <c r="F159" s="46">
        <f t="shared" si="5"/>
        <v>-5.0412160228271006</v>
      </c>
      <c r="G159" s="47">
        <f t="shared" si="4"/>
        <v>-7.0743980112645252E-2</v>
      </c>
      <c r="P159" s="40"/>
      <c r="Q159" s="40"/>
      <c r="W159" s="70"/>
      <c r="X159"/>
      <c r="Y159" s="107"/>
    </row>
    <row r="160" spans="1:25" x14ac:dyDescent="0.3">
      <c r="A160" s="23" t="s">
        <v>290</v>
      </c>
      <c r="B160" s="28">
        <v>159</v>
      </c>
      <c r="C160" s="28" t="s">
        <v>196</v>
      </c>
      <c r="D160" s="76">
        <v>63.17</v>
      </c>
      <c r="E160" s="76">
        <v>67.292772446487604</v>
      </c>
      <c r="F160" s="46">
        <f t="shared" si="5"/>
        <v>4.1227724464876019</v>
      </c>
      <c r="G160" s="47">
        <f t="shared" si="4"/>
        <v>6.5264721331131897E-2</v>
      </c>
      <c r="P160" s="40"/>
      <c r="Q160" s="40"/>
      <c r="W160" s="70"/>
      <c r="X160"/>
      <c r="Y160" s="107"/>
    </row>
    <row r="161" spans="1:25" x14ac:dyDescent="0.3">
      <c r="A161" s="23" t="s">
        <v>290</v>
      </c>
      <c r="B161" s="28">
        <v>160</v>
      </c>
      <c r="C161" s="28" t="s">
        <v>197</v>
      </c>
      <c r="D161" s="76">
        <v>59.03</v>
      </c>
      <c r="E161" s="76">
        <v>65.677707938270103</v>
      </c>
      <c r="F161" s="46">
        <f t="shared" si="5"/>
        <v>6.6477079382701021</v>
      </c>
      <c r="G161" s="47">
        <f t="shared" si="4"/>
        <v>0.11261575365526176</v>
      </c>
      <c r="P161" s="40"/>
      <c r="Q161" s="40"/>
      <c r="W161" s="70"/>
      <c r="X161"/>
      <c r="Y161" s="107"/>
    </row>
    <row r="162" spans="1:25" x14ac:dyDescent="0.3">
      <c r="A162" s="23" t="s">
        <v>290</v>
      </c>
      <c r="B162" s="28">
        <v>161</v>
      </c>
      <c r="C162" s="28" t="s">
        <v>198</v>
      </c>
      <c r="D162" s="76">
        <v>60.8</v>
      </c>
      <c r="E162" s="76">
        <v>66.351223869974206</v>
      </c>
      <c r="F162" s="46">
        <f t="shared" si="5"/>
        <v>5.5512238699742085</v>
      </c>
      <c r="G162" s="47">
        <f t="shared" si="4"/>
        <v>9.1303024177207384E-2</v>
      </c>
      <c r="P162" s="40"/>
      <c r="Q162" s="40"/>
      <c r="W162" s="70"/>
      <c r="X162"/>
      <c r="Y162" s="107"/>
    </row>
    <row r="163" spans="1:25" x14ac:dyDescent="0.3">
      <c r="A163" s="23" t="s">
        <v>290</v>
      </c>
      <c r="B163" s="28">
        <v>162</v>
      </c>
      <c r="C163" s="28" t="s">
        <v>199</v>
      </c>
      <c r="D163" s="76">
        <v>57.57</v>
      </c>
      <c r="E163" s="76">
        <v>64.484290760216894</v>
      </c>
      <c r="F163" s="46">
        <f t="shared" si="5"/>
        <v>6.9142907602168933</v>
      </c>
      <c r="G163" s="47">
        <f t="shared" si="4"/>
        <v>0.1201023234361107</v>
      </c>
      <c r="P163" s="40"/>
      <c r="Q163" s="40"/>
      <c r="W163" s="70"/>
      <c r="X163"/>
      <c r="Y163" s="107"/>
    </row>
    <row r="164" spans="1:25" x14ac:dyDescent="0.3">
      <c r="A164" s="23" t="s">
        <v>290</v>
      </c>
      <c r="B164" s="28">
        <v>163</v>
      </c>
      <c r="C164" s="28" t="s">
        <v>200</v>
      </c>
      <c r="D164" s="76">
        <v>52.28</v>
      </c>
      <c r="E164" s="76">
        <v>60.703532429808902</v>
      </c>
      <c r="F164" s="46">
        <f t="shared" si="5"/>
        <v>8.4235324298089012</v>
      </c>
      <c r="G164" s="47">
        <f t="shared" si="4"/>
        <v>0.16112342061608456</v>
      </c>
      <c r="P164" s="40"/>
      <c r="Q164" s="40"/>
      <c r="W164" s="70"/>
      <c r="X164"/>
      <c r="Y164" s="107"/>
    </row>
    <row r="165" spans="1:25" x14ac:dyDescent="0.3">
      <c r="A165" s="23" t="s">
        <v>290</v>
      </c>
      <c r="B165" s="28">
        <v>164</v>
      </c>
      <c r="C165" s="28" t="s">
        <v>201</v>
      </c>
      <c r="D165" s="76">
        <v>50.57</v>
      </c>
      <c r="E165" s="76">
        <v>62.3647531297255</v>
      </c>
      <c r="F165" s="46">
        <f t="shared" si="5"/>
        <v>11.7947531297255</v>
      </c>
      <c r="G165" s="47">
        <f t="shared" si="4"/>
        <v>0.23323617025361873</v>
      </c>
      <c r="P165" s="40"/>
      <c r="Q165" s="40"/>
      <c r="W165" s="70"/>
      <c r="X165"/>
      <c r="Y165" s="107"/>
    </row>
    <row r="166" spans="1:25" x14ac:dyDescent="0.3">
      <c r="A166" s="23" t="s">
        <v>290</v>
      </c>
      <c r="B166" s="28">
        <v>165</v>
      </c>
      <c r="C166" s="28" t="s">
        <v>202</v>
      </c>
      <c r="D166" s="76">
        <v>70.83</v>
      </c>
      <c r="E166" s="76">
        <v>64.907574917745805</v>
      </c>
      <c r="F166" s="46">
        <f t="shared" si="5"/>
        <v>-5.9224250822541933</v>
      </c>
      <c r="G166" s="47">
        <f t="shared" si="4"/>
        <v>-8.3614641850263918E-2</v>
      </c>
      <c r="P166" s="40"/>
      <c r="Q166" s="40"/>
      <c r="W166" s="70"/>
      <c r="X166"/>
      <c r="Y166" s="107"/>
    </row>
    <row r="167" spans="1:25" x14ac:dyDescent="0.3">
      <c r="A167" s="23" t="s">
        <v>290</v>
      </c>
      <c r="B167" s="28">
        <v>166</v>
      </c>
      <c r="C167" s="28" t="s">
        <v>203</v>
      </c>
      <c r="D167" s="76">
        <v>64.97</v>
      </c>
      <c r="E167" s="76">
        <v>63.429879778594596</v>
      </c>
      <c r="F167" s="46">
        <f t="shared" si="5"/>
        <v>-1.5401202214054024</v>
      </c>
      <c r="G167" s="47">
        <f t="shared" si="4"/>
        <v>-2.3705098066883215E-2</v>
      </c>
      <c r="P167" s="40"/>
      <c r="Q167" s="40"/>
      <c r="W167" s="70"/>
      <c r="X167"/>
      <c r="Y167" s="107"/>
    </row>
    <row r="168" spans="1:25" x14ac:dyDescent="0.3">
      <c r="A168" s="23" t="s">
        <v>290</v>
      </c>
      <c r="B168" s="28">
        <v>167</v>
      </c>
      <c r="C168" s="28" t="s">
        <v>204</v>
      </c>
      <c r="D168" s="76">
        <v>66.78</v>
      </c>
      <c r="E168" s="76">
        <v>64.047347897098604</v>
      </c>
      <c r="F168" s="46">
        <f t="shared" si="5"/>
        <v>-2.7326521029013975</v>
      </c>
      <c r="G168" s="47">
        <f t="shared" si="4"/>
        <v>-4.0920217174324612E-2</v>
      </c>
      <c r="P168" s="40"/>
      <c r="Q168" s="40"/>
      <c r="W168" s="70"/>
      <c r="X168"/>
      <c r="Y168" s="107"/>
    </row>
    <row r="169" spans="1:25" x14ac:dyDescent="0.3">
      <c r="A169" s="23" t="s">
        <v>290</v>
      </c>
      <c r="B169" s="28">
        <v>168</v>
      </c>
      <c r="C169" s="28" t="s">
        <v>205</v>
      </c>
      <c r="D169" s="76">
        <v>56.05</v>
      </c>
      <c r="E169" s="76">
        <v>64.111985307817505</v>
      </c>
      <c r="F169" s="46">
        <f t="shared" si="5"/>
        <v>8.0619853078175083</v>
      </c>
      <c r="G169" s="47">
        <f t="shared" si="4"/>
        <v>0.14383559871217677</v>
      </c>
      <c r="P169" s="40"/>
      <c r="Q169" s="40"/>
      <c r="W169" s="70"/>
      <c r="X169"/>
      <c r="Y169" s="107"/>
    </row>
    <row r="170" spans="1:25" x14ac:dyDescent="0.3">
      <c r="A170" s="23" t="s">
        <v>290</v>
      </c>
      <c r="B170" s="28">
        <v>169</v>
      </c>
      <c r="C170" s="28" t="s">
        <v>206</v>
      </c>
      <c r="D170" s="76">
        <v>64.27</v>
      </c>
      <c r="E170" s="76">
        <v>61.605510297363601</v>
      </c>
      <c r="F170" s="46">
        <f t="shared" si="5"/>
        <v>-2.664489702636395</v>
      </c>
      <c r="G170" s="47">
        <f t="shared" si="4"/>
        <v>-4.1457751713651708E-2</v>
      </c>
      <c r="P170" s="40"/>
      <c r="Q170" s="40"/>
      <c r="W170" s="70"/>
      <c r="X170"/>
      <c r="Y170" s="107"/>
    </row>
    <row r="171" spans="1:25" x14ac:dyDescent="0.3">
      <c r="A171" s="23" t="s">
        <v>290</v>
      </c>
      <c r="B171" s="28">
        <v>170</v>
      </c>
      <c r="C171" s="28" t="s">
        <v>207</v>
      </c>
      <c r="D171" s="76">
        <v>69.739999999999995</v>
      </c>
      <c r="E171" s="76">
        <v>65.573402395524198</v>
      </c>
      <c r="F171" s="46">
        <f t="shared" si="5"/>
        <v>-4.1665976044757969</v>
      </c>
      <c r="G171" s="47">
        <f t="shared" si="4"/>
        <v>-5.9744731925377076E-2</v>
      </c>
      <c r="P171" s="40"/>
      <c r="Q171" s="40"/>
      <c r="W171" s="70"/>
      <c r="X171"/>
      <c r="Y171" s="107"/>
    </row>
    <row r="172" spans="1:25" x14ac:dyDescent="0.3">
      <c r="A172" s="23" t="s">
        <v>290</v>
      </c>
      <c r="B172" s="28">
        <v>171</v>
      </c>
      <c r="C172" s="28" t="s">
        <v>208</v>
      </c>
      <c r="D172" s="76">
        <v>69.72</v>
      </c>
      <c r="E172" s="76">
        <v>60.169855970626102</v>
      </c>
      <c r="F172" s="46">
        <f t="shared" si="5"/>
        <v>-9.5501440293738966</v>
      </c>
      <c r="G172" s="47">
        <f t="shared" si="4"/>
        <v>-0.1369785431637105</v>
      </c>
      <c r="P172" s="40"/>
      <c r="Q172" s="40"/>
      <c r="W172" s="70"/>
      <c r="X172"/>
      <c r="Y172" s="107"/>
    </row>
    <row r="173" spans="1:25" x14ac:dyDescent="0.3">
      <c r="A173" s="23" t="s">
        <v>290</v>
      </c>
      <c r="B173" s="28">
        <v>172</v>
      </c>
      <c r="C173" s="28" t="s">
        <v>209</v>
      </c>
      <c r="D173" s="76">
        <v>62.06</v>
      </c>
      <c r="E173" s="76">
        <v>65.923114744047894</v>
      </c>
      <c r="F173" s="46">
        <f t="shared" si="5"/>
        <v>3.8631147440478912</v>
      </c>
      <c r="G173" s="47">
        <f t="shared" si="4"/>
        <v>6.2248062263098473E-2</v>
      </c>
      <c r="P173" s="40"/>
      <c r="Q173" s="40"/>
      <c r="W173" s="70"/>
      <c r="X173"/>
      <c r="Y173" s="107"/>
    </row>
    <row r="174" spans="1:25" x14ac:dyDescent="0.3">
      <c r="A174" s="23" t="s">
        <v>290</v>
      </c>
      <c r="B174" s="28">
        <v>173</v>
      </c>
      <c r="C174" s="28" t="s">
        <v>210</v>
      </c>
      <c r="D174" s="76">
        <v>64.31</v>
      </c>
      <c r="E174" s="76">
        <v>64.6378426374783</v>
      </c>
      <c r="F174" s="46">
        <f t="shared" si="5"/>
        <v>0.32784263747829812</v>
      </c>
      <c r="G174" s="47">
        <f t="shared" si="4"/>
        <v>5.0978485068931441E-3</v>
      </c>
      <c r="P174" s="40"/>
      <c r="Q174" s="40"/>
      <c r="W174" s="70"/>
      <c r="X174"/>
      <c r="Y174" s="107"/>
    </row>
    <row r="175" spans="1:25" x14ac:dyDescent="0.3">
      <c r="A175" s="23" t="s">
        <v>290</v>
      </c>
      <c r="B175" s="28">
        <v>174</v>
      </c>
      <c r="C175" s="28" t="s">
        <v>211</v>
      </c>
      <c r="D175" s="76">
        <v>62.71</v>
      </c>
      <c r="E175" s="76">
        <v>63.361806310991</v>
      </c>
      <c r="F175" s="46">
        <f t="shared" si="5"/>
        <v>0.65180631099099884</v>
      </c>
      <c r="G175" s="47">
        <f t="shared" si="4"/>
        <v>1.0393977212422242E-2</v>
      </c>
      <c r="P175" s="40"/>
      <c r="Q175" s="40"/>
      <c r="W175" s="70"/>
      <c r="X175"/>
      <c r="Y175" s="107"/>
    </row>
    <row r="176" spans="1:25" x14ac:dyDescent="0.3">
      <c r="A176" s="23" t="s">
        <v>290</v>
      </c>
      <c r="B176" s="28">
        <v>175</v>
      </c>
      <c r="C176" s="28" t="s">
        <v>212</v>
      </c>
      <c r="D176" s="76">
        <v>63.59</v>
      </c>
      <c r="E176" s="76">
        <v>59.835045852927102</v>
      </c>
      <c r="F176" s="46">
        <f t="shared" si="5"/>
        <v>-3.7549541470729011</v>
      </c>
      <c r="G176" s="47">
        <f t="shared" si="4"/>
        <v>-5.9049444048952682E-2</v>
      </c>
      <c r="P176" s="40"/>
      <c r="Q176" s="40"/>
      <c r="W176" s="70"/>
      <c r="X176"/>
      <c r="Y176" s="107"/>
    </row>
    <row r="177" spans="1:25" x14ac:dyDescent="0.3">
      <c r="A177" s="23" t="s">
        <v>290</v>
      </c>
      <c r="B177" s="28">
        <v>176</v>
      </c>
      <c r="C177" s="28" t="s">
        <v>213</v>
      </c>
      <c r="D177" s="76">
        <v>62.95</v>
      </c>
      <c r="E177" s="76">
        <v>67.4944547654693</v>
      </c>
      <c r="F177" s="46">
        <f t="shared" si="5"/>
        <v>4.5444547654692968</v>
      </c>
      <c r="G177" s="47">
        <f t="shared" si="4"/>
        <v>7.2191497465755303E-2</v>
      </c>
      <c r="P177" s="40"/>
      <c r="Q177" s="40"/>
      <c r="W177" s="70"/>
      <c r="X177"/>
      <c r="Y177" s="107"/>
    </row>
    <row r="178" spans="1:25" x14ac:dyDescent="0.3">
      <c r="A178" s="23" t="s">
        <v>290</v>
      </c>
      <c r="B178" s="28">
        <v>177</v>
      </c>
      <c r="C178" s="28" t="s">
        <v>214</v>
      </c>
      <c r="D178" s="76">
        <v>70.41</v>
      </c>
      <c r="E178" s="76">
        <v>65.087459625988501</v>
      </c>
      <c r="F178" s="46">
        <f t="shared" si="5"/>
        <v>-5.3225403740114956</v>
      </c>
      <c r="G178" s="47">
        <f t="shared" si="4"/>
        <v>-7.5593528959117959E-2</v>
      </c>
      <c r="P178" s="40"/>
      <c r="Q178" s="40"/>
      <c r="W178" s="70"/>
      <c r="X178"/>
      <c r="Y178" s="107"/>
    </row>
    <row r="179" spans="1:25" x14ac:dyDescent="0.3">
      <c r="A179" s="23" t="s">
        <v>290</v>
      </c>
      <c r="B179" s="28">
        <v>178</v>
      </c>
      <c r="C179" s="28" t="s">
        <v>215</v>
      </c>
      <c r="D179" s="76">
        <v>62.39</v>
      </c>
      <c r="E179" s="76">
        <v>64.711186191952606</v>
      </c>
      <c r="F179" s="46">
        <f t="shared" si="5"/>
        <v>2.3211861919526058</v>
      </c>
      <c r="G179" s="47">
        <f t="shared" si="4"/>
        <v>3.7204458918939025E-2</v>
      </c>
      <c r="P179" s="40"/>
      <c r="Q179" s="40"/>
      <c r="W179" s="70"/>
      <c r="X179"/>
      <c r="Y179" s="107"/>
    </row>
    <row r="180" spans="1:25" x14ac:dyDescent="0.3">
      <c r="A180" s="23" t="s">
        <v>290</v>
      </c>
      <c r="B180" s="28">
        <v>179</v>
      </c>
      <c r="C180" s="28" t="s">
        <v>216</v>
      </c>
      <c r="D180" s="76">
        <v>64.739999999999995</v>
      </c>
      <c r="E180" s="76">
        <v>63.285575596002602</v>
      </c>
      <c r="F180" s="46">
        <f t="shared" si="5"/>
        <v>-1.4544244039973933</v>
      </c>
      <c r="G180" s="47">
        <f t="shared" si="4"/>
        <v>-2.2465622551705179E-2</v>
      </c>
      <c r="P180" s="40"/>
      <c r="Q180" s="40"/>
      <c r="W180" s="70"/>
      <c r="X180"/>
      <c r="Y180" s="107"/>
    </row>
    <row r="181" spans="1:25" x14ac:dyDescent="0.3">
      <c r="A181" s="23" t="s">
        <v>290</v>
      </c>
      <c r="B181" s="28">
        <v>180</v>
      </c>
      <c r="C181" s="28" t="s">
        <v>217</v>
      </c>
      <c r="D181" s="76">
        <v>63</v>
      </c>
      <c r="E181" s="76">
        <v>62.747287470640501</v>
      </c>
      <c r="F181" s="46">
        <f>E181-D181</f>
        <v>-0.25271252935949917</v>
      </c>
      <c r="G181" s="47">
        <f t="shared" si="4"/>
        <v>-4.0113099898333206E-3</v>
      </c>
      <c r="P181" s="40"/>
      <c r="Q181" s="40"/>
      <c r="W181" s="70"/>
      <c r="X181"/>
      <c r="Y181" s="107"/>
    </row>
    <row r="182" spans="1:25" x14ac:dyDescent="0.3">
      <c r="A182" s="23" t="s">
        <v>290</v>
      </c>
      <c r="B182" s="28">
        <v>181</v>
      </c>
      <c r="C182" s="28" t="s">
        <v>218</v>
      </c>
      <c r="D182" s="76">
        <v>57.54</v>
      </c>
      <c r="E182" s="76">
        <v>64.453861433334296</v>
      </c>
      <c r="F182" s="46">
        <f t="shared" si="5"/>
        <v>6.9138614333342971</v>
      </c>
      <c r="G182" s="47">
        <f t="shared" si="4"/>
        <v>0.12015748059322727</v>
      </c>
      <c r="P182" s="40"/>
      <c r="Q182" s="40"/>
      <c r="W182" s="70"/>
      <c r="X182"/>
      <c r="Y182" s="107"/>
    </row>
    <row r="183" spans="1:25" x14ac:dyDescent="0.3">
      <c r="A183" s="23" t="s">
        <v>290</v>
      </c>
      <c r="B183" s="28">
        <v>182</v>
      </c>
      <c r="C183" s="28" t="s">
        <v>219</v>
      </c>
      <c r="D183" s="76">
        <v>67.31</v>
      </c>
      <c r="E183" s="76">
        <v>63.692846133458403</v>
      </c>
      <c r="F183" s="46">
        <f t="shared" si="5"/>
        <v>-3.6171538665415994</v>
      </c>
      <c r="G183" s="47">
        <f t="shared" si="4"/>
        <v>-5.3738729260757678E-2</v>
      </c>
      <c r="P183" s="40"/>
      <c r="Q183" s="40"/>
      <c r="W183" s="70"/>
      <c r="X183"/>
      <c r="Y183" s="107"/>
    </row>
    <row r="184" spans="1:25" x14ac:dyDescent="0.3">
      <c r="A184" s="23" t="s">
        <v>290</v>
      </c>
      <c r="B184" s="28">
        <v>183</v>
      </c>
      <c r="C184" s="28" t="s">
        <v>220</v>
      </c>
      <c r="D184" s="76">
        <v>51.68</v>
      </c>
      <c r="E184" s="76">
        <v>57.053063702980502</v>
      </c>
      <c r="F184" s="46">
        <f t="shared" si="5"/>
        <v>5.3730637029805024</v>
      </c>
      <c r="G184" s="47">
        <f t="shared" si="4"/>
        <v>0.10396795090906545</v>
      </c>
      <c r="P184" s="40"/>
      <c r="Q184" s="40"/>
      <c r="W184" s="70"/>
      <c r="X184"/>
      <c r="Y184" s="107"/>
    </row>
    <row r="185" spans="1:25" x14ac:dyDescent="0.3">
      <c r="A185" s="23" t="s">
        <v>290</v>
      </c>
      <c r="B185" s="28">
        <v>184</v>
      </c>
      <c r="C185" s="28" t="s">
        <v>221</v>
      </c>
      <c r="D185" s="76">
        <v>60.56</v>
      </c>
      <c r="E185" s="76">
        <v>66.659873178999803</v>
      </c>
      <c r="F185" s="46">
        <f t="shared" si="5"/>
        <v>6.0998731789998004</v>
      </c>
      <c r="G185" s="47">
        <f t="shared" si="4"/>
        <v>0.10072445804160833</v>
      </c>
      <c r="P185" s="40"/>
      <c r="Q185" s="40"/>
      <c r="W185" s="70"/>
      <c r="X185"/>
      <c r="Y185" s="107"/>
    </row>
    <row r="186" spans="1:25" x14ac:dyDescent="0.3">
      <c r="A186" s="23" t="s">
        <v>290</v>
      </c>
      <c r="B186" s="28">
        <v>185</v>
      </c>
      <c r="C186" s="28" t="s">
        <v>222</v>
      </c>
      <c r="D186" s="76">
        <v>63.47</v>
      </c>
      <c r="E186" s="76">
        <v>64.966983557011304</v>
      </c>
      <c r="F186" s="46">
        <f t="shared" si="5"/>
        <v>1.4969835570113048</v>
      </c>
      <c r="G186" s="47">
        <f t="shared" si="4"/>
        <v>2.3585687049177642E-2</v>
      </c>
      <c r="P186" s="40"/>
      <c r="Q186" s="40"/>
      <c r="W186" s="70"/>
      <c r="X186"/>
      <c r="Y186" s="107"/>
    </row>
    <row r="187" spans="1:25" x14ac:dyDescent="0.3">
      <c r="A187" s="23" t="s">
        <v>290</v>
      </c>
      <c r="B187" s="28">
        <v>186</v>
      </c>
      <c r="C187" s="28" t="s">
        <v>223</v>
      </c>
      <c r="D187" s="76">
        <v>50.68</v>
      </c>
      <c r="E187" s="76">
        <v>58.543479938136798</v>
      </c>
      <c r="F187" s="46">
        <f t="shared" si="5"/>
        <v>7.8634799381367984</v>
      </c>
      <c r="G187" s="47">
        <f t="shared" si="4"/>
        <v>0.15515943050782949</v>
      </c>
      <c r="P187" s="40"/>
      <c r="Q187" s="40"/>
      <c r="W187" s="70"/>
      <c r="X187"/>
      <c r="Y187" s="107"/>
    </row>
    <row r="188" spans="1:25" x14ac:dyDescent="0.3">
      <c r="A188" s="23" t="s">
        <v>290</v>
      </c>
      <c r="B188" s="28">
        <v>187</v>
      </c>
      <c r="C188" s="28" t="s">
        <v>224</v>
      </c>
      <c r="D188" s="76">
        <v>59.76</v>
      </c>
      <c r="E188" s="76">
        <v>64.0604246571136</v>
      </c>
      <c r="F188" s="46">
        <f t="shared" si="5"/>
        <v>4.3004246571136022</v>
      </c>
      <c r="G188" s="47">
        <f t="shared" si="4"/>
        <v>7.1961590647817972E-2</v>
      </c>
      <c r="P188" s="40"/>
      <c r="Q188" s="40"/>
      <c r="W188" s="70"/>
      <c r="X188"/>
      <c r="Y188" s="107"/>
    </row>
    <row r="189" spans="1:25" x14ac:dyDescent="0.3">
      <c r="A189" s="23" t="s">
        <v>290</v>
      </c>
      <c r="B189" s="28">
        <v>188</v>
      </c>
      <c r="C189" s="28" t="s">
        <v>225</v>
      </c>
      <c r="D189" s="76">
        <v>75.16</v>
      </c>
      <c r="E189" s="76">
        <v>64.134418852755203</v>
      </c>
      <c r="F189" s="46">
        <f t="shared" si="5"/>
        <v>-11.025581147244793</v>
      </c>
      <c r="G189" s="47">
        <f t="shared" si="4"/>
        <v>-0.14669479972385302</v>
      </c>
      <c r="P189" s="40"/>
      <c r="Q189" s="40"/>
      <c r="W189" s="70"/>
      <c r="X189"/>
      <c r="Y189" s="107"/>
    </row>
    <row r="190" spans="1:25" x14ac:dyDescent="0.3">
      <c r="A190" s="23" t="s">
        <v>290</v>
      </c>
      <c r="B190" s="28">
        <v>189</v>
      </c>
      <c r="C190" s="28" t="s">
        <v>226</v>
      </c>
      <c r="D190" s="76">
        <v>59.35</v>
      </c>
      <c r="E190" s="76">
        <v>63.4141592792203</v>
      </c>
      <c r="F190" s="46">
        <f t="shared" si="5"/>
        <v>4.0641592792202985</v>
      </c>
      <c r="G190" s="47">
        <f t="shared" si="4"/>
        <v>6.847783115788203E-2</v>
      </c>
      <c r="P190" s="40"/>
      <c r="Q190" s="40"/>
      <c r="W190" s="70"/>
      <c r="X190"/>
      <c r="Y190" s="107"/>
    </row>
    <row r="191" spans="1:25" x14ac:dyDescent="0.3">
      <c r="A191" s="23" t="s">
        <v>290</v>
      </c>
      <c r="B191" s="28">
        <v>190</v>
      </c>
      <c r="C191" s="28" t="s">
        <v>227</v>
      </c>
      <c r="D191" s="76">
        <v>57.99</v>
      </c>
      <c r="E191" s="76">
        <v>62.942721376683899</v>
      </c>
      <c r="F191" s="46">
        <f t="shared" si="5"/>
        <v>4.9527213766838969</v>
      </c>
      <c r="G191" s="47">
        <f t="shared" si="4"/>
        <v>8.5406473127847854E-2</v>
      </c>
      <c r="P191" s="40"/>
      <c r="Q191" s="40"/>
      <c r="W191" s="70"/>
      <c r="X191"/>
      <c r="Y191" s="107"/>
    </row>
    <row r="192" spans="1:25" x14ac:dyDescent="0.3">
      <c r="A192" s="23" t="s">
        <v>290</v>
      </c>
      <c r="B192" s="28">
        <v>191</v>
      </c>
      <c r="C192" s="28" t="s">
        <v>228</v>
      </c>
      <c r="D192" s="76">
        <v>64.41</v>
      </c>
      <c r="E192" s="76">
        <v>64.783610496739399</v>
      </c>
      <c r="F192" s="46">
        <f t="shared" si="5"/>
        <v>0.37361049673940272</v>
      </c>
      <c r="G192" s="47">
        <f t="shared" si="4"/>
        <v>5.8005045294116245E-3</v>
      </c>
      <c r="P192" s="40"/>
      <c r="Q192" s="40"/>
      <c r="W192" s="70"/>
      <c r="X192"/>
      <c r="Y192" s="107"/>
    </row>
    <row r="193" spans="1:25" x14ac:dyDescent="0.3">
      <c r="A193" s="23" t="s">
        <v>290</v>
      </c>
      <c r="B193" s="28">
        <v>192</v>
      </c>
      <c r="C193" s="28" t="s">
        <v>229</v>
      </c>
      <c r="D193" s="76">
        <v>47.4</v>
      </c>
      <c r="E193" s="76">
        <v>59.229343226272398</v>
      </c>
      <c r="F193" s="46">
        <f t="shared" si="5"/>
        <v>11.8293432262724</v>
      </c>
      <c r="G193" s="47">
        <f t="shared" si="4"/>
        <v>0.24956420308591562</v>
      </c>
      <c r="P193" s="40"/>
      <c r="Q193" s="40"/>
      <c r="W193" s="70"/>
      <c r="X193"/>
      <c r="Y193" s="107"/>
    </row>
    <row r="194" spans="1:25" x14ac:dyDescent="0.3">
      <c r="A194" s="23" t="s">
        <v>290</v>
      </c>
      <c r="B194" s="28">
        <v>193</v>
      </c>
      <c r="C194" s="28" t="s">
        <v>230</v>
      </c>
      <c r="D194" s="76">
        <v>62.42</v>
      </c>
      <c r="E194" s="76">
        <v>63.0485399971923</v>
      </c>
      <c r="F194" s="46">
        <f t="shared" si="5"/>
        <v>0.62853999719229847</v>
      </c>
      <c r="G194" s="47">
        <f t="shared" ref="G194:G214" si="6">IFERROR(F194/D194,"")</f>
        <v>1.0069528952135509E-2</v>
      </c>
      <c r="P194" s="40"/>
      <c r="Q194" s="40"/>
      <c r="W194" s="70"/>
      <c r="X194"/>
      <c r="Y194" s="107"/>
    </row>
    <row r="195" spans="1:25" x14ac:dyDescent="0.3">
      <c r="A195" s="23" t="s">
        <v>290</v>
      </c>
      <c r="B195" s="28">
        <v>194</v>
      </c>
      <c r="C195" s="28" t="s">
        <v>231</v>
      </c>
      <c r="D195" s="76">
        <v>66.16</v>
      </c>
      <c r="E195" s="76">
        <v>65.121877975535099</v>
      </c>
      <c r="F195" s="46">
        <f t="shared" ref="F195:F214" si="7">E195-D195</f>
        <v>-1.0381220244648972</v>
      </c>
      <c r="G195" s="47">
        <f t="shared" si="6"/>
        <v>-1.5691082594693127E-2</v>
      </c>
      <c r="P195" s="40"/>
      <c r="Q195" s="40"/>
      <c r="W195" s="70"/>
      <c r="X195"/>
      <c r="Y195" s="107"/>
    </row>
    <row r="196" spans="1:25" x14ac:dyDescent="0.3">
      <c r="A196" s="23" t="s">
        <v>290</v>
      </c>
      <c r="B196" s="28">
        <v>195</v>
      </c>
      <c r="C196" s="28" t="s">
        <v>232</v>
      </c>
      <c r="D196" s="76">
        <v>64.64</v>
      </c>
      <c r="E196" s="76">
        <v>64.1443951042084</v>
      </c>
      <c r="F196" s="46">
        <f t="shared" si="7"/>
        <v>-0.49560489579160105</v>
      </c>
      <c r="G196" s="47">
        <f t="shared" si="6"/>
        <v>-7.6671549472710557E-3</v>
      </c>
      <c r="P196" s="40"/>
      <c r="Q196" s="40"/>
      <c r="W196" s="70"/>
      <c r="X196"/>
      <c r="Y196" s="107"/>
    </row>
    <row r="197" spans="1:25" x14ac:dyDescent="0.3">
      <c r="A197" s="23" t="s">
        <v>290</v>
      </c>
      <c r="B197" s="28">
        <v>196</v>
      </c>
      <c r="C197" s="28" t="s">
        <v>233</v>
      </c>
      <c r="D197" s="76">
        <v>73.39</v>
      </c>
      <c r="E197" s="76">
        <v>64.313699782653003</v>
      </c>
      <c r="F197" s="46">
        <f t="shared" si="7"/>
        <v>-9.0763002173469971</v>
      </c>
      <c r="G197" s="47">
        <f t="shared" si="6"/>
        <v>-0.12367216538148244</v>
      </c>
      <c r="P197" s="40"/>
      <c r="Q197" s="40"/>
      <c r="W197" s="70"/>
      <c r="X197"/>
      <c r="Y197" s="107"/>
    </row>
    <row r="198" spans="1:25" x14ac:dyDescent="0.3">
      <c r="A198" s="23" t="s">
        <v>290</v>
      </c>
      <c r="B198" s="28">
        <v>197</v>
      </c>
      <c r="C198" s="28" t="s">
        <v>234</v>
      </c>
      <c r="D198" s="76">
        <v>58.79</v>
      </c>
      <c r="E198" s="76">
        <v>63.956644611293399</v>
      </c>
      <c r="F198" s="46">
        <f t="shared" si="7"/>
        <v>5.1666446112933997</v>
      </c>
      <c r="G198" s="47">
        <f t="shared" si="6"/>
        <v>8.7883051731474732E-2</v>
      </c>
      <c r="P198" s="40"/>
      <c r="Q198" s="40"/>
      <c r="W198" s="70"/>
      <c r="X198"/>
      <c r="Y198" s="107"/>
    </row>
    <row r="199" spans="1:25" x14ac:dyDescent="0.3">
      <c r="A199" s="23" t="s">
        <v>290</v>
      </c>
      <c r="B199" s="28">
        <v>198</v>
      </c>
      <c r="C199" s="28" t="s">
        <v>235</v>
      </c>
      <c r="D199" s="76">
        <v>62.7</v>
      </c>
      <c r="E199" s="76">
        <v>65.875400159519302</v>
      </c>
      <c r="F199" s="46">
        <f t="shared" si="7"/>
        <v>3.1754001595192989</v>
      </c>
      <c r="G199" s="47">
        <f t="shared" si="6"/>
        <v>5.0644340662189771E-2</v>
      </c>
      <c r="P199" s="40"/>
      <c r="Q199" s="40"/>
      <c r="W199" s="70"/>
      <c r="X199"/>
      <c r="Y199" s="107"/>
    </row>
    <row r="200" spans="1:25" x14ac:dyDescent="0.3">
      <c r="A200" s="23" t="s">
        <v>290</v>
      </c>
      <c r="B200" s="28">
        <v>199</v>
      </c>
      <c r="C200" s="28" t="s">
        <v>236</v>
      </c>
      <c r="D200" s="76">
        <v>63.67</v>
      </c>
      <c r="E200" s="76">
        <v>65.185480447661803</v>
      </c>
      <c r="F200" s="46">
        <f t="shared" si="7"/>
        <v>1.5154804476618011</v>
      </c>
      <c r="G200" s="47">
        <f t="shared" si="6"/>
        <v>2.3802111632822382E-2</v>
      </c>
      <c r="P200" s="40"/>
      <c r="Q200" s="40"/>
      <c r="W200" s="70"/>
      <c r="X200"/>
      <c r="Y200" s="107"/>
    </row>
    <row r="201" spans="1:25" x14ac:dyDescent="0.3">
      <c r="A201" s="23" t="s">
        <v>290</v>
      </c>
      <c r="B201" s="28">
        <v>200</v>
      </c>
      <c r="C201" s="28" t="s">
        <v>237</v>
      </c>
      <c r="D201" s="76">
        <v>63.56</v>
      </c>
      <c r="E201" s="76">
        <v>65.181759815986098</v>
      </c>
      <c r="F201" s="46">
        <f t="shared" si="7"/>
        <v>1.6217598159860955</v>
      </c>
      <c r="G201" s="47">
        <f t="shared" si="6"/>
        <v>2.5515415607081426E-2</v>
      </c>
      <c r="P201" s="40"/>
      <c r="Q201" s="40"/>
      <c r="W201" s="70"/>
      <c r="X201"/>
      <c r="Y201" s="107"/>
    </row>
    <row r="202" spans="1:25" x14ac:dyDescent="0.3">
      <c r="A202" s="23" t="s">
        <v>290</v>
      </c>
      <c r="B202" s="28">
        <v>201</v>
      </c>
      <c r="C202" s="28" t="s">
        <v>238</v>
      </c>
      <c r="D202" s="76">
        <v>58.23</v>
      </c>
      <c r="E202" s="76">
        <v>57.857475182719199</v>
      </c>
      <c r="F202" s="46">
        <f t="shared" si="7"/>
        <v>-0.372524817280798</v>
      </c>
      <c r="G202" s="47">
        <f t="shared" si="6"/>
        <v>-6.3974723901905894E-3</v>
      </c>
      <c r="P202" s="40"/>
      <c r="Q202" s="40"/>
      <c r="W202" s="70"/>
      <c r="X202"/>
      <c r="Y202" s="107"/>
    </row>
    <row r="203" spans="1:25" x14ac:dyDescent="0.3">
      <c r="A203" s="23" t="s">
        <v>290</v>
      </c>
      <c r="B203" s="28">
        <v>202</v>
      </c>
      <c r="C203" s="28" t="s">
        <v>239</v>
      </c>
      <c r="D203" s="76">
        <v>55.66</v>
      </c>
      <c r="E203" s="76">
        <v>67.744688384134705</v>
      </c>
      <c r="F203" s="46">
        <f t="shared" si="7"/>
        <v>12.084688384134708</v>
      </c>
      <c r="G203" s="47">
        <f t="shared" si="6"/>
        <v>0.21711621243504686</v>
      </c>
      <c r="P203" s="40"/>
      <c r="Q203" s="40"/>
      <c r="W203" s="70"/>
      <c r="X203"/>
      <c r="Y203" s="107"/>
    </row>
    <row r="204" spans="1:25" x14ac:dyDescent="0.3">
      <c r="A204" s="23" t="s">
        <v>290</v>
      </c>
      <c r="B204" s="28">
        <v>203</v>
      </c>
      <c r="C204" s="28" t="s">
        <v>240</v>
      </c>
      <c r="D204" s="76">
        <v>66.040000000000006</v>
      </c>
      <c r="E204" s="76">
        <v>65.009558378001699</v>
      </c>
      <c r="F204" s="46">
        <f t="shared" si="7"/>
        <v>-1.0304416219983068</v>
      </c>
      <c r="G204" s="47">
        <f t="shared" si="6"/>
        <v>-1.5603295305849587E-2</v>
      </c>
      <c r="P204" s="40"/>
      <c r="Q204" s="40"/>
      <c r="W204" s="70"/>
      <c r="X204"/>
      <c r="Y204" s="107"/>
    </row>
    <row r="205" spans="1:25" x14ac:dyDescent="0.3">
      <c r="A205" s="23" t="s">
        <v>290</v>
      </c>
      <c r="B205" s="28">
        <v>204</v>
      </c>
      <c r="C205" s="28" t="s">
        <v>241</v>
      </c>
      <c r="D205" s="76">
        <v>67.27</v>
      </c>
      <c r="E205" s="76">
        <v>63.114217063381702</v>
      </c>
      <c r="F205" s="46">
        <f t="shared" si="7"/>
        <v>-4.1557829366182943</v>
      </c>
      <c r="G205" s="47">
        <f t="shared" si="6"/>
        <v>-6.1777656260120328E-2</v>
      </c>
      <c r="P205" s="40"/>
      <c r="Q205" s="40"/>
      <c r="W205" s="70"/>
      <c r="X205"/>
      <c r="Y205" s="107"/>
    </row>
    <row r="206" spans="1:25" x14ac:dyDescent="0.3">
      <c r="A206" s="23" t="s">
        <v>290</v>
      </c>
      <c r="B206" s="28">
        <v>205</v>
      </c>
      <c r="C206" s="28" t="s">
        <v>242</v>
      </c>
      <c r="D206" s="76">
        <v>59.47</v>
      </c>
      <c r="E206" s="76">
        <v>64.260189041131795</v>
      </c>
      <c r="F206" s="46">
        <f t="shared" si="7"/>
        <v>4.7901890411317964</v>
      </c>
      <c r="G206" s="47">
        <f t="shared" si="6"/>
        <v>8.0547991275126893E-2</v>
      </c>
      <c r="P206" s="40"/>
      <c r="Q206" s="40"/>
      <c r="W206" s="70"/>
      <c r="X206"/>
      <c r="Y206" s="107"/>
    </row>
    <row r="207" spans="1:25" x14ac:dyDescent="0.3">
      <c r="A207" s="23" t="s">
        <v>290</v>
      </c>
      <c r="B207" s="28">
        <v>206</v>
      </c>
      <c r="C207" s="28" t="s">
        <v>243</v>
      </c>
      <c r="D207" s="76">
        <v>56.1</v>
      </c>
      <c r="E207" s="76">
        <v>63.329337105784099</v>
      </c>
      <c r="F207" s="46">
        <f t="shared" si="7"/>
        <v>7.2293371057840972</v>
      </c>
      <c r="G207" s="47">
        <f t="shared" si="6"/>
        <v>0.12886518905140992</v>
      </c>
      <c r="P207" s="40"/>
      <c r="Q207" s="40"/>
      <c r="W207" s="70"/>
      <c r="X207"/>
      <c r="Y207" s="107"/>
    </row>
    <row r="208" spans="1:25" x14ac:dyDescent="0.3">
      <c r="A208" s="23" t="s">
        <v>290</v>
      </c>
      <c r="B208" s="28">
        <v>207</v>
      </c>
      <c r="C208" s="28" t="s">
        <v>244</v>
      </c>
      <c r="D208" s="76">
        <v>54.72</v>
      </c>
      <c r="E208" s="76">
        <v>62.095252576212502</v>
      </c>
      <c r="F208" s="46">
        <f t="shared" si="7"/>
        <v>7.3752525762125032</v>
      </c>
      <c r="G208" s="47">
        <f t="shared" si="6"/>
        <v>0.13478166257698287</v>
      </c>
      <c r="P208" s="40"/>
      <c r="Q208" s="40"/>
      <c r="W208" s="70"/>
      <c r="X208"/>
      <c r="Y208" s="107"/>
    </row>
    <row r="209" spans="1:25" x14ac:dyDescent="0.3">
      <c r="A209" s="23" t="s">
        <v>290</v>
      </c>
      <c r="B209" s="28">
        <v>208</v>
      </c>
      <c r="C209" s="28" t="s">
        <v>245</v>
      </c>
      <c r="D209" s="76">
        <v>53.44</v>
      </c>
      <c r="E209" s="76">
        <v>59.5767958753679</v>
      </c>
      <c r="F209" s="46">
        <f t="shared" si="7"/>
        <v>6.1367958753679019</v>
      </c>
      <c r="G209" s="47">
        <f t="shared" si="6"/>
        <v>0.1148352521588305</v>
      </c>
      <c r="P209" s="40"/>
      <c r="Q209" s="40"/>
      <c r="W209" s="70"/>
      <c r="X209"/>
      <c r="Y209" s="107"/>
    </row>
    <row r="210" spans="1:25" x14ac:dyDescent="0.3">
      <c r="A210" s="23" t="s">
        <v>290</v>
      </c>
      <c r="B210" s="28">
        <v>209</v>
      </c>
      <c r="C210" s="28" t="s">
        <v>246</v>
      </c>
      <c r="D210" s="76">
        <v>64.19</v>
      </c>
      <c r="E210" s="76">
        <v>62.5370383298619</v>
      </c>
      <c r="F210" s="46">
        <f t="shared" si="7"/>
        <v>-1.6529616701380974</v>
      </c>
      <c r="G210" s="47">
        <f t="shared" si="6"/>
        <v>-2.5751077584329294E-2</v>
      </c>
      <c r="P210" s="40"/>
      <c r="Q210" s="40"/>
      <c r="W210" s="70"/>
      <c r="X210"/>
      <c r="Y210" s="107"/>
    </row>
    <row r="211" spans="1:25" x14ac:dyDescent="0.3">
      <c r="A211" s="23" t="s">
        <v>290</v>
      </c>
      <c r="B211" s="28">
        <v>210</v>
      </c>
      <c r="C211" s="28" t="s">
        <v>247</v>
      </c>
      <c r="D211" s="76">
        <v>58.35</v>
      </c>
      <c r="E211" s="76">
        <v>63.934169576448497</v>
      </c>
      <c r="F211" s="46">
        <f t="shared" si="7"/>
        <v>5.5841695764484953</v>
      </c>
      <c r="G211" s="47">
        <f t="shared" si="6"/>
        <v>9.5701278088234712E-2</v>
      </c>
      <c r="P211" s="40"/>
      <c r="Q211" s="40"/>
      <c r="W211" s="70"/>
      <c r="X211"/>
      <c r="Y211" s="107"/>
    </row>
    <row r="212" spans="1:25" x14ac:dyDescent="0.3">
      <c r="A212" s="23" t="s">
        <v>290</v>
      </c>
      <c r="B212" s="28">
        <v>211</v>
      </c>
      <c r="C212" s="28" t="s">
        <v>248</v>
      </c>
      <c r="D212" s="76">
        <v>64.989999999999995</v>
      </c>
      <c r="E212" s="76">
        <v>64.110658834384594</v>
      </c>
      <c r="F212" s="46">
        <f t="shared" si="7"/>
        <v>-0.87934116561540066</v>
      </c>
      <c r="G212" s="47">
        <f t="shared" si="6"/>
        <v>-1.3530407225964006E-2</v>
      </c>
      <c r="P212" s="40"/>
      <c r="Q212" s="40"/>
      <c r="W212" s="70"/>
      <c r="X212"/>
      <c r="Y212" s="107"/>
    </row>
    <row r="213" spans="1:25" x14ac:dyDescent="0.3">
      <c r="A213" s="23" t="s">
        <v>290</v>
      </c>
      <c r="B213" s="28">
        <v>212</v>
      </c>
      <c r="C213" s="28" t="s">
        <v>249</v>
      </c>
      <c r="D213" s="76">
        <v>69.83</v>
      </c>
      <c r="E213" s="76">
        <v>65.381854519968599</v>
      </c>
      <c r="F213" s="46">
        <f t="shared" si="7"/>
        <v>-4.4481454800313998</v>
      </c>
      <c r="G213" s="47">
        <f t="shared" si="6"/>
        <v>-6.3699634541477868E-2</v>
      </c>
      <c r="P213" s="40"/>
      <c r="Q213" s="40"/>
      <c r="W213" s="70"/>
      <c r="X213"/>
      <c r="Y213" s="107"/>
    </row>
    <row r="214" spans="1:25" x14ac:dyDescent="0.3">
      <c r="A214" s="23" t="s">
        <v>290</v>
      </c>
      <c r="B214" s="28">
        <v>213</v>
      </c>
      <c r="C214" s="28" t="s">
        <v>250</v>
      </c>
      <c r="D214" s="76">
        <v>48.03</v>
      </c>
      <c r="E214" s="76">
        <v>62.746720296436401</v>
      </c>
      <c r="F214" s="46">
        <f t="shared" si="7"/>
        <v>14.716720296436399</v>
      </c>
      <c r="G214" s="47">
        <f t="shared" si="6"/>
        <v>0.30640683523706846</v>
      </c>
      <c r="P214" s="40"/>
      <c r="Q214" s="40"/>
      <c r="W214" s="70"/>
      <c r="X214"/>
      <c r="Y214" s="107"/>
    </row>
  </sheetData>
  <hyperlinks>
    <hyperlink ref="I1" location="Vsebina!A1" display="NAZAJ NA PRVO STRAN" xr:uid="{D695B38C-F2E5-41BF-BC0D-68CDE94E0395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5C9F-1E2C-43DC-90B1-08CAF5F5C1F5}">
  <dimension ref="A1:T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71" customWidth="1"/>
    <col min="5" max="5" width="10.6640625" style="48" bestFit="1" customWidth="1"/>
    <col min="6" max="9" width="8.33203125" style="48" customWidth="1"/>
    <col min="10" max="16384" width="8.88671875" style="28"/>
  </cols>
  <sheetData>
    <row r="1" spans="1:20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441</v>
      </c>
      <c r="E1" s="146"/>
      <c r="F1" s="151" t="s">
        <v>442</v>
      </c>
      <c r="G1" s="151"/>
      <c r="H1" s="151"/>
      <c r="I1" s="151"/>
      <c r="K1" s="26" t="s">
        <v>294</v>
      </c>
      <c r="S1" s="31"/>
      <c r="T1"/>
    </row>
    <row r="2" spans="1:20" x14ac:dyDescent="0.3">
      <c r="A2" s="23" t="s">
        <v>288</v>
      </c>
      <c r="B2" s="37">
        <v>0</v>
      </c>
      <c r="C2" s="37" t="s">
        <v>289</v>
      </c>
      <c r="D2" s="90">
        <v>29.324697656819531</v>
      </c>
      <c r="E2" s="44"/>
      <c r="F2" s="45"/>
      <c r="G2" s="45"/>
      <c r="H2" s="45"/>
      <c r="I2" s="45"/>
      <c r="S2" s="105"/>
      <c r="T2"/>
    </row>
    <row r="3" spans="1:20" x14ac:dyDescent="0.3">
      <c r="A3" s="23" t="s">
        <v>290</v>
      </c>
      <c r="B3" s="28">
        <v>1</v>
      </c>
      <c r="C3" s="28" t="s">
        <v>38</v>
      </c>
      <c r="D3" s="76">
        <v>23.505010405876401</v>
      </c>
      <c r="E3" s="46"/>
      <c r="F3" s="47"/>
      <c r="G3" s="47"/>
      <c r="H3" s="47"/>
      <c r="I3" s="47"/>
      <c r="S3" s="70"/>
      <c r="T3"/>
    </row>
    <row r="4" spans="1:20" x14ac:dyDescent="0.3">
      <c r="A4" s="23" t="s">
        <v>290</v>
      </c>
      <c r="B4" s="28">
        <v>2</v>
      </c>
      <c r="C4" s="28" t="s">
        <v>39</v>
      </c>
      <c r="D4" s="76">
        <v>25.952601508960601</v>
      </c>
      <c r="E4" s="46"/>
      <c r="F4" s="47"/>
      <c r="G4" s="47"/>
      <c r="H4" s="47"/>
      <c r="I4" s="47"/>
      <c r="S4" s="70"/>
      <c r="T4"/>
    </row>
    <row r="5" spans="1:20" x14ac:dyDescent="0.3">
      <c r="A5" s="23" t="s">
        <v>290</v>
      </c>
      <c r="B5" s="28">
        <v>3</v>
      </c>
      <c r="C5" s="28" t="s">
        <v>41</v>
      </c>
      <c r="D5" s="76">
        <v>27.741702213880998</v>
      </c>
      <c r="E5" s="46"/>
      <c r="F5" s="47"/>
      <c r="G5" s="47"/>
      <c r="H5" s="47"/>
      <c r="I5" s="47"/>
      <c r="S5" s="70"/>
      <c r="T5"/>
    </row>
    <row r="6" spans="1:20" x14ac:dyDescent="0.3">
      <c r="A6" s="23" t="s">
        <v>290</v>
      </c>
      <c r="B6" s="28">
        <v>4</v>
      </c>
      <c r="C6" s="28" t="s">
        <v>42</v>
      </c>
      <c r="D6" s="76">
        <v>25.772849446581901</v>
      </c>
      <c r="E6" s="46"/>
      <c r="F6" s="47"/>
      <c r="G6" s="47"/>
      <c r="H6" s="47"/>
      <c r="I6" s="47"/>
      <c r="S6" s="70"/>
      <c r="T6"/>
    </row>
    <row r="7" spans="1:20" x14ac:dyDescent="0.3">
      <c r="A7" s="23" t="s">
        <v>290</v>
      </c>
      <c r="B7" s="28">
        <v>5</v>
      </c>
      <c r="C7" s="28" t="s">
        <v>43</v>
      </c>
      <c r="D7" s="76">
        <v>26.305868185641302</v>
      </c>
      <c r="E7" s="46"/>
      <c r="F7" s="47"/>
      <c r="G7" s="47"/>
      <c r="H7" s="47"/>
      <c r="I7" s="47"/>
      <c r="S7" s="70"/>
      <c r="T7"/>
    </row>
    <row r="8" spans="1:20" x14ac:dyDescent="0.3">
      <c r="A8" s="23" t="s">
        <v>290</v>
      </c>
      <c r="B8" s="28">
        <v>6</v>
      </c>
      <c r="C8" s="28" t="s">
        <v>44</v>
      </c>
      <c r="D8" s="76">
        <v>25.950502001666401</v>
      </c>
      <c r="E8" s="46"/>
      <c r="F8" s="47"/>
      <c r="G8" s="47"/>
      <c r="H8" s="47"/>
      <c r="I8" s="47"/>
      <c r="S8" s="70"/>
      <c r="T8"/>
    </row>
    <row r="9" spans="1:20" x14ac:dyDescent="0.3">
      <c r="A9" s="23" t="s">
        <v>290</v>
      </c>
      <c r="B9" s="28">
        <v>7</v>
      </c>
      <c r="C9" s="28" t="s">
        <v>45</v>
      </c>
      <c r="D9" s="76">
        <v>27.697847473716799</v>
      </c>
      <c r="E9" s="46"/>
      <c r="F9" s="47"/>
      <c r="G9" s="47"/>
      <c r="H9" s="47"/>
      <c r="I9" s="47"/>
      <c r="S9" s="70"/>
      <c r="T9"/>
    </row>
    <row r="10" spans="1:20" x14ac:dyDescent="0.3">
      <c r="A10" s="23" t="s">
        <v>290</v>
      </c>
      <c r="B10" s="28">
        <v>8</v>
      </c>
      <c r="C10" s="28" t="s">
        <v>46</v>
      </c>
      <c r="D10" s="76">
        <v>24.814637481017499</v>
      </c>
      <c r="E10" s="46"/>
      <c r="F10" s="47"/>
      <c r="G10" s="47"/>
      <c r="H10" s="47"/>
      <c r="I10" s="47"/>
      <c r="S10" s="70"/>
      <c r="T10"/>
    </row>
    <row r="11" spans="1:20" x14ac:dyDescent="0.3">
      <c r="A11" s="23" t="s">
        <v>290</v>
      </c>
      <c r="B11" s="28">
        <v>9</v>
      </c>
      <c r="C11" s="28" t="s">
        <v>47</v>
      </c>
      <c r="D11" s="76">
        <v>29.147527671642798</v>
      </c>
      <c r="E11" s="46"/>
      <c r="F11" s="47"/>
      <c r="G11" s="47"/>
      <c r="H11" s="47"/>
      <c r="I11" s="47"/>
      <c r="S11" s="70"/>
      <c r="T11"/>
    </row>
    <row r="12" spans="1:20" x14ac:dyDescent="0.3">
      <c r="A12" s="23" t="s">
        <v>290</v>
      </c>
      <c r="B12" s="28">
        <v>10</v>
      </c>
      <c r="C12" s="28" t="s">
        <v>48</v>
      </c>
      <c r="D12" s="76">
        <v>24.143443122203699</v>
      </c>
      <c r="E12" s="46"/>
      <c r="F12" s="47"/>
      <c r="G12" s="47"/>
      <c r="H12" s="47"/>
      <c r="I12" s="47"/>
      <c r="S12" s="70"/>
      <c r="T12"/>
    </row>
    <row r="13" spans="1:20" x14ac:dyDescent="0.3">
      <c r="A13" s="23" t="s">
        <v>290</v>
      </c>
      <c r="B13" s="28">
        <v>11</v>
      </c>
      <c r="C13" s="28" t="s">
        <v>49</v>
      </c>
      <c r="D13" s="76">
        <v>40.447288630750698</v>
      </c>
      <c r="E13" s="46"/>
      <c r="F13" s="47"/>
      <c r="G13" s="47"/>
      <c r="H13" s="47"/>
      <c r="I13" s="47"/>
      <c r="S13" s="70"/>
      <c r="T13"/>
    </row>
    <row r="14" spans="1:20" x14ac:dyDescent="0.3">
      <c r="A14" s="23" t="s">
        <v>290</v>
      </c>
      <c r="B14" s="28">
        <v>12</v>
      </c>
      <c r="C14" s="28" t="s">
        <v>50</v>
      </c>
      <c r="D14" s="76">
        <v>27.212179072042701</v>
      </c>
      <c r="E14" s="46"/>
      <c r="F14" s="47"/>
      <c r="G14" s="47"/>
      <c r="H14" s="47"/>
      <c r="I14" s="47"/>
      <c r="S14" s="70"/>
      <c r="T14"/>
    </row>
    <row r="15" spans="1:20" x14ac:dyDescent="0.3">
      <c r="A15" s="23" t="s">
        <v>290</v>
      </c>
      <c r="B15" s="28">
        <v>13</v>
      </c>
      <c r="C15" s="28" t="s">
        <v>51</v>
      </c>
      <c r="D15" s="76">
        <v>26.951422942234402</v>
      </c>
      <c r="E15" s="46"/>
      <c r="F15" s="47"/>
      <c r="G15" s="47"/>
      <c r="H15" s="47"/>
      <c r="I15" s="47"/>
      <c r="S15" s="70"/>
      <c r="T15"/>
    </row>
    <row r="16" spans="1:20" x14ac:dyDescent="0.3">
      <c r="A16" s="23" t="s">
        <v>290</v>
      </c>
      <c r="B16" s="28">
        <v>14</v>
      </c>
      <c r="C16" s="28" t="s">
        <v>52</v>
      </c>
      <c r="D16" s="76">
        <v>24.558696487291499</v>
      </c>
      <c r="E16" s="46"/>
      <c r="F16" s="47"/>
      <c r="G16" s="47"/>
      <c r="H16" s="47"/>
      <c r="I16" s="47"/>
      <c r="S16" s="70"/>
      <c r="T16"/>
    </row>
    <row r="17" spans="1:20" x14ac:dyDescent="0.3">
      <c r="A17" s="23" t="s">
        <v>290</v>
      </c>
      <c r="B17" s="28">
        <v>15</v>
      </c>
      <c r="C17" s="28" t="s">
        <v>53</v>
      </c>
      <c r="D17" s="76">
        <v>23.6293153465238</v>
      </c>
      <c r="E17" s="46"/>
      <c r="F17" s="47"/>
      <c r="G17" s="47"/>
      <c r="H17" s="47"/>
      <c r="I17" s="47"/>
      <c r="S17" s="70"/>
      <c r="T17"/>
    </row>
    <row r="18" spans="1:20" x14ac:dyDescent="0.3">
      <c r="A18" s="23" t="s">
        <v>290</v>
      </c>
      <c r="B18" s="28">
        <v>16</v>
      </c>
      <c r="C18" s="28" t="s">
        <v>54</v>
      </c>
      <c r="D18" s="76">
        <v>24.372417509027699</v>
      </c>
      <c r="E18" s="46"/>
      <c r="F18" s="47"/>
      <c r="G18" s="47"/>
      <c r="H18" s="47"/>
      <c r="I18" s="47"/>
      <c r="S18" s="70"/>
      <c r="T18"/>
    </row>
    <row r="19" spans="1:20" x14ac:dyDescent="0.3">
      <c r="A19" s="23" t="s">
        <v>290</v>
      </c>
      <c r="B19" s="28">
        <v>17</v>
      </c>
      <c r="C19" s="28" t="s">
        <v>55</v>
      </c>
      <c r="D19" s="76">
        <v>22.315123186614102</v>
      </c>
      <c r="E19" s="46"/>
      <c r="F19" s="47"/>
      <c r="G19" s="47"/>
      <c r="H19" s="47"/>
      <c r="I19" s="47"/>
      <c r="S19" s="70"/>
      <c r="T19"/>
    </row>
    <row r="20" spans="1:20" x14ac:dyDescent="0.3">
      <c r="A20" s="23" t="s">
        <v>290</v>
      </c>
      <c r="B20" s="28">
        <v>18</v>
      </c>
      <c r="C20" s="28" t="s">
        <v>56</v>
      </c>
      <c r="D20" s="76">
        <v>26.112636828307998</v>
      </c>
      <c r="E20" s="46"/>
      <c r="F20" s="47"/>
      <c r="G20" s="47"/>
      <c r="H20" s="47"/>
      <c r="I20" s="47"/>
      <c r="S20" s="70"/>
      <c r="T20"/>
    </row>
    <row r="21" spans="1:20" x14ac:dyDescent="0.3">
      <c r="A21" s="23" t="s">
        <v>290</v>
      </c>
      <c r="B21" s="28">
        <v>19</v>
      </c>
      <c r="C21" s="28" t="s">
        <v>57</v>
      </c>
      <c r="D21" s="76">
        <v>27.016981274539699</v>
      </c>
      <c r="E21" s="46"/>
      <c r="F21" s="47"/>
      <c r="G21" s="47"/>
      <c r="H21" s="47"/>
      <c r="I21" s="47"/>
      <c r="S21" s="70"/>
      <c r="T21"/>
    </row>
    <row r="22" spans="1:20" x14ac:dyDescent="0.3">
      <c r="A22" s="23" t="s">
        <v>290</v>
      </c>
      <c r="B22" s="28">
        <v>20</v>
      </c>
      <c r="C22" s="28" t="s">
        <v>58</v>
      </c>
      <c r="D22" s="76">
        <v>24.576228535596499</v>
      </c>
      <c r="E22" s="46"/>
      <c r="F22" s="47"/>
      <c r="G22" s="47"/>
      <c r="H22" s="47"/>
      <c r="I22" s="47"/>
      <c r="S22" s="70"/>
      <c r="T22"/>
    </row>
    <row r="23" spans="1:20" x14ac:dyDescent="0.3">
      <c r="A23" s="23" t="s">
        <v>290</v>
      </c>
      <c r="B23" s="28">
        <v>21</v>
      </c>
      <c r="C23" s="28" t="s">
        <v>59</v>
      </c>
      <c r="D23" s="76">
        <v>23.972142621471399</v>
      </c>
      <c r="E23" s="46"/>
      <c r="F23" s="47"/>
      <c r="G23" s="47"/>
      <c r="H23" s="47"/>
      <c r="I23" s="47"/>
      <c r="S23" s="70"/>
      <c r="T23"/>
    </row>
    <row r="24" spans="1:20" x14ac:dyDescent="0.3">
      <c r="A24" s="23" t="s">
        <v>290</v>
      </c>
      <c r="B24" s="28">
        <v>22</v>
      </c>
      <c r="C24" s="28" t="s">
        <v>60</v>
      </c>
      <c r="D24" s="76">
        <v>25.761833082178601</v>
      </c>
      <c r="E24" s="46"/>
      <c r="F24" s="47"/>
      <c r="G24" s="47"/>
      <c r="H24" s="47"/>
      <c r="I24" s="47"/>
      <c r="S24" s="70"/>
      <c r="T24"/>
    </row>
    <row r="25" spans="1:20" x14ac:dyDescent="0.3">
      <c r="A25" s="23" t="s">
        <v>290</v>
      </c>
      <c r="B25" s="28">
        <v>23</v>
      </c>
      <c r="C25" s="28" t="s">
        <v>61</v>
      </c>
      <c r="D25" s="76">
        <v>34.215059096388302</v>
      </c>
      <c r="E25" s="46"/>
      <c r="F25" s="47"/>
      <c r="G25" s="47"/>
      <c r="H25" s="47"/>
      <c r="I25" s="47"/>
      <c r="S25" s="70"/>
      <c r="T25"/>
    </row>
    <row r="26" spans="1:20" x14ac:dyDescent="0.3">
      <c r="A26" s="23" t="s">
        <v>290</v>
      </c>
      <c r="B26" s="28">
        <v>24</v>
      </c>
      <c r="C26" s="28" t="s">
        <v>62</v>
      </c>
      <c r="D26" s="76">
        <v>24.859860090302298</v>
      </c>
      <c r="E26" s="46"/>
      <c r="F26" s="47"/>
      <c r="G26" s="47"/>
      <c r="H26" s="47"/>
      <c r="I26" s="47"/>
      <c r="S26" s="70"/>
      <c r="T26"/>
    </row>
    <row r="27" spans="1:20" x14ac:dyDescent="0.3">
      <c r="A27" s="23" t="s">
        <v>290</v>
      </c>
      <c r="B27" s="28">
        <v>25</v>
      </c>
      <c r="C27" s="28" t="s">
        <v>63</v>
      </c>
      <c r="D27" s="76">
        <v>33.173331906114598</v>
      </c>
      <c r="E27" s="46"/>
      <c r="F27" s="47"/>
      <c r="G27" s="47"/>
      <c r="H27" s="47"/>
      <c r="I27" s="47"/>
      <c r="S27" s="70"/>
      <c r="T27"/>
    </row>
    <row r="28" spans="1:20" x14ac:dyDescent="0.3">
      <c r="A28" s="23" t="s">
        <v>290</v>
      </c>
      <c r="B28" s="28">
        <v>26</v>
      </c>
      <c r="C28" s="28" t="s">
        <v>64</v>
      </c>
      <c r="D28" s="76">
        <v>25.545895345385699</v>
      </c>
      <c r="E28" s="46"/>
      <c r="F28" s="47"/>
      <c r="G28" s="47"/>
      <c r="H28" s="47"/>
      <c r="I28" s="47"/>
      <c r="S28" s="70"/>
      <c r="T28"/>
    </row>
    <row r="29" spans="1:20" x14ac:dyDescent="0.3">
      <c r="A29" s="23" t="s">
        <v>290</v>
      </c>
      <c r="B29" s="28">
        <v>27</v>
      </c>
      <c r="C29" s="28" t="s">
        <v>65</v>
      </c>
      <c r="D29" s="76">
        <v>23.679334414422801</v>
      </c>
      <c r="E29" s="46"/>
      <c r="F29" s="47"/>
      <c r="G29" s="47"/>
      <c r="H29" s="47"/>
      <c r="I29" s="47"/>
      <c r="S29" s="70"/>
      <c r="T29"/>
    </row>
    <row r="30" spans="1:20" x14ac:dyDescent="0.3">
      <c r="A30" s="23" t="s">
        <v>290</v>
      </c>
      <c r="B30" s="28">
        <v>28</v>
      </c>
      <c r="C30" s="28" t="s">
        <v>66</v>
      </c>
      <c r="D30" s="76">
        <v>27.252027365949001</v>
      </c>
      <c r="E30" s="46"/>
      <c r="F30" s="47"/>
      <c r="G30" s="47"/>
      <c r="H30" s="47"/>
      <c r="I30" s="47"/>
      <c r="S30" s="70"/>
      <c r="T30"/>
    </row>
    <row r="31" spans="1:20" x14ac:dyDescent="0.3">
      <c r="A31" s="23" t="s">
        <v>290</v>
      </c>
      <c r="B31" s="28">
        <v>29</v>
      </c>
      <c r="C31" s="28" t="s">
        <v>67</v>
      </c>
      <c r="D31" s="76">
        <v>26.457460102324202</v>
      </c>
      <c r="E31" s="46"/>
      <c r="F31" s="47"/>
      <c r="G31" s="47"/>
      <c r="H31" s="47"/>
      <c r="I31" s="47"/>
      <c r="S31" s="70"/>
      <c r="T31"/>
    </row>
    <row r="32" spans="1:20" x14ac:dyDescent="0.3">
      <c r="A32" s="23" t="s">
        <v>290</v>
      </c>
      <c r="B32" s="28">
        <v>30</v>
      </c>
      <c r="C32" s="28" t="s">
        <v>68</v>
      </c>
      <c r="D32" s="76">
        <v>25.166723259127401</v>
      </c>
      <c r="E32" s="46"/>
      <c r="F32" s="47"/>
      <c r="G32" s="47"/>
      <c r="H32" s="47"/>
      <c r="I32" s="47"/>
      <c r="S32" s="70"/>
      <c r="T32"/>
    </row>
    <row r="33" spans="1:20" x14ac:dyDescent="0.3">
      <c r="A33" s="23" t="s">
        <v>290</v>
      </c>
      <c r="B33" s="28">
        <v>31</v>
      </c>
      <c r="C33" s="28" t="s">
        <v>69</v>
      </c>
      <c r="D33" s="76">
        <v>23.771822474061601</v>
      </c>
      <c r="E33" s="46"/>
      <c r="F33" s="47"/>
      <c r="G33" s="47"/>
      <c r="H33" s="47"/>
      <c r="I33" s="47"/>
      <c r="S33" s="70"/>
      <c r="T33"/>
    </row>
    <row r="34" spans="1:20" x14ac:dyDescent="0.3">
      <c r="A34" s="23" t="s">
        <v>290</v>
      </c>
      <c r="B34" s="28">
        <v>32</v>
      </c>
      <c r="C34" s="28" t="s">
        <v>70</v>
      </c>
      <c r="D34" s="76">
        <v>30.6587201612653</v>
      </c>
      <c r="E34" s="46"/>
      <c r="F34" s="47"/>
      <c r="G34" s="47"/>
      <c r="H34" s="47"/>
      <c r="I34" s="47"/>
      <c r="S34" s="70"/>
      <c r="T34"/>
    </row>
    <row r="35" spans="1:20" x14ac:dyDescent="0.3">
      <c r="A35" s="23" t="s">
        <v>290</v>
      </c>
      <c r="B35" s="28">
        <v>33</v>
      </c>
      <c r="C35" s="28" t="s">
        <v>71</v>
      </c>
      <c r="D35" s="76">
        <v>23.437043238119799</v>
      </c>
      <c r="E35" s="46"/>
      <c r="F35" s="47"/>
      <c r="G35" s="47"/>
      <c r="H35" s="47"/>
      <c r="I35" s="47"/>
      <c r="S35" s="70"/>
      <c r="T35"/>
    </row>
    <row r="36" spans="1:20" x14ac:dyDescent="0.3">
      <c r="A36" s="23" t="s">
        <v>290</v>
      </c>
      <c r="B36" s="28">
        <v>34</v>
      </c>
      <c r="C36" s="28" t="s">
        <v>72</v>
      </c>
      <c r="D36" s="76">
        <v>25.0489710050296</v>
      </c>
      <c r="E36" s="46"/>
      <c r="F36" s="47"/>
      <c r="G36" s="47"/>
      <c r="H36" s="47"/>
      <c r="I36" s="47"/>
      <c r="S36" s="70"/>
      <c r="T36"/>
    </row>
    <row r="37" spans="1:20" x14ac:dyDescent="0.3">
      <c r="A37" s="23" t="s">
        <v>290</v>
      </c>
      <c r="B37" s="28">
        <v>35</v>
      </c>
      <c r="C37" s="28" t="s">
        <v>73</v>
      </c>
      <c r="D37" s="76">
        <v>27.274819005195202</v>
      </c>
      <c r="E37" s="46"/>
      <c r="F37" s="47"/>
      <c r="G37" s="47"/>
      <c r="H37" s="47"/>
      <c r="I37" s="47"/>
      <c r="S37" s="70"/>
      <c r="T37"/>
    </row>
    <row r="38" spans="1:20" x14ac:dyDescent="0.3">
      <c r="A38" s="23" t="s">
        <v>290</v>
      </c>
      <c r="B38" s="28">
        <v>36</v>
      </c>
      <c r="C38" s="28" t="s">
        <v>74</v>
      </c>
      <c r="D38" s="76">
        <v>22.162838574887701</v>
      </c>
      <c r="E38" s="46"/>
      <c r="F38" s="47"/>
      <c r="G38" s="47"/>
      <c r="H38" s="47"/>
      <c r="I38" s="47"/>
      <c r="S38" s="70"/>
      <c r="T38"/>
    </row>
    <row r="39" spans="1:20" x14ac:dyDescent="0.3">
      <c r="A39" s="23" t="s">
        <v>290</v>
      </c>
      <c r="B39" s="28">
        <v>37</v>
      </c>
      <c r="C39" s="28" t="s">
        <v>75</v>
      </c>
      <c r="D39" s="76">
        <v>24.545465499540999</v>
      </c>
      <c r="E39" s="46"/>
      <c r="F39" s="47"/>
      <c r="G39" s="47"/>
      <c r="H39" s="47"/>
      <c r="I39" s="47"/>
      <c r="S39" s="70"/>
      <c r="T39"/>
    </row>
    <row r="40" spans="1:20" x14ac:dyDescent="0.3">
      <c r="A40" s="23" t="s">
        <v>290</v>
      </c>
      <c r="B40" s="28">
        <v>38</v>
      </c>
      <c r="C40" s="28" t="s">
        <v>76</v>
      </c>
      <c r="D40" s="76">
        <v>24.106199795387599</v>
      </c>
      <c r="E40" s="46"/>
      <c r="F40" s="47"/>
      <c r="G40" s="47"/>
      <c r="H40" s="47"/>
      <c r="I40" s="47"/>
      <c r="S40" s="70"/>
      <c r="T40"/>
    </row>
    <row r="41" spans="1:20" x14ac:dyDescent="0.3">
      <c r="A41" s="23" t="s">
        <v>290</v>
      </c>
      <c r="B41" s="28">
        <v>39</v>
      </c>
      <c r="C41" s="28" t="s">
        <v>77</v>
      </c>
      <c r="D41" s="76">
        <v>27.908202353049901</v>
      </c>
      <c r="E41" s="46"/>
      <c r="F41" s="47"/>
      <c r="G41" s="47"/>
      <c r="H41" s="47"/>
      <c r="I41" s="47"/>
      <c r="S41" s="70"/>
      <c r="T41"/>
    </row>
    <row r="42" spans="1:20" x14ac:dyDescent="0.3">
      <c r="A42" s="23" t="s">
        <v>290</v>
      </c>
      <c r="B42" s="28">
        <v>40</v>
      </c>
      <c r="C42" s="28" t="s">
        <v>78</v>
      </c>
      <c r="D42" s="76">
        <v>36.592780598901697</v>
      </c>
      <c r="E42" s="46"/>
      <c r="F42" s="47"/>
      <c r="G42" s="47"/>
      <c r="H42" s="47"/>
      <c r="I42" s="47"/>
      <c r="S42" s="70"/>
      <c r="T42"/>
    </row>
    <row r="43" spans="1:20" x14ac:dyDescent="0.3">
      <c r="A43" s="23" t="s">
        <v>290</v>
      </c>
      <c r="B43" s="28">
        <v>41</v>
      </c>
      <c r="C43" s="28" t="s">
        <v>79</v>
      </c>
      <c r="D43" s="76">
        <v>40.800341002298197</v>
      </c>
      <c r="E43" s="46"/>
      <c r="F43" s="47"/>
      <c r="G43" s="47"/>
      <c r="H43" s="47"/>
      <c r="I43" s="47"/>
      <c r="S43" s="70"/>
      <c r="T43"/>
    </row>
    <row r="44" spans="1:20" x14ac:dyDescent="0.3">
      <c r="A44" s="23" t="s">
        <v>290</v>
      </c>
      <c r="B44" s="28">
        <v>42</v>
      </c>
      <c r="C44" s="28" t="s">
        <v>80</v>
      </c>
      <c r="D44" s="76">
        <v>25.215799042738698</v>
      </c>
      <c r="E44" s="46"/>
      <c r="F44" s="47"/>
      <c r="G44" s="47"/>
      <c r="H44" s="47"/>
      <c r="I44" s="47"/>
      <c r="S44" s="70"/>
      <c r="T44"/>
    </row>
    <row r="45" spans="1:20" x14ac:dyDescent="0.3">
      <c r="A45" s="23" t="s">
        <v>290</v>
      </c>
      <c r="B45" s="28">
        <v>43</v>
      </c>
      <c r="C45" s="28" t="s">
        <v>81</v>
      </c>
      <c r="D45" s="76">
        <v>33.212286905242401</v>
      </c>
      <c r="E45" s="46"/>
      <c r="F45" s="47"/>
      <c r="G45" s="47"/>
      <c r="H45" s="47"/>
      <c r="I45" s="47"/>
      <c r="S45" s="70"/>
      <c r="T45"/>
    </row>
    <row r="46" spans="1:20" x14ac:dyDescent="0.3">
      <c r="A46" s="23" t="s">
        <v>290</v>
      </c>
      <c r="B46" s="28">
        <v>44</v>
      </c>
      <c r="C46" s="28" t="s">
        <v>82</v>
      </c>
      <c r="D46" s="76">
        <v>23.456209639389598</v>
      </c>
      <c r="E46" s="46"/>
      <c r="F46" s="47"/>
      <c r="G46" s="47"/>
      <c r="H46" s="47"/>
      <c r="I46" s="47"/>
      <c r="S46" s="70"/>
      <c r="T46"/>
    </row>
    <row r="47" spans="1:20" x14ac:dyDescent="0.3">
      <c r="A47" s="23" t="s">
        <v>290</v>
      </c>
      <c r="B47" s="28">
        <v>45</v>
      </c>
      <c r="C47" s="28" t="s">
        <v>83</v>
      </c>
      <c r="D47" s="76">
        <v>25.927898088384499</v>
      </c>
      <c r="E47" s="46"/>
      <c r="F47" s="47"/>
      <c r="G47" s="47"/>
      <c r="H47" s="47"/>
      <c r="I47" s="47"/>
      <c r="S47" s="70"/>
      <c r="T47"/>
    </row>
    <row r="48" spans="1:20" x14ac:dyDescent="0.3">
      <c r="A48" s="23" t="s">
        <v>290</v>
      </c>
      <c r="B48" s="28">
        <v>46</v>
      </c>
      <c r="C48" s="28" t="s">
        <v>84</v>
      </c>
      <c r="D48" s="76">
        <v>23.559010930738399</v>
      </c>
      <c r="E48" s="46"/>
      <c r="F48" s="47"/>
      <c r="G48" s="47"/>
      <c r="H48" s="47"/>
      <c r="I48" s="47"/>
      <c r="S48" s="70"/>
      <c r="T48"/>
    </row>
    <row r="49" spans="1:20" x14ac:dyDescent="0.3">
      <c r="A49" s="23" t="s">
        <v>290</v>
      </c>
      <c r="B49" s="28">
        <v>47</v>
      </c>
      <c r="C49" s="28" t="s">
        <v>85</v>
      </c>
      <c r="D49" s="76">
        <v>23.9202689425742</v>
      </c>
      <c r="E49" s="46"/>
      <c r="F49" s="47"/>
      <c r="G49" s="47"/>
      <c r="H49" s="47"/>
      <c r="I49" s="47"/>
      <c r="S49" s="70"/>
      <c r="T49"/>
    </row>
    <row r="50" spans="1:20" x14ac:dyDescent="0.3">
      <c r="A50" s="23" t="s">
        <v>290</v>
      </c>
      <c r="B50" s="28">
        <v>48</v>
      </c>
      <c r="C50" s="28" t="s">
        <v>86</v>
      </c>
      <c r="D50" s="76">
        <v>22.9506565084206</v>
      </c>
      <c r="E50" s="46"/>
      <c r="F50" s="47"/>
      <c r="G50" s="47"/>
      <c r="H50" s="47"/>
      <c r="I50" s="47"/>
      <c r="S50" s="70"/>
      <c r="T50"/>
    </row>
    <row r="51" spans="1:20" x14ac:dyDescent="0.3">
      <c r="A51" s="23" t="s">
        <v>290</v>
      </c>
      <c r="B51" s="28">
        <v>49</v>
      </c>
      <c r="C51" s="28" t="s">
        <v>87</v>
      </c>
      <c r="D51" s="76">
        <v>22.509690265684299</v>
      </c>
      <c r="E51" s="46"/>
      <c r="F51" s="47"/>
      <c r="G51" s="47"/>
      <c r="H51" s="47"/>
      <c r="I51" s="47"/>
      <c r="S51" s="70"/>
      <c r="T51"/>
    </row>
    <row r="52" spans="1:20" x14ac:dyDescent="0.3">
      <c r="A52" s="23" t="s">
        <v>290</v>
      </c>
      <c r="B52" s="28">
        <v>50</v>
      </c>
      <c r="C52" s="28" t="s">
        <v>88</v>
      </c>
      <c r="D52" s="76">
        <v>31.060343655706401</v>
      </c>
      <c r="E52" s="46"/>
      <c r="F52" s="47"/>
      <c r="G52" s="47"/>
      <c r="H52" s="47"/>
      <c r="I52" s="47"/>
      <c r="S52" s="70"/>
      <c r="T52"/>
    </row>
    <row r="53" spans="1:20" x14ac:dyDescent="0.3">
      <c r="A53" s="23" t="s">
        <v>290</v>
      </c>
      <c r="B53" s="28">
        <v>51</v>
      </c>
      <c r="C53" s="28" t="s">
        <v>89</v>
      </c>
      <c r="D53" s="76">
        <v>21.3798543584535</v>
      </c>
      <c r="E53" s="46"/>
      <c r="F53" s="47"/>
      <c r="G53" s="47"/>
      <c r="H53" s="47"/>
      <c r="I53" s="47"/>
      <c r="S53" s="70"/>
      <c r="T53"/>
    </row>
    <row r="54" spans="1:20" x14ac:dyDescent="0.3">
      <c r="A54" s="23" t="s">
        <v>290</v>
      </c>
      <c r="B54" s="28">
        <v>52</v>
      </c>
      <c r="C54" s="28" t="s">
        <v>90</v>
      </c>
      <c r="D54" s="76">
        <v>28.940122432960901</v>
      </c>
      <c r="E54" s="46"/>
      <c r="F54" s="47"/>
      <c r="G54" s="47"/>
      <c r="H54" s="47"/>
      <c r="I54" s="47"/>
      <c r="S54" s="70"/>
      <c r="T54"/>
    </row>
    <row r="55" spans="1:20" x14ac:dyDescent="0.3">
      <c r="A55" s="23" t="s">
        <v>290</v>
      </c>
      <c r="B55" s="28">
        <v>53</v>
      </c>
      <c r="C55" s="28" t="s">
        <v>91</v>
      </c>
      <c r="D55" s="76">
        <v>26.004601375783999</v>
      </c>
      <c r="E55" s="46"/>
      <c r="F55" s="47"/>
      <c r="G55" s="47"/>
      <c r="H55" s="47"/>
      <c r="I55" s="47"/>
      <c r="S55" s="70"/>
      <c r="T55"/>
    </row>
    <row r="56" spans="1:20" x14ac:dyDescent="0.3">
      <c r="A56" s="23" t="s">
        <v>290</v>
      </c>
      <c r="B56" s="28">
        <v>54</v>
      </c>
      <c r="C56" s="28" t="s">
        <v>92</v>
      </c>
      <c r="D56" s="76">
        <v>27.3989774069132</v>
      </c>
      <c r="E56" s="46"/>
      <c r="F56" s="47"/>
      <c r="G56" s="47"/>
      <c r="H56" s="47"/>
      <c r="I56" s="47"/>
      <c r="S56" s="70"/>
      <c r="T56"/>
    </row>
    <row r="57" spans="1:20" x14ac:dyDescent="0.3">
      <c r="A57" s="23" t="s">
        <v>290</v>
      </c>
      <c r="B57" s="28">
        <v>55</v>
      </c>
      <c r="C57" s="28" t="s">
        <v>93</v>
      </c>
      <c r="D57" s="76">
        <v>24.5280756353405</v>
      </c>
      <c r="E57" s="46"/>
      <c r="F57" s="47"/>
      <c r="G57" s="47"/>
      <c r="H57" s="47"/>
      <c r="I57" s="47"/>
      <c r="S57" s="70"/>
      <c r="T57"/>
    </row>
    <row r="58" spans="1:20" x14ac:dyDescent="0.3">
      <c r="A58" s="23" t="s">
        <v>290</v>
      </c>
      <c r="B58" s="28">
        <v>56</v>
      </c>
      <c r="C58" s="28" t="s">
        <v>94</v>
      </c>
      <c r="D58" s="76">
        <v>23.7594982204897</v>
      </c>
      <c r="E58" s="46"/>
      <c r="F58" s="47"/>
      <c r="G58" s="47"/>
      <c r="H58" s="47"/>
      <c r="I58" s="47"/>
      <c r="S58" s="70"/>
      <c r="T58"/>
    </row>
    <row r="59" spans="1:20" x14ac:dyDescent="0.3">
      <c r="A59" s="23" t="s">
        <v>290</v>
      </c>
      <c r="B59" s="28">
        <v>57</v>
      </c>
      <c r="C59" s="28" t="s">
        <v>95</v>
      </c>
      <c r="D59" s="76">
        <v>20.954692241166999</v>
      </c>
      <c r="E59" s="46"/>
      <c r="F59" s="47"/>
      <c r="G59" s="47"/>
      <c r="H59" s="47"/>
      <c r="I59" s="47"/>
      <c r="S59" s="70"/>
      <c r="T59"/>
    </row>
    <row r="60" spans="1:20" x14ac:dyDescent="0.3">
      <c r="A60" s="23" t="s">
        <v>290</v>
      </c>
      <c r="B60" s="28">
        <v>58</v>
      </c>
      <c r="C60" s="28" t="s">
        <v>96</v>
      </c>
      <c r="D60" s="76">
        <v>25.990221250415701</v>
      </c>
      <c r="E60" s="46"/>
      <c r="F60" s="47"/>
      <c r="G60" s="47"/>
      <c r="H60" s="47"/>
      <c r="I60" s="47"/>
      <c r="S60" s="70"/>
      <c r="T60"/>
    </row>
    <row r="61" spans="1:20" x14ac:dyDescent="0.3">
      <c r="A61" s="23" t="s">
        <v>290</v>
      </c>
      <c r="B61" s="28">
        <v>59</v>
      </c>
      <c r="C61" s="28" t="s">
        <v>97</v>
      </c>
      <c r="D61" s="76">
        <v>24.542693514957801</v>
      </c>
      <c r="E61" s="46"/>
      <c r="F61" s="47"/>
      <c r="G61" s="47"/>
      <c r="H61" s="47"/>
      <c r="I61" s="47"/>
      <c r="S61" s="70"/>
      <c r="T61"/>
    </row>
    <row r="62" spans="1:20" x14ac:dyDescent="0.3">
      <c r="A62" s="23" t="s">
        <v>290</v>
      </c>
      <c r="B62" s="28">
        <v>60</v>
      </c>
      <c r="C62" s="28" t="s">
        <v>98</v>
      </c>
      <c r="D62" s="76">
        <v>27.995230817288501</v>
      </c>
      <c r="E62" s="46"/>
      <c r="F62" s="47"/>
      <c r="G62" s="47"/>
      <c r="H62" s="47"/>
      <c r="I62" s="47"/>
      <c r="S62" s="70"/>
      <c r="T62"/>
    </row>
    <row r="63" spans="1:20" x14ac:dyDescent="0.3">
      <c r="A63" s="23" t="s">
        <v>290</v>
      </c>
      <c r="B63" s="28">
        <v>61</v>
      </c>
      <c r="C63" s="28" t="s">
        <v>99</v>
      </c>
      <c r="D63" s="76">
        <v>39.236327270550198</v>
      </c>
      <c r="E63" s="46"/>
      <c r="F63" s="47"/>
      <c r="G63" s="47"/>
      <c r="H63" s="47"/>
      <c r="I63" s="47"/>
      <c r="S63" s="70"/>
      <c r="T63"/>
    </row>
    <row r="64" spans="1:20" x14ac:dyDescent="0.3">
      <c r="A64" s="23" t="s">
        <v>290</v>
      </c>
      <c r="B64" s="28">
        <v>62</v>
      </c>
      <c r="C64" s="28" t="s">
        <v>100</v>
      </c>
      <c r="D64" s="76">
        <v>24.496704384384099</v>
      </c>
      <c r="E64" s="46"/>
      <c r="F64" s="47"/>
      <c r="G64" s="47"/>
      <c r="H64" s="47"/>
      <c r="I64" s="47"/>
      <c r="S64" s="70"/>
      <c r="T64"/>
    </row>
    <row r="65" spans="1:20" x14ac:dyDescent="0.3">
      <c r="A65" s="23" t="s">
        <v>290</v>
      </c>
      <c r="B65" s="28">
        <v>63</v>
      </c>
      <c r="C65" s="28" t="s">
        <v>101</v>
      </c>
      <c r="D65" s="76">
        <v>26.459198192776999</v>
      </c>
      <c r="E65" s="46"/>
      <c r="F65" s="47"/>
      <c r="G65" s="47"/>
      <c r="H65" s="47"/>
      <c r="I65" s="47"/>
      <c r="S65" s="70"/>
      <c r="T65"/>
    </row>
    <row r="66" spans="1:20" x14ac:dyDescent="0.3">
      <c r="A66" s="23" t="s">
        <v>290</v>
      </c>
      <c r="B66" s="28">
        <v>64</v>
      </c>
      <c r="C66" s="28" t="s">
        <v>102</v>
      </c>
      <c r="D66" s="76">
        <v>28.4005876743533</v>
      </c>
      <c r="E66" s="46"/>
      <c r="F66" s="47"/>
      <c r="G66" s="47"/>
      <c r="H66" s="47"/>
      <c r="I66" s="47"/>
      <c r="S66" s="70"/>
      <c r="T66"/>
    </row>
    <row r="67" spans="1:20" x14ac:dyDescent="0.3">
      <c r="A67" s="23" t="s">
        <v>290</v>
      </c>
      <c r="B67" s="28">
        <v>65</v>
      </c>
      <c r="C67" s="28" t="s">
        <v>103</v>
      </c>
      <c r="D67" s="76">
        <v>24.893517467620601</v>
      </c>
      <c r="E67" s="46"/>
      <c r="F67" s="47"/>
      <c r="G67" s="47"/>
      <c r="H67" s="47"/>
      <c r="I67" s="47"/>
      <c r="S67" s="70"/>
      <c r="T67"/>
    </row>
    <row r="68" spans="1:20" x14ac:dyDescent="0.3">
      <c r="A68" s="23" t="s">
        <v>290</v>
      </c>
      <c r="B68" s="28">
        <v>66</v>
      </c>
      <c r="C68" s="28" t="s">
        <v>104</v>
      </c>
      <c r="D68" s="76">
        <v>24.049780178137301</v>
      </c>
      <c r="E68" s="46"/>
      <c r="F68" s="47"/>
      <c r="G68" s="47"/>
      <c r="H68" s="47"/>
      <c r="I68" s="47"/>
      <c r="S68" s="70"/>
      <c r="T68"/>
    </row>
    <row r="69" spans="1:20" x14ac:dyDescent="0.3">
      <c r="A69" s="23" t="s">
        <v>290</v>
      </c>
      <c r="B69" s="28">
        <v>67</v>
      </c>
      <c r="C69" s="28" t="s">
        <v>105</v>
      </c>
      <c r="D69" s="76">
        <v>23.3413519156863</v>
      </c>
      <c r="E69" s="46"/>
      <c r="F69" s="47"/>
      <c r="G69" s="47"/>
      <c r="H69" s="47"/>
      <c r="I69" s="47"/>
      <c r="S69" s="70"/>
      <c r="T69"/>
    </row>
    <row r="70" spans="1:20" x14ac:dyDescent="0.3">
      <c r="A70" s="23" t="s">
        <v>290</v>
      </c>
      <c r="B70" s="28">
        <v>68</v>
      </c>
      <c r="C70" s="28" t="s">
        <v>106</v>
      </c>
      <c r="D70" s="76">
        <v>27.4479530223024</v>
      </c>
      <c r="E70" s="46"/>
      <c r="F70" s="47"/>
      <c r="G70" s="47"/>
      <c r="H70" s="47"/>
      <c r="I70" s="47"/>
      <c r="S70" s="70"/>
      <c r="T70"/>
    </row>
    <row r="71" spans="1:20" x14ac:dyDescent="0.3">
      <c r="A71" s="23" t="s">
        <v>290</v>
      </c>
      <c r="B71" s="28">
        <v>69</v>
      </c>
      <c r="C71" s="28" t="s">
        <v>107</v>
      </c>
      <c r="D71" s="76">
        <v>23.7833686113539</v>
      </c>
      <c r="E71" s="46"/>
      <c r="F71" s="47"/>
      <c r="G71" s="47"/>
      <c r="H71" s="47"/>
      <c r="I71" s="47"/>
      <c r="S71" s="70"/>
      <c r="T71"/>
    </row>
    <row r="72" spans="1:20" x14ac:dyDescent="0.3">
      <c r="A72" s="23" t="s">
        <v>290</v>
      </c>
      <c r="B72" s="28">
        <v>70</v>
      </c>
      <c r="C72" s="28" t="s">
        <v>108</v>
      </c>
      <c r="D72" s="76">
        <v>34.6094149138939</v>
      </c>
      <c r="E72" s="46"/>
      <c r="F72" s="47"/>
      <c r="G72" s="47"/>
      <c r="H72" s="47"/>
      <c r="I72" s="47"/>
      <c r="S72" s="70"/>
      <c r="T72"/>
    </row>
    <row r="73" spans="1:20" x14ac:dyDescent="0.3">
      <c r="A73" s="23" t="s">
        <v>290</v>
      </c>
      <c r="B73" s="28">
        <v>71</v>
      </c>
      <c r="C73" s="28" t="s">
        <v>109</v>
      </c>
      <c r="D73" s="76">
        <v>23.9656115741729</v>
      </c>
      <c r="E73" s="46"/>
      <c r="F73" s="47"/>
      <c r="G73" s="47"/>
      <c r="H73" s="47"/>
      <c r="I73" s="47"/>
      <c r="S73" s="70"/>
      <c r="T73"/>
    </row>
    <row r="74" spans="1:20" x14ac:dyDescent="0.3">
      <c r="A74" s="23" t="s">
        <v>290</v>
      </c>
      <c r="B74" s="28">
        <v>72</v>
      </c>
      <c r="C74" s="28" t="s">
        <v>110</v>
      </c>
      <c r="D74" s="76">
        <v>29.473743555399601</v>
      </c>
      <c r="E74" s="46"/>
      <c r="F74" s="47"/>
      <c r="G74" s="47"/>
      <c r="H74" s="47"/>
      <c r="I74" s="47"/>
      <c r="S74" s="70"/>
      <c r="T74"/>
    </row>
    <row r="75" spans="1:20" x14ac:dyDescent="0.3">
      <c r="A75" s="23" t="s">
        <v>290</v>
      </c>
      <c r="B75" s="28">
        <v>73</v>
      </c>
      <c r="C75" s="28" t="s">
        <v>111</v>
      </c>
      <c r="D75" s="76">
        <v>25.646553792185401</v>
      </c>
      <c r="E75" s="46"/>
      <c r="F75" s="47"/>
      <c r="G75" s="47"/>
      <c r="H75" s="47"/>
      <c r="I75" s="47"/>
      <c r="S75" s="70"/>
      <c r="T75"/>
    </row>
    <row r="76" spans="1:20" x14ac:dyDescent="0.3">
      <c r="A76" s="23" t="s">
        <v>290</v>
      </c>
      <c r="B76" s="28">
        <v>74</v>
      </c>
      <c r="C76" s="28" t="s">
        <v>112</v>
      </c>
      <c r="D76" s="76">
        <v>25.889282083960001</v>
      </c>
      <c r="E76" s="46"/>
      <c r="F76" s="47"/>
      <c r="G76" s="47"/>
      <c r="H76" s="47"/>
      <c r="I76" s="47"/>
      <c r="S76" s="70"/>
      <c r="T76"/>
    </row>
    <row r="77" spans="1:20" x14ac:dyDescent="0.3">
      <c r="A77" s="23" t="s">
        <v>290</v>
      </c>
      <c r="B77" s="28">
        <v>75</v>
      </c>
      <c r="C77" s="28" t="s">
        <v>113</v>
      </c>
      <c r="D77" s="76">
        <v>25.918675846279001</v>
      </c>
      <c r="E77" s="46"/>
      <c r="F77" s="47"/>
      <c r="G77" s="47"/>
      <c r="H77" s="47"/>
      <c r="I77" s="47"/>
      <c r="S77" s="70"/>
      <c r="T77"/>
    </row>
    <row r="78" spans="1:20" x14ac:dyDescent="0.3">
      <c r="A78" s="23" t="s">
        <v>290</v>
      </c>
      <c r="B78" s="28">
        <v>76</v>
      </c>
      <c r="C78" s="28" t="s">
        <v>114</v>
      </c>
      <c r="D78" s="76">
        <v>25.044675722979001</v>
      </c>
      <c r="E78" s="46"/>
      <c r="F78" s="47"/>
      <c r="G78" s="47"/>
      <c r="H78" s="47"/>
      <c r="I78" s="47"/>
      <c r="S78" s="70"/>
      <c r="T78"/>
    </row>
    <row r="79" spans="1:20" x14ac:dyDescent="0.3">
      <c r="A79" s="23" t="s">
        <v>290</v>
      </c>
      <c r="B79" s="28">
        <v>77</v>
      </c>
      <c r="C79" s="28" t="s">
        <v>115</v>
      </c>
      <c r="D79" s="76">
        <v>26.281578651544901</v>
      </c>
      <c r="E79" s="46"/>
      <c r="F79" s="47"/>
      <c r="G79" s="47"/>
      <c r="H79" s="47"/>
      <c r="I79" s="47"/>
      <c r="S79" s="70"/>
      <c r="T79"/>
    </row>
    <row r="80" spans="1:20" x14ac:dyDescent="0.3">
      <c r="A80" s="23" t="s">
        <v>290</v>
      </c>
      <c r="B80" s="28">
        <v>78</v>
      </c>
      <c r="C80" s="28" t="s">
        <v>116</v>
      </c>
      <c r="D80" s="76">
        <v>21.501481406174999</v>
      </c>
      <c r="E80" s="46"/>
      <c r="F80" s="47"/>
      <c r="G80" s="47"/>
      <c r="H80" s="47"/>
      <c r="I80" s="47"/>
      <c r="S80" s="70"/>
      <c r="T80"/>
    </row>
    <row r="81" spans="1:20" x14ac:dyDescent="0.3">
      <c r="A81" s="23" t="s">
        <v>290</v>
      </c>
      <c r="B81" s="28">
        <v>79</v>
      </c>
      <c r="C81" s="28" t="s">
        <v>117</v>
      </c>
      <c r="D81" s="76">
        <v>24.364545769283001</v>
      </c>
      <c r="E81" s="46"/>
      <c r="F81" s="47"/>
      <c r="G81" s="47"/>
      <c r="H81" s="47"/>
      <c r="I81" s="47"/>
      <c r="S81" s="70"/>
      <c r="T81"/>
    </row>
    <row r="82" spans="1:20" x14ac:dyDescent="0.3">
      <c r="A82" s="23" t="s">
        <v>290</v>
      </c>
      <c r="B82" s="28">
        <v>80</v>
      </c>
      <c r="C82" s="28" t="s">
        <v>118</v>
      </c>
      <c r="D82" s="76">
        <v>24.938799796928301</v>
      </c>
      <c r="E82" s="46"/>
      <c r="F82" s="47"/>
      <c r="G82" s="47"/>
      <c r="H82" s="47"/>
      <c r="I82" s="47"/>
      <c r="S82" s="70"/>
      <c r="T82"/>
    </row>
    <row r="83" spans="1:20" x14ac:dyDescent="0.3">
      <c r="A83" s="23" t="s">
        <v>290</v>
      </c>
      <c r="B83" s="28">
        <v>81</v>
      </c>
      <c r="C83" s="28" t="s">
        <v>119</v>
      </c>
      <c r="D83" s="76">
        <v>26.712327748765102</v>
      </c>
      <c r="E83" s="46"/>
      <c r="F83" s="47"/>
      <c r="G83" s="47"/>
      <c r="H83" s="47"/>
      <c r="I83" s="47"/>
      <c r="S83" s="70"/>
      <c r="T83"/>
    </row>
    <row r="84" spans="1:20" x14ac:dyDescent="0.3">
      <c r="A84" s="23" t="s">
        <v>290</v>
      </c>
      <c r="B84" s="28">
        <v>82</v>
      </c>
      <c r="C84" s="28" t="s">
        <v>120</v>
      </c>
      <c r="D84" s="76">
        <v>25.779953547773701</v>
      </c>
      <c r="E84" s="46"/>
      <c r="F84" s="47"/>
      <c r="G84" s="47"/>
      <c r="H84" s="47"/>
      <c r="I84" s="47"/>
      <c r="S84" s="70"/>
      <c r="T84"/>
    </row>
    <row r="85" spans="1:20" x14ac:dyDescent="0.3">
      <c r="A85" s="23" t="s">
        <v>290</v>
      </c>
      <c r="B85" s="28">
        <v>83</v>
      </c>
      <c r="C85" s="28" t="s">
        <v>121</v>
      </c>
      <c r="D85" s="76">
        <v>24.4187919689167</v>
      </c>
      <c r="E85" s="46"/>
      <c r="F85" s="47"/>
      <c r="G85" s="47"/>
      <c r="H85" s="47"/>
      <c r="I85" s="47"/>
      <c r="S85" s="70"/>
      <c r="T85"/>
    </row>
    <row r="86" spans="1:20" x14ac:dyDescent="0.3">
      <c r="A86" s="23" t="s">
        <v>290</v>
      </c>
      <c r="B86" s="28">
        <v>84</v>
      </c>
      <c r="C86" s="28" t="s">
        <v>122</v>
      </c>
      <c r="D86" s="76">
        <v>28.828160886130899</v>
      </c>
      <c r="E86" s="46"/>
      <c r="F86" s="47"/>
      <c r="G86" s="47"/>
      <c r="H86" s="47"/>
      <c r="I86" s="47"/>
      <c r="S86" s="70"/>
      <c r="T86"/>
    </row>
    <row r="87" spans="1:20" x14ac:dyDescent="0.3">
      <c r="A87" s="23" t="s">
        <v>290</v>
      </c>
      <c r="B87" s="28">
        <v>85</v>
      </c>
      <c r="C87" s="28" t="s">
        <v>123</v>
      </c>
      <c r="D87" s="76">
        <v>23.879926534924799</v>
      </c>
      <c r="E87" s="46"/>
      <c r="F87" s="47"/>
      <c r="G87" s="47"/>
      <c r="H87" s="47"/>
      <c r="I87" s="47"/>
      <c r="S87" s="70"/>
      <c r="T87"/>
    </row>
    <row r="88" spans="1:20" x14ac:dyDescent="0.3">
      <c r="A88" s="23" t="s">
        <v>290</v>
      </c>
      <c r="B88" s="28">
        <v>86</v>
      </c>
      <c r="C88" s="28" t="s">
        <v>124</v>
      </c>
      <c r="D88" s="76">
        <v>27.644026055085899</v>
      </c>
      <c r="E88" s="46"/>
      <c r="F88" s="47"/>
      <c r="G88" s="47"/>
      <c r="H88" s="47"/>
      <c r="I88" s="47"/>
      <c r="S88" s="70"/>
      <c r="T88"/>
    </row>
    <row r="89" spans="1:20" x14ac:dyDescent="0.3">
      <c r="A89" s="23" t="s">
        <v>290</v>
      </c>
      <c r="B89" s="28">
        <v>87</v>
      </c>
      <c r="C89" s="28" t="s">
        <v>125</v>
      </c>
      <c r="D89" s="76">
        <v>25.370057885803099</v>
      </c>
      <c r="E89" s="46"/>
      <c r="F89" s="47"/>
      <c r="G89" s="47"/>
      <c r="H89" s="47"/>
      <c r="I89" s="47"/>
      <c r="S89" s="70"/>
      <c r="T89"/>
    </row>
    <row r="90" spans="1:20" x14ac:dyDescent="0.3">
      <c r="A90" s="23" t="s">
        <v>290</v>
      </c>
      <c r="B90" s="28">
        <v>88</v>
      </c>
      <c r="C90" s="28" t="s">
        <v>126</v>
      </c>
      <c r="D90" s="76">
        <v>23.6042686508172</v>
      </c>
      <c r="E90" s="46"/>
      <c r="F90" s="47"/>
      <c r="G90" s="47"/>
      <c r="H90" s="47"/>
      <c r="I90" s="47"/>
      <c r="S90" s="70"/>
      <c r="T90"/>
    </row>
    <row r="91" spans="1:20" x14ac:dyDescent="0.3">
      <c r="A91" s="23" t="s">
        <v>290</v>
      </c>
      <c r="B91" s="28">
        <v>89</v>
      </c>
      <c r="C91" s="28" t="s">
        <v>127</v>
      </c>
      <c r="D91" s="76">
        <v>23.593078615159602</v>
      </c>
      <c r="E91" s="46"/>
      <c r="F91" s="47"/>
      <c r="G91" s="47"/>
      <c r="H91" s="47"/>
      <c r="I91" s="47"/>
      <c r="S91" s="70"/>
      <c r="T91"/>
    </row>
    <row r="92" spans="1:20" x14ac:dyDescent="0.3">
      <c r="A92" s="23" t="s">
        <v>290</v>
      </c>
      <c r="B92" s="28">
        <v>90</v>
      </c>
      <c r="C92" s="28" t="s">
        <v>128</v>
      </c>
      <c r="D92" s="76">
        <v>39.1604153441086</v>
      </c>
      <c r="E92" s="46"/>
      <c r="F92" s="47"/>
      <c r="G92" s="47"/>
      <c r="H92" s="47"/>
      <c r="I92" s="47"/>
      <c r="S92" s="70"/>
      <c r="T92"/>
    </row>
    <row r="93" spans="1:20" x14ac:dyDescent="0.3">
      <c r="A93" s="23" t="s">
        <v>290</v>
      </c>
      <c r="B93" s="28">
        <v>91</v>
      </c>
      <c r="C93" s="28" t="s">
        <v>129</v>
      </c>
      <c r="D93" s="76">
        <v>25.2287786963883</v>
      </c>
      <c r="E93" s="46"/>
      <c r="F93" s="47"/>
      <c r="G93" s="47"/>
      <c r="H93" s="47"/>
      <c r="I93" s="47"/>
      <c r="S93" s="70"/>
      <c r="T93"/>
    </row>
    <row r="94" spans="1:20" x14ac:dyDescent="0.3">
      <c r="A94" s="23" t="s">
        <v>290</v>
      </c>
      <c r="B94" s="28">
        <v>92</v>
      </c>
      <c r="C94" s="28" t="s">
        <v>130</v>
      </c>
      <c r="D94" s="76">
        <v>26.223533108024299</v>
      </c>
      <c r="E94" s="46"/>
      <c r="F94" s="47"/>
      <c r="G94" s="47"/>
      <c r="H94" s="47"/>
      <c r="I94" s="47"/>
      <c r="S94" s="70"/>
      <c r="T94"/>
    </row>
    <row r="95" spans="1:20" x14ac:dyDescent="0.3">
      <c r="A95" s="23" t="s">
        <v>290</v>
      </c>
      <c r="B95" s="28">
        <v>93</v>
      </c>
      <c r="C95" s="28" t="s">
        <v>131</v>
      </c>
      <c r="D95" s="76">
        <v>23.0134867162141</v>
      </c>
      <c r="E95" s="46"/>
      <c r="F95" s="47"/>
      <c r="G95" s="47"/>
      <c r="H95" s="47"/>
      <c r="I95" s="47"/>
      <c r="S95" s="70"/>
      <c r="T95"/>
    </row>
    <row r="96" spans="1:20" x14ac:dyDescent="0.3">
      <c r="A96" s="23" t="s">
        <v>290</v>
      </c>
      <c r="B96" s="28">
        <v>94</v>
      </c>
      <c r="C96" s="28" t="s">
        <v>132</v>
      </c>
      <c r="D96" s="76">
        <v>31.147669501593398</v>
      </c>
      <c r="E96" s="46"/>
      <c r="F96" s="47"/>
      <c r="G96" s="47"/>
      <c r="H96" s="47"/>
      <c r="I96" s="47"/>
      <c r="S96" s="70"/>
      <c r="T96"/>
    </row>
    <row r="97" spans="1:20" x14ac:dyDescent="0.3">
      <c r="A97" s="23" t="s">
        <v>290</v>
      </c>
      <c r="B97" s="28">
        <v>95</v>
      </c>
      <c r="C97" s="28" t="s">
        <v>133</v>
      </c>
      <c r="D97" s="76">
        <v>24.710707728548002</v>
      </c>
      <c r="E97" s="46"/>
      <c r="F97" s="47"/>
      <c r="G97" s="47"/>
      <c r="H97" s="47"/>
      <c r="I97" s="47"/>
      <c r="S97" s="70"/>
      <c r="T97"/>
    </row>
    <row r="98" spans="1:20" x14ac:dyDescent="0.3">
      <c r="A98" s="23" t="s">
        <v>290</v>
      </c>
      <c r="B98" s="28">
        <v>96</v>
      </c>
      <c r="C98" s="28" t="s">
        <v>134</v>
      </c>
      <c r="D98" s="76">
        <v>30.135921327463901</v>
      </c>
      <c r="E98" s="46"/>
      <c r="F98" s="47"/>
      <c r="G98" s="47"/>
      <c r="H98" s="47"/>
      <c r="I98" s="47"/>
      <c r="S98" s="70"/>
      <c r="T98"/>
    </row>
    <row r="99" spans="1:20" x14ac:dyDescent="0.3">
      <c r="A99" s="23" t="s">
        <v>290</v>
      </c>
      <c r="B99" s="28">
        <v>97</v>
      </c>
      <c r="C99" s="28" t="s">
        <v>135</v>
      </c>
      <c r="D99" s="76">
        <v>23.848610471641098</v>
      </c>
      <c r="E99" s="46"/>
      <c r="F99" s="47"/>
      <c r="G99" s="47"/>
      <c r="H99" s="47"/>
      <c r="I99" s="47"/>
      <c r="S99" s="70"/>
      <c r="T99"/>
    </row>
    <row r="100" spans="1:20" x14ac:dyDescent="0.3">
      <c r="A100" s="23" t="s">
        <v>290</v>
      </c>
      <c r="B100" s="28">
        <v>98</v>
      </c>
      <c r="C100" s="28" t="s">
        <v>136</v>
      </c>
      <c r="D100" s="76">
        <v>25.826548441276302</v>
      </c>
      <c r="E100" s="46"/>
      <c r="F100" s="47"/>
      <c r="G100" s="47"/>
      <c r="H100" s="47"/>
      <c r="I100" s="47"/>
      <c r="S100" s="70"/>
      <c r="T100"/>
    </row>
    <row r="101" spans="1:20" x14ac:dyDescent="0.3">
      <c r="A101" s="23" t="s">
        <v>290</v>
      </c>
      <c r="B101" s="28">
        <v>99</v>
      </c>
      <c r="C101" s="28" t="s">
        <v>137</v>
      </c>
      <c r="D101" s="76">
        <v>24.505466613310801</v>
      </c>
      <c r="E101" s="46"/>
      <c r="F101" s="47"/>
      <c r="G101" s="47"/>
      <c r="H101" s="47"/>
      <c r="I101" s="47"/>
      <c r="S101" s="70"/>
      <c r="T101"/>
    </row>
    <row r="102" spans="1:20" x14ac:dyDescent="0.3">
      <c r="A102" s="23" t="s">
        <v>290</v>
      </c>
      <c r="B102" s="28">
        <v>100</v>
      </c>
      <c r="C102" s="28" t="s">
        <v>138</v>
      </c>
      <c r="D102" s="76">
        <v>34.911416781697703</v>
      </c>
      <c r="E102" s="46"/>
      <c r="F102" s="47"/>
      <c r="G102" s="47"/>
      <c r="H102" s="47"/>
      <c r="I102" s="47"/>
      <c r="S102" s="70"/>
      <c r="T102"/>
    </row>
    <row r="103" spans="1:20" x14ac:dyDescent="0.3">
      <c r="A103" s="23" t="s">
        <v>290</v>
      </c>
      <c r="B103" s="28">
        <v>101</v>
      </c>
      <c r="C103" s="28" t="s">
        <v>139</v>
      </c>
      <c r="D103" s="76">
        <v>22.4045986345991</v>
      </c>
      <c r="E103" s="46"/>
      <c r="F103" s="47"/>
      <c r="G103" s="47"/>
      <c r="H103" s="47"/>
      <c r="I103" s="47"/>
      <c r="S103" s="70"/>
      <c r="T103"/>
    </row>
    <row r="104" spans="1:20" x14ac:dyDescent="0.3">
      <c r="A104" s="23" t="s">
        <v>290</v>
      </c>
      <c r="B104" s="28">
        <v>102</v>
      </c>
      <c r="C104" s="28" t="s">
        <v>140</v>
      </c>
      <c r="D104" s="76">
        <v>26.031792682240699</v>
      </c>
      <c r="E104" s="46"/>
      <c r="F104" s="47"/>
      <c r="G104" s="47"/>
      <c r="H104" s="47"/>
      <c r="I104" s="47"/>
      <c r="S104" s="70"/>
      <c r="T104"/>
    </row>
    <row r="105" spans="1:20" x14ac:dyDescent="0.3">
      <c r="A105" s="23" t="s">
        <v>290</v>
      </c>
      <c r="B105" s="28">
        <v>103</v>
      </c>
      <c r="C105" s="28" t="s">
        <v>141</v>
      </c>
      <c r="D105" s="76">
        <v>25.278857583613899</v>
      </c>
      <c r="E105" s="46"/>
      <c r="F105" s="47"/>
      <c r="G105" s="47"/>
      <c r="H105" s="47"/>
      <c r="I105" s="47"/>
      <c r="S105" s="70"/>
      <c r="T105"/>
    </row>
    <row r="106" spans="1:20" x14ac:dyDescent="0.3">
      <c r="A106" s="23" t="s">
        <v>290</v>
      </c>
      <c r="B106" s="28">
        <v>104</v>
      </c>
      <c r="C106" s="28" t="s">
        <v>142</v>
      </c>
      <c r="D106" s="76">
        <v>26.229094546596698</v>
      </c>
      <c r="E106" s="46"/>
      <c r="F106" s="47"/>
      <c r="G106" s="47"/>
      <c r="H106" s="47"/>
      <c r="I106" s="47"/>
      <c r="S106" s="70"/>
      <c r="T106"/>
    </row>
    <row r="107" spans="1:20" x14ac:dyDescent="0.3">
      <c r="A107" s="23" t="s">
        <v>290</v>
      </c>
      <c r="B107" s="28">
        <v>105</v>
      </c>
      <c r="C107" s="28" t="s">
        <v>143</v>
      </c>
      <c r="D107" s="76">
        <v>27.286863813207901</v>
      </c>
      <c r="E107" s="46"/>
      <c r="F107" s="47"/>
      <c r="G107" s="47"/>
      <c r="H107" s="47"/>
      <c r="I107" s="47"/>
      <c r="S107" s="70"/>
      <c r="T107"/>
    </row>
    <row r="108" spans="1:20" x14ac:dyDescent="0.3">
      <c r="A108" s="23" t="s">
        <v>290</v>
      </c>
      <c r="B108" s="28">
        <v>106</v>
      </c>
      <c r="C108" s="28" t="s">
        <v>144</v>
      </c>
      <c r="D108" s="76">
        <v>29.477487586560201</v>
      </c>
      <c r="E108" s="46"/>
      <c r="F108" s="47"/>
      <c r="G108" s="47"/>
      <c r="H108" s="47"/>
      <c r="I108" s="47"/>
      <c r="S108" s="70"/>
      <c r="T108"/>
    </row>
    <row r="109" spans="1:20" x14ac:dyDescent="0.3">
      <c r="A109" s="23" t="s">
        <v>290</v>
      </c>
      <c r="B109" s="28">
        <v>107</v>
      </c>
      <c r="C109" s="28" t="s">
        <v>145</v>
      </c>
      <c r="D109" s="76">
        <v>24.400232351136999</v>
      </c>
      <c r="E109" s="46"/>
      <c r="F109" s="47"/>
      <c r="G109" s="47"/>
      <c r="H109" s="47"/>
      <c r="I109" s="47"/>
      <c r="S109" s="70"/>
      <c r="T109"/>
    </row>
    <row r="110" spans="1:20" x14ac:dyDescent="0.3">
      <c r="A110" s="23" t="s">
        <v>290</v>
      </c>
      <c r="B110" s="28">
        <v>108</v>
      </c>
      <c r="C110" s="28" t="s">
        <v>146</v>
      </c>
      <c r="D110" s="76">
        <v>25.571900415737499</v>
      </c>
      <c r="E110" s="46"/>
      <c r="F110" s="47"/>
      <c r="G110" s="47"/>
      <c r="H110" s="47"/>
      <c r="I110" s="47"/>
      <c r="S110" s="70"/>
      <c r="T110"/>
    </row>
    <row r="111" spans="1:20" x14ac:dyDescent="0.3">
      <c r="A111" s="23" t="s">
        <v>290</v>
      </c>
      <c r="B111" s="28">
        <v>109</v>
      </c>
      <c r="C111" s="28" t="s">
        <v>147</v>
      </c>
      <c r="D111" s="76">
        <v>26.4274185590528</v>
      </c>
      <c r="E111" s="46"/>
      <c r="F111" s="47"/>
      <c r="G111" s="47"/>
      <c r="H111" s="47"/>
      <c r="I111" s="47"/>
      <c r="S111" s="70"/>
      <c r="T111"/>
    </row>
    <row r="112" spans="1:20" x14ac:dyDescent="0.3">
      <c r="A112" s="23" t="s">
        <v>290</v>
      </c>
      <c r="B112" s="28">
        <v>110</v>
      </c>
      <c r="C112" s="28" t="s">
        <v>148</v>
      </c>
      <c r="D112" s="76">
        <v>25.966813087837298</v>
      </c>
      <c r="E112" s="46"/>
      <c r="F112" s="47"/>
      <c r="G112" s="47"/>
      <c r="H112" s="47"/>
      <c r="I112" s="47"/>
      <c r="S112" s="70"/>
      <c r="T112"/>
    </row>
    <row r="113" spans="1:20" x14ac:dyDescent="0.3">
      <c r="A113" s="23" t="s">
        <v>290</v>
      </c>
      <c r="B113" s="28">
        <v>111</v>
      </c>
      <c r="C113" s="28" t="s">
        <v>149</v>
      </c>
      <c r="D113" s="76">
        <v>30.6129654819336</v>
      </c>
      <c r="E113" s="46"/>
      <c r="F113" s="47"/>
      <c r="G113" s="47"/>
      <c r="H113" s="47"/>
      <c r="I113" s="47"/>
      <c r="S113" s="70"/>
      <c r="T113"/>
    </row>
    <row r="114" spans="1:20" x14ac:dyDescent="0.3">
      <c r="A114" s="23" t="s">
        <v>290</v>
      </c>
      <c r="B114" s="28">
        <v>112</v>
      </c>
      <c r="C114" s="28" t="s">
        <v>150</v>
      </c>
      <c r="D114" s="76">
        <v>21.4745024875868</v>
      </c>
      <c r="E114" s="46"/>
      <c r="F114" s="47"/>
      <c r="G114" s="47"/>
      <c r="H114" s="47"/>
      <c r="I114" s="47"/>
      <c r="S114" s="70"/>
      <c r="T114"/>
    </row>
    <row r="115" spans="1:20" x14ac:dyDescent="0.3">
      <c r="A115" s="23" t="s">
        <v>290</v>
      </c>
      <c r="B115" s="28">
        <v>113</v>
      </c>
      <c r="C115" s="28" t="s">
        <v>151</v>
      </c>
      <c r="D115" s="76">
        <v>26.2067851485881</v>
      </c>
      <c r="E115" s="46"/>
      <c r="F115" s="47"/>
      <c r="G115" s="47"/>
      <c r="H115" s="47"/>
      <c r="I115" s="47"/>
      <c r="S115" s="70"/>
      <c r="T115"/>
    </row>
    <row r="116" spans="1:20" x14ac:dyDescent="0.3">
      <c r="A116" s="23" t="s">
        <v>290</v>
      </c>
      <c r="B116" s="28">
        <v>114</v>
      </c>
      <c r="C116" s="28" t="s">
        <v>152</v>
      </c>
      <c r="D116" s="76">
        <v>29.798640524992202</v>
      </c>
      <c r="E116" s="46"/>
      <c r="F116" s="47"/>
      <c r="G116" s="47"/>
      <c r="H116" s="47"/>
      <c r="I116" s="47"/>
      <c r="S116" s="70"/>
      <c r="T116"/>
    </row>
    <row r="117" spans="1:20" x14ac:dyDescent="0.3">
      <c r="A117" s="23" t="s">
        <v>290</v>
      </c>
      <c r="B117" s="28">
        <v>115</v>
      </c>
      <c r="C117" s="28" t="s">
        <v>153</v>
      </c>
      <c r="D117" s="76">
        <v>24.6029825757848</v>
      </c>
      <c r="E117" s="46"/>
      <c r="F117" s="47"/>
      <c r="G117" s="47"/>
      <c r="H117" s="47"/>
      <c r="I117" s="47"/>
      <c r="S117" s="70"/>
      <c r="T117"/>
    </row>
    <row r="118" spans="1:20" x14ac:dyDescent="0.3">
      <c r="A118" s="23" t="s">
        <v>290</v>
      </c>
      <c r="B118" s="28">
        <v>116</v>
      </c>
      <c r="C118" s="28" t="s">
        <v>154</v>
      </c>
      <c r="D118" s="76">
        <v>23.701520201044701</v>
      </c>
      <c r="E118" s="46"/>
      <c r="F118" s="47"/>
      <c r="G118" s="47"/>
      <c r="H118" s="47"/>
      <c r="I118" s="47"/>
      <c r="S118" s="70"/>
      <c r="T118"/>
    </row>
    <row r="119" spans="1:20" x14ac:dyDescent="0.3">
      <c r="A119" s="23" t="s">
        <v>290</v>
      </c>
      <c r="B119" s="28">
        <v>117</v>
      </c>
      <c r="C119" s="28" t="s">
        <v>155</v>
      </c>
      <c r="D119" s="76">
        <v>28.358762101258499</v>
      </c>
      <c r="E119" s="46"/>
      <c r="F119" s="47"/>
      <c r="G119" s="47"/>
      <c r="H119" s="47"/>
      <c r="I119" s="47"/>
      <c r="S119" s="70"/>
      <c r="T119"/>
    </row>
    <row r="120" spans="1:20" x14ac:dyDescent="0.3">
      <c r="A120" s="23" t="s">
        <v>290</v>
      </c>
      <c r="B120" s="28">
        <v>118</v>
      </c>
      <c r="C120" s="28" t="s">
        <v>156</v>
      </c>
      <c r="D120" s="76">
        <v>24.418758095130901</v>
      </c>
      <c r="E120" s="46"/>
      <c r="F120" s="47"/>
      <c r="G120" s="47"/>
      <c r="H120" s="47"/>
      <c r="I120" s="47"/>
      <c r="S120" s="70"/>
      <c r="T120"/>
    </row>
    <row r="121" spans="1:20" x14ac:dyDescent="0.3">
      <c r="A121" s="23" t="s">
        <v>290</v>
      </c>
      <c r="B121" s="28">
        <v>119</v>
      </c>
      <c r="C121" s="28" t="s">
        <v>157</v>
      </c>
      <c r="D121" s="76">
        <v>24.633857257359299</v>
      </c>
      <c r="E121" s="46"/>
      <c r="F121" s="47"/>
      <c r="G121" s="47"/>
      <c r="H121" s="47"/>
      <c r="I121" s="47"/>
      <c r="S121" s="70"/>
      <c r="T121"/>
    </row>
    <row r="122" spans="1:20" x14ac:dyDescent="0.3">
      <c r="A122" s="23" t="s">
        <v>290</v>
      </c>
      <c r="B122" s="28">
        <v>120</v>
      </c>
      <c r="C122" s="28" t="s">
        <v>158</v>
      </c>
      <c r="D122" s="76">
        <v>23.7803226229411</v>
      </c>
      <c r="E122" s="46"/>
      <c r="F122" s="47"/>
      <c r="G122" s="47"/>
      <c r="H122" s="47"/>
      <c r="I122" s="47"/>
      <c r="S122" s="70"/>
      <c r="T122"/>
    </row>
    <row r="123" spans="1:20" x14ac:dyDescent="0.3">
      <c r="A123" s="23" t="s">
        <v>290</v>
      </c>
      <c r="B123" s="28">
        <v>121</v>
      </c>
      <c r="C123" s="28" t="s">
        <v>159</v>
      </c>
      <c r="D123" s="76">
        <v>23.8496393425397</v>
      </c>
      <c r="E123" s="46"/>
      <c r="F123" s="47"/>
      <c r="G123" s="47"/>
      <c r="H123" s="47"/>
      <c r="I123" s="47"/>
      <c r="S123" s="70"/>
      <c r="T123"/>
    </row>
    <row r="124" spans="1:20" x14ac:dyDescent="0.3">
      <c r="A124" s="23" t="s">
        <v>290</v>
      </c>
      <c r="B124" s="28">
        <v>122</v>
      </c>
      <c r="C124" s="28" t="s">
        <v>160</v>
      </c>
      <c r="D124" s="76">
        <v>27.342325433516301</v>
      </c>
      <c r="E124" s="46"/>
      <c r="F124" s="47"/>
      <c r="G124" s="47"/>
      <c r="H124" s="47"/>
      <c r="I124" s="47"/>
      <c r="S124" s="70"/>
      <c r="T124"/>
    </row>
    <row r="125" spans="1:20" x14ac:dyDescent="0.3">
      <c r="A125" s="23" t="s">
        <v>290</v>
      </c>
      <c r="B125" s="28">
        <v>123</v>
      </c>
      <c r="C125" s="28" t="s">
        <v>161</v>
      </c>
      <c r="D125" s="76">
        <v>26.8870780782105</v>
      </c>
      <c r="E125" s="46"/>
      <c r="F125" s="47"/>
      <c r="G125" s="47"/>
      <c r="H125" s="47"/>
      <c r="I125" s="47"/>
      <c r="S125" s="70"/>
      <c r="T125"/>
    </row>
    <row r="126" spans="1:20" x14ac:dyDescent="0.3">
      <c r="A126" s="23" t="s">
        <v>290</v>
      </c>
      <c r="B126" s="28">
        <v>124</v>
      </c>
      <c r="C126" s="28" t="s">
        <v>162</v>
      </c>
      <c r="D126" s="76">
        <v>23.1876100236348</v>
      </c>
      <c r="E126" s="46"/>
      <c r="F126" s="47"/>
      <c r="G126" s="47"/>
      <c r="H126" s="47"/>
      <c r="I126" s="47"/>
      <c r="S126" s="70"/>
      <c r="T126"/>
    </row>
    <row r="127" spans="1:20" x14ac:dyDescent="0.3">
      <c r="A127" s="23" t="s">
        <v>290</v>
      </c>
      <c r="B127" s="28">
        <v>125</v>
      </c>
      <c r="C127" s="28" t="s">
        <v>163</v>
      </c>
      <c r="D127" s="76">
        <v>27.730811668868501</v>
      </c>
      <c r="E127" s="46"/>
      <c r="F127" s="47"/>
      <c r="G127" s="47"/>
      <c r="H127" s="47"/>
      <c r="I127" s="47"/>
      <c r="S127" s="70"/>
      <c r="T127"/>
    </row>
    <row r="128" spans="1:20" x14ac:dyDescent="0.3">
      <c r="A128" s="23" t="s">
        <v>290</v>
      </c>
      <c r="B128" s="28">
        <v>126</v>
      </c>
      <c r="C128" s="28" t="s">
        <v>164</v>
      </c>
      <c r="D128" s="76">
        <v>27.75824455899</v>
      </c>
      <c r="E128" s="46"/>
      <c r="F128" s="47"/>
      <c r="G128" s="47"/>
      <c r="H128" s="47"/>
      <c r="I128" s="47"/>
      <c r="S128" s="70"/>
      <c r="T128"/>
    </row>
    <row r="129" spans="1:20" x14ac:dyDescent="0.3">
      <c r="A129" s="23" t="s">
        <v>290</v>
      </c>
      <c r="B129" s="28">
        <v>127</v>
      </c>
      <c r="C129" s="28" t="s">
        <v>165</v>
      </c>
      <c r="D129" s="76">
        <v>28.323693249969299</v>
      </c>
      <c r="E129" s="46"/>
      <c r="F129" s="47"/>
      <c r="G129" s="47"/>
      <c r="H129" s="47"/>
      <c r="I129" s="47"/>
      <c r="S129" s="70"/>
      <c r="T129"/>
    </row>
    <row r="130" spans="1:20" x14ac:dyDescent="0.3">
      <c r="A130" s="23" t="s">
        <v>290</v>
      </c>
      <c r="B130" s="28">
        <v>128</v>
      </c>
      <c r="C130" s="28" t="s">
        <v>166</v>
      </c>
      <c r="D130" s="76">
        <v>20.438181043479101</v>
      </c>
      <c r="E130" s="46"/>
      <c r="F130" s="47"/>
      <c r="G130" s="47"/>
      <c r="H130" s="47"/>
      <c r="I130" s="47"/>
      <c r="S130" s="70"/>
      <c r="T130"/>
    </row>
    <row r="131" spans="1:20" x14ac:dyDescent="0.3">
      <c r="A131" s="23" t="s">
        <v>290</v>
      </c>
      <c r="B131" s="28">
        <v>129</v>
      </c>
      <c r="C131" s="28" t="s">
        <v>167</v>
      </c>
      <c r="D131" s="76">
        <v>26.7664472426545</v>
      </c>
      <c r="E131" s="46"/>
      <c r="F131" s="47"/>
      <c r="G131" s="47"/>
      <c r="H131" s="47"/>
      <c r="I131" s="47"/>
      <c r="S131" s="70"/>
      <c r="T131"/>
    </row>
    <row r="132" spans="1:20" x14ac:dyDescent="0.3">
      <c r="A132" s="23" t="s">
        <v>290</v>
      </c>
      <c r="B132" s="28">
        <v>130</v>
      </c>
      <c r="C132" s="28" t="s">
        <v>168</v>
      </c>
      <c r="D132" s="76">
        <v>27.6522972012928</v>
      </c>
      <c r="E132" s="46"/>
      <c r="F132" s="47"/>
      <c r="G132" s="47"/>
      <c r="H132" s="47"/>
      <c r="I132" s="47"/>
      <c r="S132" s="70"/>
      <c r="T132"/>
    </row>
    <row r="133" spans="1:20" x14ac:dyDescent="0.3">
      <c r="A133" s="23" t="s">
        <v>290</v>
      </c>
      <c r="B133" s="28">
        <v>131</v>
      </c>
      <c r="C133" s="28" t="s">
        <v>169</v>
      </c>
      <c r="D133" s="76">
        <v>21.570272324427201</v>
      </c>
      <c r="E133" s="46"/>
      <c r="F133" s="47"/>
      <c r="G133" s="47"/>
      <c r="H133" s="47"/>
      <c r="I133" s="47"/>
      <c r="S133" s="70"/>
      <c r="T133"/>
    </row>
    <row r="134" spans="1:20" x14ac:dyDescent="0.3">
      <c r="A134" s="23" t="s">
        <v>290</v>
      </c>
      <c r="B134" s="28">
        <v>132</v>
      </c>
      <c r="C134" s="28" t="s">
        <v>170</v>
      </c>
      <c r="D134" s="76">
        <v>24.736108177325299</v>
      </c>
      <c r="E134" s="46"/>
      <c r="F134" s="47"/>
      <c r="G134" s="47"/>
      <c r="H134" s="47"/>
      <c r="I134" s="47"/>
      <c r="S134" s="70"/>
      <c r="T134"/>
    </row>
    <row r="135" spans="1:20" x14ac:dyDescent="0.3">
      <c r="A135" s="23" t="s">
        <v>290</v>
      </c>
      <c r="B135" s="28">
        <v>133</v>
      </c>
      <c r="C135" s="28" t="s">
        <v>171</v>
      </c>
      <c r="D135" s="76">
        <v>31.4750349970505</v>
      </c>
      <c r="E135" s="46"/>
      <c r="F135" s="47"/>
      <c r="G135" s="47"/>
      <c r="H135" s="47"/>
      <c r="I135" s="47"/>
      <c r="S135" s="70"/>
      <c r="T135"/>
    </row>
    <row r="136" spans="1:20" x14ac:dyDescent="0.3">
      <c r="A136" s="23" t="s">
        <v>290</v>
      </c>
      <c r="B136" s="28">
        <v>134</v>
      </c>
      <c r="C136" s="28" t="s">
        <v>172</v>
      </c>
      <c r="D136" s="76">
        <v>24.7315257873443</v>
      </c>
      <c r="E136" s="46"/>
      <c r="F136" s="47"/>
      <c r="G136" s="47"/>
      <c r="H136" s="47"/>
      <c r="I136" s="47"/>
      <c r="S136" s="70"/>
      <c r="T136"/>
    </row>
    <row r="137" spans="1:20" x14ac:dyDescent="0.3">
      <c r="A137" s="23" t="s">
        <v>290</v>
      </c>
      <c r="B137" s="28">
        <v>135</v>
      </c>
      <c r="C137" s="28" t="s">
        <v>173</v>
      </c>
      <c r="D137" s="76">
        <v>25.211886902446899</v>
      </c>
      <c r="E137" s="46"/>
      <c r="F137" s="47"/>
      <c r="G137" s="47"/>
      <c r="H137" s="47"/>
      <c r="I137" s="47"/>
      <c r="S137" s="70"/>
      <c r="T137"/>
    </row>
    <row r="138" spans="1:20" x14ac:dyDescent="0.3">
      <c r="A138" s="23" t="s">
        <v>290</v>
      </c>
      <c r="B138" s="28">
        <v>136</v>
      </c>
      <c r="C138" s="28" t="s">
        <v>174</v>
      </c>
      <c r="D138" s="76">
        <v>24.276631333210901</v>
      </c>
      <c r="E138" s="46"/>
      <c r="F138" s="47"/>
      <c r="G138" s="47"/>
      <c r="H138" s="47"/>
      <c r="I138" s="47"/>
      <c r="S138" s="70"/>
      <c r="T138"/>
    </row>
    <row r="139" spans="1:20" x14ac:dyDescent="0.3">
      <c r="A139" s="23" t="s">
        <v>290</v>
      </c>
      <c r="B139" s="28">
        <v>137</v>
      </c>
      <c r="C139" s="28" t="s">
        <v>175</v>
      </c>
      <c r="D139" s="76">
        <v>25.929778865211102</v>
      </c>
      <c r="E139" s="46"/>
      <c r="F139" s="47"/>
      <c r="G139" s="47"/>
      <c r="H139" s="47"/>
      <c r="I139" s="47"/>
      <c r="S139" s="70"/>
      <c r="T139"/>
    </row>
    <row r="140" spans="1:20" x14ac:dyDescent="0.3">
      <c r="A140" s="23" t="s">
        <v>290</v>
      </c>
      <c r="B140" s="28">
        <v>138</v>
      </c>
      <c r="C140" s="28" t="s">
        <v>176</v>
      </c>
      <c r="D140" s="76">
        <v>28.069707636081201</v>
      </c>
      <c r="E140" s="46"/>
      <c r="F140" s="47"/>
      <c r="G140" s="47"/>
      <c r="H140" s="47"/>
      <c r="I140" s="47"/>
      <c r="S140" s="70"/>
      <c r="T140"/>
    </row>
    <row r="141" spans="1:20" x14ac:dyDescent="0.3">
      <c r="A141" s="23" t="s">
        <v>290</v>
      </c>
      <c r="B141" s="28">
        <v>139</v>
      </c>
      <c r="C141" s="28" t="s">
        <v>177</v>
      </c>
      <c r="D141" s="76">
        <v>27.149360966782599</v>
      </c>
      <c r="E141" s="46"/>
      <c r="F141" s="47"/>
      <c r="G141" s="47"/>
      <c r="H141" s="47"/>
      <c r="I141" s="47"/>
      <c r="S141" s="70"/>
      <c r="T141"/>
    </row>
    <row r="142" spans="1:20" x14ac:dyDescent="0.3">
      <c r="A142" s="23" t="s">
        <v>290</v>
      </c>
      <c r="B142" s="28">
        <v>140</v>
      </c>
      <c r="C142" s="28" t="s">
        <v>178</v>
      </c>
      <c r="D142" s="76">
        <v>27.2390353320801</v>
      </c>
      <c r="E142" s="46"/>
      <c r="F142" s="47"/>
      <c r="G142" s="47"/>
      <c r="H142" s="47"/>
      <c r="I142" s="47"/>
      <c r="S142" s="70"/>
      <c r="T142"/>
    </row>
    <row r="143" spans="1:20" x14ac:dyDescent="0.3">
      <c r="A143" s="23" t="s">
        <v>290</v>
      </c>
      <c r="B143" s="28">
        <v>141</v>
      </c>
      <c r="C143" s="28" t="s">
        <v>179</v>
      </c>
      <c r="D143" s="76">
        <v>24.270799121443499</v>
      </c>
      <c r="E143" s="46"/>
      <c r="F143" s="47"/>
      <c r="G143" s="47"/>
      <c r="H143" s="47"/>
      <c r="I143" s="47"/>
      <c r="S143" s="70"/>
      <c r="T143"/>
    </row>
    <row r="144" spans="1:20" x14ac:dyDescent="0.3">
      <c r="A144" s="23" t="s">
        <v>290</v>
      </c>
      <c r="B144" s="28">
        <v>142</v>
      </c>
      <c r="C144" s="28" t="s">
        <v>180</v>
      </c>
      <c r="D144" s="76">
        <v>24.1858612330123</v>
      </c>
      <c r="E144" s="46"/>
      <c r="F144" s="47"/>
      <c r="G144" s="47"/>
      <c r="H144" s="47"/>
      <c r="I144" s="47"/>
      <c r="S144" s="70"/>
      <c r="T144"/>
    </row>
    <row r="145" spans="1:20" x14ac:dyDescent="0.3">
      <c r="A145" s="23" t="s">
        <v>290</v>
      </c>
      <c r="B145" s="28">
        <v>143</v>
      </c>
      <c r="C145" s="28" t="s">
        <v>181</v>
      </c>
      <c r="D145" s="76">
        <v>25.5901408042374</v>
      </c>
      <c r="E145" s="46"/>
      <c r="F145" s="47"/>
      <c r="G145" s="47"/>
      <c r="H145" s="47"/>
      <c r="I145" s="47"/>
      <c r="S145" s="70"/>
      <c r="T145"/>
    </row>
    <row r="146" spans="1:20" x14ac:dyDescent="0.3">
      <c r="A146" s="23" t="s">
        <v>290</v>
      </c>
      <c r="B146" s="28">
        <v>144</v>
      </c>
      <c r="C146" s="28" t="s">
        <v>182</v>
      </c>
      <c r="D146" s="76">
        <v>23.798223079543401</v>
      </c>
      <c r="E146" s="46"/>
      <c r="F146" s="47"/>
      <c r="G146" s="47"/>
      <c r="H146" s="47"/>
      <c r="I146" s="47"/>
      <c r="S146" s="70"/>
      <c r="T146"/>
    </row>
    <row r="147" spans="1:20" x14ac:dyDescent="0.3">
      <c r="A147" s="23" t="s">
        <v>290</v>
      </c>
      <c r="B147" s="28">
        <v>146</v>
      </c>
      <c r="C147" s="28" t="s">
        <v>183</v>
      </c>
      <c r="D147" s="76">
        <v>23.548928696214801</v>
      </c>
      <c r="E147" s="46"/>
      <c r="F147" s="47"/>
      <c r="G147" s="47"/>
      <c r="H147" s="47"/>
      <c r="I147" s="47"/>
      <c r="S147" s="70"/>
      <c r="T147"/>
    </row>
    <row r="148" spans="1:20" x14ac:dyDescent="0.3">
      <c r="A148" s="23" t="s">
        <v>290</v>
      </c>
      <c r="B148" s="28">
        <v>147</v>
      </c>
      <c r="C148" s="28" t="s">
        <v>184</v>
      </c>
      <c r="D148" s="76">
        <v>25.7475751819041</v>
      </c>
      <c r="E148" s="46"/>
      <c r="F148" s="47"/>
      <c r="G148" s="47"/>
      <c r="H148" s="47"/>
      <c r="I148" s="47"/>
      <c r="S148" s="70"/>
      <c r="T148"/>
    </row>
    <row r="149" spans="1:20" x14ac:dyDescent="0.3">
      <c r="A149" s="23" t="s">
        <v>290</v>
      </c>
      <c r="B149" s="28">
        <v>148</v>
      </c>
      <c r="C149" s="28" t="s">
        <v>185</v>
      </c>
      <c r="D149" s="76">
        <v>25.7958429260024</v>
      </c>
      <c r="E149" s="46"/>
      <c r="F149" s="47"/>
      <c r="G149" s="47"/>
      <c r="H149" s="47"/>
      <c r="I149" s="47"/>
      <c r="S149" s="70"/>
      <c r="T149"/>
    </row>
    <row r="150" spans="1:20" x14ac:dyDescent="0.3">
      <c r="A150" s="23" t="s">
        <v>290</v>
      </c>
      <c r="B150" s="28">
        <v>149</v>
      </c>
      <c r="C150" s="28" t="s">
        <v>186</v>
      </c>
      <c r="D150" s="76">
        <v>23.660824537252399</v>
      </c>
      <c r="E150" s="46"/>
      <c r="F150" s="47"/>
      <c r="G150" s="47"/>
      <c r="H150" s="47"/>
      <c r="I150" s="47"/>
      <c r="S150" s="70"/>
      <c r="T150"/>
    </row>
    <row r="151" spans="1:20" x14ac:dyDescent="0.3">
      <c r="A151" s="23" t="s">
        <v>290</v>
      </c>
      <c r="B151" s="28">
        <v>150</v>
      </c>
      <c r="C151" s="28" t="s">
        <v>187</v>
      </c>
      <c r="D151" s="76">
        <v>24.096862832435601</v>
      </c>
      <c r="E151" s="46"/>
      <c r="F151" s="47"/>
      <c r="G151" s="47"/>
      <c r="H151" s="47"/>
      <c r="I151" s="47"/>
      <c r="S151" s="70"/>
      <c r="T151"/>
    </row>
    <row r="152" spans="1:20" x14ac:dyDescent="0.3">
      <c r="A152" s="23" t="s">
        <v>290</v>
      </c>
      <c r="B152" s="28">
        <v>151</v>
      </c>
      <c r="C152" s="28" t="s">
        <v>188</v>
      </c>
      <c r="D152" s="76">
        <v>23.7909142555737</v>
      </c>
      <c r="E152" s="46"/>
      <c r="F152" s="47"/>
      <c r="G152" s="47"/>
      <c r="H152" s="47"/>
      <c r="I152" s="47"/>
      <c r="S152" s="70"/>
      <c r="T152"/>
    </row>
    <row r="153" spans="1:20" x14ac:dyDescent="0.3">
      <c r="A153" s="23" t="s">
        <v>290</v>
      </c>
      <c r="B153" s="28">
        <v>152</v>
      </c>
      <c r="C153" s="28" t="s">
        <v>189</v>
      </c>
      <c r="D153" s="76">
        <v>25.049262651931699</v>
      </c>
      <c r="E153" s="46"/>
      <c r="F153" s="47"/>
      <c r="G153" s="47"/>
      <c r="H153" s="47"/>
      <c r="I153" s="47"/>
      <c r="S153" s="70"/>
      <c r="T153"/>
    </row>
    <row r="154" spans="1:20" x14ac:dyDescent="0.3">
      <c r="A154" s="23" t="s">
        <v>290</v>
      </c>
      <c r="B154" s="28">
        <v>153</v>
      </c>
      <c r="C154" s="28" t="s">
        <v>190</v>
      </c>
      <c r="D154" s="76">
        <v>24.919975486890198</v>
      </c>
      <c r="E154" s="46"/>
      <c r="F154" s="47"/>
      <c r="G154" s="47"/>
      <c r="H154" s="47"/>
      <c r="I154" s="47"/>
      <c r="S154" s="70"/>
      <c r="T154"/>
    </row>
    <row r="155" spans="1:20" x14ac:dyDescent="0.3">
      <c r="A155" s="23" t="s">
        <v>290</v>
      </c>
      <c r="B155" s="28">
        <v>154</v>
      </c>
      <c r="C155" s="28" t="s">
        <v>191</v>
      </c>
      <c r="D155" s="76">
        <v>24.4125883628998</v>
      </c>
      <c r="E155" s="46"/>
      <c r="F155" s="47"/>
      <c r="G155" s="47"/>
      <c r="H155" s="47"/>
      <c r="I155" s="47"/>
      <c r="S155" s="70"/>
      <c r="T155"/>
    </row>
    <row r="156" spans="1:20" x14ac:dyDescent="0.3">
      <c r="A156" s="23" t="s">
        <v>290</v>
      </c>
      <c r="B156" s="28">
        <v>155</v>
      </c>
      <c r="C156" s="28" t="s">
        <v>192</v>
      </c>
      <c r="D156" s="76">
        <v>24.1006393238894</v>
      </c>
      <c r="E156" s="46"/>
      <c r="F156" s="47"/>
      <c r="G156" s="47"/>
      <c r="H156" s="47"/>
      <c r="I156" s="47"/>
      <c r="S156" s="70"/>
      <c r="T156"/>
    </row>
    <row r="157" spans="1:20" x14ac:dyDescent="0.3">
      <c r="A157" s="23" t="s">
        <v>290</v>
      </c>
      <c r="B157" s="28">
        <v>156</v>
      </c>
      <c r="C157" s="28" t="s">
        <v>193</v>
      </c>
      <c r="D157" s="76">
        <v>24.007696641920901</v>
      </c>
      <c r="E157" s="46"/>
      <c r="F157" s="47"/>
      <c r="G157" s="47"/>
      <c r="H157" s="47"/>
      <c r="I157" s="47"/>
      <c r="S157" s="70"/>
      <c r="T157"/>
    </row>
    <row r="158" spans="1:20" x14ac:dyDescent="0.3">
      <c r="A158" s="23" t="s">
        <v>290</v>
      </c>
      <c r="B158" s="28">
        <v>157</v>
      </c>
      <c r="C158" s="28" t="s">
        <v>194</v>
      </c>
      <c r="D158" s="76">
        <v>26.260975820482901</v>
      </c>
      <c r="E158" s="46"/>
      <c r="F158" s="47"/>
      <c r="G158" s="47"/>
      <c r="H158" s="47"/>
      <c r="I158" s="47"/>
      <c r="S158" s="70"/>
      <c r="T158"/>
    </row>
    <row r="159" spans="1:20" x14ac:dyDescent="0.3">
      <c r="A159" s="23" t="s">
        <v>290</v>
      </c>
      <c r="B159" s="28">
        <v>158</v>
      </c>
      <c r="C159" s="28" t="s">
        <v>195</v>
      </c>
      <c r="D159" s="76">
        <v>23.192577825864401</v>
      </c>
      <c r="E159" s="46"/>
      <c r="F159" s="47"/>
      <c r="G159" s="47"/>
      <c r="H159" s="47"/>
      <c r="I159" s="47"/>
      <c r="S159" s="70"/>
      <c r="T159"/>
    </row>
    <row r="160" spans="1:20" x14ac:dyDescent="0.3">
      <c r="A160" s="23" t="s">
        <v>290</v>
      </c>
      <c r="B160" s="28">
        <v>159</v>
      </c>
      <c r="C160" s="28" t="s">
        <v>196</v>
      </c>
      <c r="D160" s="76">
        <v>26.828925148936701</v>
      </c>
      <c r="E160" s="46"/>
      <c r="F160" s="47"/>
      <c r="G160" s="47"/>
      <c r="H160" s="47"/>
      <c r="I160" s="47"/>
      <c r="S160" s="70"/>
      <c r="T160"/>
    </row>
    <row r="161" spans="1:20" x14ac:dyDescent="0.3">
      <c r="A161" s="23" t="s">
        <v>290</v>
      </c>
      <c r="B161" s="28">
        <v>160</v>
      </c>
      <c r="C161" s="28" t="s">
        <v>197</v>
      </c>
      <c r="D161" s="76">
        <v>29.503437554863101</v>
      </c>
      <c r="E161" s="46"/>
      <c r="F161" s="47"/>
      <c r="G161" s="47"/>
      <c r="H161" s="47"/>
      <c r="I161" s="47"/>
      <c r="S161" s="70"/>
      <c r="T161"/>
    </row>
    <row r="162" spans="1:20" x14ac:dyDescent="0.3">
      <c r="A162" s="23" t="s">
        <v>290</v>
      </c>
      <c r="B162" s="28">
        <v>161</v>
      </c>
      <c r="C162" s="28" t="s">
        <v>198</v>
      </c>
      <c r="D162" s="76">
        <v>24.1382588698504</v>
      </c>
      <c r="E162" s="46"/>
      <c r="F162" s="47"/>
      <c r="G162" s="47"/>
      <c r="H162" s="47"/>
      <c r="I162" s="47"/>
      <c r="S162" s="70"/>
      <c r="T162"/>
    </row>
    <row r="163" spans="1:20" x14ac:dyDescent="0.3">
      <c r="A163" s="23" t="s">
        <v>290</v>
      </c>
      <c r="B163" s="28">
        <v>162</v>
      </c>
      <c r="C163" s="28" t="s">
        <v>199</v>
      </c>
      <c r="D163" s="76">
        <v>23.3056948101428</v>
      </c>
      <c r="E163" s="46"/>
      <c r="F163" s="47"/>
      <c r="G163" s="47"/>
      <c r="H163" s="47"/>
      <c r="I163" s="47"/>
      <c r="S163" s="70"/>
      <c r="T163"/>
    </row>
    <row r="164" spans="1:20" x14ac:dyDescent="0.3">
      <c r="A164" s="23" t="s">
        <v>290</v>
      </c>
      <c r="B164" s="28">
        <v>163</v>
      </c>
      <c r="C164" s="28" t="s">
        <v>200</v>
      </c>
      <c r="D164" s="76">
        <v>25.774652681188499</v>
      </c>
      <c r="E164" s="46"/>
      <c r="F164" s="47"/>
      <c r="G164" s="47"/>
      <c r="H164" s="47"/>
      <c r="I164" s="47"/>
      <c r="S164" s="70"/>
      <c r="T164"/>
    </row>
    <row r="165" spans="1:20" x14ac:dyDescent="0.3">
      <c r="A165" s="23" t="s">
        <v>290</v>
      </c>
      <c r="B165" s="28">
        <v>164</v>
      </c>
      <c r="C165" s="28" t="s">
        <v>201</v>
      </c>
      <c r="D165" s="76">
        <v>27.622512352491</v>
      </c>
      <c r="E165" s="46"/>
      <c r="F165" s="47"/>
      <c r="G165" s="47"/>
      <c r="H165" s="47"/>
      <c r="I165" s="47"/>
      <c r="S165" s="70"/>
      <c r="T165"/>
    </row>
    <row r="166" spans="1:20" x14ac:dyDescent="0.3">
      <c r="A166" s="23" t="s">
        <v>290</v>
      </c>
      <c r="B166" s="28">
        <v>165</v>
      </c>
      <c r="C166" s="28" t="s">
        <v>202</v>
      </c>
      <c r="D166" s="76">
        <v>23.539710471616001</v>
      </c>
      <c r="E166" s="46"/>
      <c r="F166" s="47"/>
      <c r="G166" s="47"/>
      <c r="H166" s="47"/>
      <c r="I166" s="47"/>
      <c r="S166" s="70"/>
      <c r="T166"/>
    </row>
    <row r="167" spans="1:20" x14ac:dyDescent="0.3">
      <c r="A167" s="23" t="s">
        <v>290</v>
      </c>
      <c r="B167" s="28">
        <v>166</v>
      </c>
      <c r="C167" s="28" t="s">
        <v>203</v>
      </c>
      <c r="D167" s="76">
        <v>24.877386868850799</v>
      </c>
      <c r="E167" s="46"/>
      <c r="F167" s="47"/>
      <c r="G167" s="47"/>
      <c r="H167" s="47"/>
      <c r="I167" s="47"/>
      <c r="S167" s="70"/>
      <c r="T167"/>
    </row>
    <row r="168" spans="1:20" x14ac:dyDescent="0.3">
      <c r="A168" s="23" t="s">
        <v>290</v>
      </c>
      <c r="B168" s="28">
        <v>167</v>
      </c>
      <c r="C168" s="28" t="s">
        <v>204</v>
      </c>
      <c r="D168" s="76">
        <v>23.361222211125</v>
      </c>
      <c r="E168" s="46"/>
      <c r="F168" s="47"/>
      <c r="G168" s="47"/>
      <c r="H168" s="47"/>
      <c r="I168" s="47"/>
      <c r="S168" s="70"/>
      <c r="T168"/>
    </row>
    <row r="169" spans="1:20" x14ac:dyDescent="0.3">
      <c r="A169" s="23" t="s">
        <v>290</v>
      </c>
      <c r="B169" s="28">
        <v>168</v>
      </c>
      <c r="C169" s="28" t="s">
        <v>205</v>
      </c>
      <c r="D169" s="76">
        <v>26.779785096867901</v>
      </c>
      <c r="E169" s="46"/>
      <c r="F169" s="47"/>
      <c r="G169" s="47"/>
      <c r="H169" s="47"/>
      <c r="I169" s="47"/>
      <c r="S169" s="70"/>
      <c r="T169"/>
    </row>
    <row r="170" spans="1:20" x14ac:dyDescent="0.3">
      <c r="A170" s="23" t="s">
        <v>290</v>
      </c>
      <c r="B170" s="28">
        <v>169</v>
      </c>
      <c r="C170" s="28" t="s">
        <v>206</v>
      </c>
      <c r="D170" s="76">
        <v>29.371909837971899</v>
      </c>
      <c r="E170" s="46"/>
      <c r="F170" s="47"/>
      <c r="G170" s="47"/>
      <c r="H170" s="47"/>
      <c r="I170" s="47"/>
      <c r="S170" s="70"/>
      <c r="T170"/>
    </row>
    <row r="171" spans="1:20" x14ac:dyDescent="0.3">
      <c r="A171" s="23" t="s">
        <v>290</v>
      </c>
      <c r="B171" s="28">
        <v>170</v>
      </c>
      <c r="C171" s="28" t="s">
        <v>207</v>
      </c>
      <c r="D171" s="76">
        <v>25.246625476090198</v>
      </c>
      <c r="E171" s="46"/>
      <c r="F171" s="47"/>
      <c r="G171" s="47"/>
      <c r="H171" s="47"/>
      <c r="I171" s="47"/>
      <c r="S171" s="70"/>
      <c r="T171"/>
    </row>
    <row r="172" spans="1:20" x14ac:dyDescent="0.3">
      <c r="A172" s="23" t="s">
        <v>290</v>
      </c>
      <c r="B172" s="28">
        <v>171</v>
      </c>
      <c r="C172" s="28" t="s">
        <v>208</v>
      </c>
      <c r="D172" s="76">
        <v>26.332517363805501</v>
      </c>
      <c r="E172" s="46"/>
      <c r="F172" s="47"/>
      <c r="G172" s="47"/>
      <c r="H172" s="47"/>
      <c r="I172" s="47"/>
      <c r="S172" s="70"/>
      <c r="T172"/>
    </row>
    <row r="173" spans="1:20" x14ac:dyDescent="0.3">
      <c r="A173" s="23" t="s">
        <v>290</v>
      </c>
      <c r="B173" s="28">
        <v>172</v>
      </c>
      <c r="C173" s="28" t="s">
        <v>209</v>
      </c>
      <c r="D173" s="76">
        <v>24.111326188011599</v>
      </c>
      <c r="E173" s="46"/>
      <c r="F173" s="47"/>
      <c r="G173" s="47"/>
      <c r="H173" s="47"/>
      <c r="I173" s="47"/>
      <c r="S173" s="70"/>
      <c r="T173"/>
    </row>
    <row r="174" spans="1:20" x14ac:dyDescent="0.3">
      <c r="A174" s="23" t="s">
        <v>290</v>
      </c>
      <c r="B174" s="28">
        <v>173</v>
      </c>
      <c r="C174" s="28" t="s">
        <v>210</v>
      </c>
      <c r="D174" s="76">
        <v>24.981253790373799</v>
      </c>
      <c r="E174" s="46"/>
      <c r="F174" s="47"/>
      <c r="G174" s="47"/>
      <c r="H174" s="47"/>
      <c r="I174" s="47"/>
      <c r="S174" s="70"/>
      <c r="T174"/>
    </row>
    <row r="175" spans="1:20" x14ac:dyDescent="0.3">
      <c r="A175" s="23" t="s">
        <v>290</v>
      </c>
      <c r="B175" s="28">
        <v>174</v>
      </c>
      <c r="C175" s="28" t="s">
        <v>211</v>
      </c>
      <c r="D175" s="76">
        <v>24.611879664828098</v>
      </c>
      <c r="E175" s="46"/>
      <c r="F175" s="47"/>
      <c r="G175" s="47"/>
      <c r="H175" s="47"/>
      <c r="I175" s="47"/>
      <c r="S175" s="70"/>
      <c r="T175"/>
    </row>
    <row r="176" spans="1:20" x14ac:dyDescent="0.3">
      <c r="A176" s="23" t="s">
        <v>290</v>
      </c>
      <c r="B176" s="28">
        <v>175</v>
      </c>
      <c r="C176" s="28" t="s">
        <v>212</v>
      </c>
      <c r="D176" s="76">
        <v>25.048086104346801</v>
      </c>
      <c r="E176" s="46"/>
      <c r="F176" s="47"/>
      <c r="G176" s="47"/>
      <c r="H176" s="47"/>
      <c r="I176" s="47"/>
      <c r="S176" s="70"/>
      <c r="T176"/>
    </row>
    <row r="177" spans="1:20" x14ac:dyDescent="0.3">
      <c r="A177" s="23" t="s">
        <v>290</v>
      </c>
      <c r="B177" s="28">
        <v>176</v>
      </c>
      <c r="C177" s="28" t="s">
        <v>213</v>
      </c>
      <c r="D177" s="76">
        <v>24.4611169931209</v>
      </c>
      <c r="E177" s="46"/>
      <c r="F177" s="47"/>
      <c r="G177" s="47"/>
      <c r="H177" s="47"/>
      <c r="I177" s="47"/>
      <c r="S177" s="70"/>
      <c r="T177"/>
    </row>
    <row r="178" spans="1:20" x14ac:dyDescent="0.3">
      <c r="A178" s="23" t="s">
        <v>290</v>
      </c>
      <c r="B178" s="28">
        <v>177</v>
      </c>
      <c r="C178" s="28" t="s">
        <v>214</v>
      </c>
      <c r="D178" s="76">
        <v>23.5593803640249</v>
      </c>
      <c r="E178" s="46"/>
      <c r="F178" s="47"/>
      <c r="G178" s="47"/>
      <c r="H178" s="47"/>
      <c r="I178" s="47"/>
      <c r="S178" s="70"/>
      <c r="T178"/>
    </row>
    <row r="179" spans="1:20" x14ac:dyDescent="0.3">
      <c r="A179" s="23" t="s">
        <v>290</v>
      </c>
      <c r="B179" s="28">
        <v>178</v>
      </c>
      <c r="C179" s="28" t="s">
        <v>215</v>
      </c>
      <c r="D179" s="76">
        <v>26.3062461031321</v>
      </c>
      <c r="E179" s="46"/>
      <c r="F179" s="47"/>
      <c r="G179" s="47"/>
      <c r="H179" s="47"/>
      <c r="I179" s="47"/>
      <c r="S179" s="70"/>
      <c r="T179"/>
    </row>
    <row r="180" spans="1:20" x14ac:dyDescent="0.3">
      <c r="A180" s="23" t="s">
        <v>290</v>
      </c>
      <c r="B180" s="28">
        <v>179</v>
      </c>
      <c r="C180" s="28" t="s">
        <v>216</v>
      </c>
      <c r="D180" s="76">
        <v>24.670005503430499</v>
      </c>
      <c r="E180" s="46"/>
      <c r="F180" s="47"/>
      <c r="G180" s="47"/>
      <c r="H180" s="47"/>
      <c r="I180" s="47"/>
      <c r="S180" s="70"/>
      <c r="T180"/>
    </row>
    <row r="181" spans="1:20" x14ac:dyDescent="0.3">
      <c r="A181" s="23" t="s">
        <v>290</v>
      </c>
      <c r="B181" s="28">
        <v>180</v>
      </c>
      <c r="C181" s="28" t="s">
        <v>217</v>
      </c>
      <c r="D181" s="76">
        <v>24.051124750690899</v>
      </c>
      <c r="E181" s="46"/>
      <c r="F181" s="47"/>
      <c r="G181" s="47"/>
      <c r="H181" s="47"/>
      <c r="I181" s="47"/>
      <c r="S181" s="70"/>
      <c r="T181"/>
    </row>
    <row r="182" spans="1:20" x14ac:dyDescent="0.3">
      <c r="A182" s="23" t="s">
        <v>290</v>
      </c>
      <c r="B182" s="28">
        <v>181</v>
      </c>
      <c r="C182" s="28" t="s">
        <v>218</v>
      </c>
      <c r="D182" s="76">
        <v>25.8480413040385</v>
      </c>
      <c r="E182" s="46"/>
      <c r="F182" s="47"/>
      <c r="G182" s="47"/>
      <c r="H182" s="47"/>
      <c r="I182" s="47"/>
      <c r="S182" s="70"/>
      <c r="T182"/>
    </row>
    <row r="183" spans="1:20" x14ac:dyDescent="0.3">
      <c r="A183" s="23" t="s">
        <v>290</v>
      </c>
      <c r="B183" s="28">
        <v>182</v>
      </c>
      <c r="C183" s="28" t="s">
        <v>219</v>
      </c>
      <c r="D183" s="76">
        <v>24.2875423392187</v>
      </c>
      <c r="E183" s="46"/>
      <c r="F183" s="47"/>
      <c r="G183" s="47"/>
      <c r="H183" s="47"/>
      <c r="I183" s="47"/>
      <c r="S183" s="70"/>
      <c r="T183"/>
    </row>
    <row r="184" spans="1:20" x14ac:dyDescent="0.3">
      <c r="A184" s="23" t="s">
        <v>290</v>
      </c>
      <c r="B184" s="28">
        <v>183</v>
      </c>
      <c r="C184" s="28" t="s">
        <v>220</v>
      </c>
      <c r="D184" s="76">
        <v>32.821472237331598</v>
      </c>
      <c r="E184" s="46"/>
      <c r="F184" s="47"/>
      <c r="G184" s="47"/>
      <c r="H184" s="47"/>
      <c r="I184" s="47"/>
      <c r="S184" s="70"/>
      <c r="T184"/>
    </row>
    <row r="185" spans="1:20" x14ac:dyDescent="0.3">
      <c r="A185" s="23" t="s">
        <v>290</v>
      </c>
      <c r="B185" s="28">
        <v>184</v>
      </c>
      <c r="C185" s="28" t="s">
        <v>221</v>
      </c>
      <c r="D185" s="76">
        <v>24.260598034400701</v>
      </c>
      <c r="E185" s="46"/>
      <c r="F185" s="47"/>
      <c r="G185" s="47"/>
      <c r="H185" s="47"/>
      <c r="I185" s="47"/>
      <c r="S185" s="70"/>
      <c r="T185"/>
    </row>
    <row r="186" spans="1:20" x14ac:dyDescent="0.3">
      <c r="A186" s="23" t="s">
        <v>290</v>
      </c>
      <c r="B186" s="28">
        <v>185</v>
      </c>
      <c r="C186" s="28" t="s">
        <v>222</v>
      </c>
      <c r="D186" s="76">
        <v>25.372870027043302</v>
      </c>
      <c r="E186" s="46"/>
      <c r="F186" s="47"/>
      <c r="G186" s="47"/>
      <c r="H186" s="47"/>
      <c r="I186" s="47"/>
      <c r="S186" s="70"/>
      <c r="T186"/>
    </row>
    <row r="187" spans="1:20" x14ac:dyDescent="0.3">
      <c r="A187" s="23" t="s">
        <v>290</v>
      </c>
      <c r="B187" s="28">
        <v>186</v>
      </c>
      <c r="C187" s="28" t="s">
        <v>223</v>
      </c>
      <c r="D187" s="76">
        <v>28.999310784674201</v>
      </c>
      <c r="E187" s="46"/>
      <c r="F187" s="47"/>
      <c r="G187" s="47"/>
      <c r="H187" s="47"/>
      <c r="I187" s="47"/>
      <c r="S187" s="70"/>
      <c r="T187"/>
    </row>
    <row r="188" spans="1:20" x14ac:dyDescent="0.3">
      <c r="A188" s="23" t="s">
        <v>290</v>
      </c>
      <c r="B188" s="28">
        <v>187</v>
      </c>
      <c r="C188" s="28" t="s">
        <v>224</v>
      </c>
      <c r="D188" s="76">
        <v>24.054384774366099</v>
      </c>
      <c r="E188" s="46"/>
      <c r="F188" s="47"/>
      <c r="G188" s="47"/>
      <c r="H188" s="47"/>
      <c r="I188" s="47"/>
      <c r="S188" s="70"/>
      <c r="T188"/>
    </row>
    <row r="189" spans="1:20" x14ac:dyDescent="0.3">
      <c r="A189" s="23" t="s">
        <v>290</v>
      </c>
      <c r="B189" s="28">
        <v>188</v>
      </c>
      <c r="C189" s="28" t="s">
        <v>225</v>
      </c>
      <c r="D189" s="76">
        <v>24.525663722741498</v>
      </c>
      <c r="E189" s="46"/>
      <c r="F189" s="47"/>
      <c r="G189" s="47"/>
      <c r="H189" s="47"/>
      <c r="I189" s="47"/>
      <c r="S189" s="70"/>
      <c r="T189"/>
    </row>
    <row r="190" spans="1:20" x14ac:dyDescent="0.3">
      <c r="A190" s="23" t="s">
        <v>290</v>
      </c>
      <c r="B190" s="28">
        <v>189</v>
      </c>
      <c r="C190" s="28" t="s">
        <v>226</v>
      </c>
      <c r="D190" s="76">
        <v>24.8474571333361</v>
      </c>
      <c r="E190" s="46"/>
      <c r="F190" s="47"/>
      <c r="G190" s="47"/>
      <c r="H190" s="47"/>
      <c r="I190" s="47"/>
      <c r="S190" s="70"/>
      <c r="T190"/>
    </row>
    <row r="191" spans="1:20" x14ac:dyDescent="0.3">
      <c r="A191" s="23" t="s">
        <v>290</v>
      </c>
      <c r="B191" s="28">
        <v>190</v>
      </c>
      <c r="C191" s="28" t="s">
        <v>227</v>
      </c>
      <c r="D191" s="76">
        <v>30.258170493125501</v>
      </c>
      <c r="E191" s="46"/>
      <c r="F191" s="47"/>
      <c r="G191" s="47"/>
      <c r="H191" s="47"/>
      <c r="I191" s="47"/>
      <c r="S191" s="70"/>
      <c r="T191"/>
    </row>
    <row r="192" spans="1:20" x14ac:dyDescent="0.3">
      <c r="A192" s="23" t="s">
        <v>290</v>
      </c>
      <c r="B192" s="28">
        <v>191</v>
      </c>
      <c r="C192" s="28" t="s">
        <v>228</v>
      </c>
      <c r="D192" s="76">
        <v>24.6881661923608</v>
      </c>
      <c r="E192" s="46"/>
      <c r="F192" s="47"/>
      <c r="G192" s="47"/>
      <c r="H192" s="47"/>
      <c r="I192" s="47"/>
      <c r="S192" s="70"/>
      <c r="T192"/>
    </row>
    <row r="193" spans="1:20" x14ac:dyDescent="0.3">
      <c r="A193" s="23" t="s">
        <v>290</v>
      </c>
      <c r="B193" s="28">
        <v>192</v>
      </c>
      <c r="C193" s="28" t="s">
        <v>229</v>
      </c>
      <c r="D193" s="76">
        <v>24.694415552509899</v>
      </c>
      <c r="E193" s="46"/>
      <c r="F193" s="47"/>
      <c r="G193" s="47"/>
      <c r="H193" s="47"/>
      <c r="I193" s="47"/>
      <c r="S193" s="70"/>
      <c r="T193"/>
    </row>
    <row r="194" spans="1:20" x14ac:dyDescent="0.3">
      <c r="A194" s="23" t="s">
        <v>290</v>
      </c>
      <c r="B194" s="28">
        <v>193</v>
      </c>
      <c r="C194" s="28" t="s">
        <v>230</v>
      </c>
      <c r="D194" s="76">
        <v>25.8938186084923</v>
      </c>
      <c r="E194" s="46"/>
      <c r="F194" s="47"/>
      <c r="G194" s="47"/>
      <c r="H194" s="47"/>
      <c r="I194" s="47"/>
      <c r="S194" s="70"/>
      <c r="T194"/>
    </row>
    <row r="195" spans="1:20" x14ac:dyDescent="0.3">
      <c r="A195" s="23" t="s">
        <v>290</v>
      </c>
      <c r="B195" s="28">
        <v>194</v>
      </c>
      <c r="C195" s="28" t="s">
        <v>231</v>
      </c>
      <c r="D195" s="76">
        <v>27.257001946178899</v>
      </c>
      <c r="E195" s="46"/>
      <c r="F195" s="47"/>
      <c r="G195" s="47"/>
      <c r="H195" s="47"/>
      <c r="I195" s="47"/>
      <c r="S195" s="70"/>
      <c r="T195"/>
    </row>
    <row r="196" spans="1:20" x14ac:dyDescent="0.3">
      <c r="A196" s="23" t="s">
        <v>290</v>
      </c>
      <c r="B196" s="28">
        <v>195</v>
      </c>
      <c r="C196" s="28" t="s">
        <v>232</v>
      </c>
      <c r="D196" s="76">
        <v>22.684936276375701</v>
      </c>
      <c r="E196" s="46"/>
      <c r="F196" s="47"/>
      <c r="G196" s="47"/>
      <c r="H196" s="47"/>
      <c r="I196" s="47"/>
      <c r="S196" s="70"/>
      <c r="T196"/>
    </row>
    <row r="197" spans="1:20" x14ac:dyDescent="0.3">
      <c r="A197" s="23" t="s">
        <v>290</v>
      </c>
      <c r="B197" s="28">
        <v>196</v>
      </c>
      <c r="C197" s="28" t="s">
        <v>233</v>
      </c>
      <c r="D197" s="76">
        <v>24.861079627116901</v>
      </c>
      <c r="E197" s="46"/>
      <c r="F197" s="47"/>
      <c r="G197" s="47"/>
      <c r="H197" s="47"/>
      <c r="I197" s="47"/>
      <c r="S197" s="70"/>
      <c r="T197"/>
    </row>
    <row r="198" spans="1:20" x14ac:dyDescent="0.3">
      <c r="A198" s="23" t="s">
        <v>290</v>
      </c>
      <c r="B198" s="28">
        <v>197</v>
      </c>
      <c r="C198" s="28" t="s">
        <v>234</v>
      </c>
      <c r="D198" s="76">
        <v>24.5464891971518</v>
      </c>
      <c r="E198" s="46"/>
      <c r="F198" s="47"/>
      <c r="G198" s="47"/>
      <c r="H198" s="47"/>
      <c r="I198" s="47"/>
      <c r="S198" s="70"/>
      <c r="T198"/>
    </row>
    <row r="199" spans="1:20" x14ac:dyDescent="0.3">
      <c r="A199" s="23" t="s">
        <v>290</v>
      </c>
      <c r="B199" s="28">
        <v>198</v>
      </c>
      <c r="C199" s="28" t="s">
        <v>235</v>
      </c>
      <c r="D199" s="76">
        <v>23.416533387140401</v>
      </c>
      <c r="E199" s="46"/>
      <c r="F199" s="47"/>
      <c r="G199" s="47"/>
      <c r="H199" s="47"/>
      <c r="I199" s="47"/>
      <c r="S199" s="70"/>
      <c r="T199"/>
    </row>
    <row r="200" spans="1:20" x14ac:dyDescent="0.3">
      <c r="A200" s="23" t="s">
        <v>290</v>
      </c>
      <c r="B200" s="28">
        <v>199</v>
      </c>
      <c r="C200" s="28" t="s">
        <v>236</v>
      </c>
      <c r="D200" s="76">
        <v>23.9685648038094</v>
      </c>
      <c r="E200" s="46"/>
      <c r="F200" s="47"/>
      <c r="G200" s="47"/>
      <c r="H200" s="47"/>
      <c r="I200" s="47"/>
      <c r="S200" s="70"/>
      <c r="T200"/>
    </row>
    <row r="201" spans="1:20" x14ac:dyDescent="0.3">
      <c r="A201" s="23" t="s">
        <v>290</v>
      </c>
      <c r="B201" s="28">
        <v>200</v>
      </c>
      <c r="C201" s="28" t="s">
        <v>237</v>
      </c>
      <c r="D201" s="76">
        <v>24.804908842452399</v>
      </c>
      <c r="E201" s="46"/>
      <c r="F201" s="47"/>
      <c r="G201" s="47"/>
      <c r="H201" s="47"/>
      <c r="I201" s="47"/>
      <c r="S201" s="70"/>
      <c r="T201"/>
    </row>
    <row r="202" spans="1:20" x14ac:dyDescent="0.3">
      <c r="A202" s="23" t="s">
        <v>290</v>
      </c>
      <c r="B202" s="28">
        <v>201</v>
      </c>
      <c r="C202" s="28" t="s">
        <v>238</v>
      </c>
      <c r="D202" s="76">
        <v>26.473754066143599</v>
      </c>
      <c r="E202" s="46"/>
      <c r="F202" s="47"/>
      <c r="G202" s="47"/>
      <c r="H202" s="47"/>
      <c r="I202" s="47"/>
      <c r="S202" s="70"/>
      <c r="T202"/>
    </row>
    <row r="203" spans="1:20" x14ac:dyDescent="0.3">
      <c r="A203" s="23" t="s">
        <v>290</v>
      </c>
      <c r="B203" s="28">
        <v>202</v>
      </c>
      <c r="C203" s="28" t="s">
        <v>239</v>
      </c>
      <c r="D203" s="76">
        <v>24.2756930863608</v>
      </c>
      <c r="E203" s="46"/>
      <c r="F203" s="47"/>
      <c r="G203" s="47"/>
      <c r="H203" s="47"/>
      <c r="I203" s="47"/>
      <c r="S203" s="70"/>
      <c r="T203"/>
    </row>
    <row r="204" spans="1:20" x14ac:dyDescent="0.3">
      <c r="A204" s="23" t="s">
        <v>290</v>
      </c>
      <c r="B204" s="28">
        <v>203</v>
      </c>
      <c r="C204" s="28" t="s">
        <v>240</v>
      </c>
      <c r="D204" s="76">
        <v>25.227730916076901</v>
      </c>
      <c r="E204" s="46"/>
      <c r="F204" s="47"/>
      <c r="G204" s="47"/>
      <c r="H204" s="47"/>
      <c r="I204" s="47"/>
      <c r="S204" s="70"/>
      <c r="T204"/>
    </row>
    <row r="205" spans="1:20" x14ac:dyDescent="0.3">
      <c r="A205" s="23" t="s">
        <v>290</v>
      </c>
      <c r="B205" s="28">
        <v>204</v>
      </c>
      <c r="C205" s="28" t="s">
        <v>241</v>
      </c>
      <c r="D205" s="76">
        <v>23.784481499778099</v>
      </c>
      <c r="E205" s="46"/>
      <c r="F205" s="47"/>
      <c r="G205" s="47"/>
      <c r="H205" s="47"/>
      <c r="I205" s="47"/>
      <c r="S205" s="70"/>
      <c r="T205"/>
    </row>
    <row r="206" spans="1:20" x14ac:dyDescent="0.3">
      <c r="A206" s="23" t="s">
        <v>290</v>
      </c>
      <c r="B206" s="28">
        <v>205</v>
      </c>
      <c r="C206" s="28" t="s">
        <v>242</v>
      </c>
      <c r="D206" s="76">
        <v>23.015714555652298</v>
      </c>
      <c r="E206" s="46"/>
      <c r="F206" s="47"/>
      <c r="G206" s="47"/>
      <c r="H206" s="47"/>
      <c r="I206" s="47"/>
      <c r="S206" s="70"/>
      <c r="T206"/>
    </row>
    <row r="207" spans="1:20" x14ac:dyDescent="0.3">
      <c r="A207" s="23" t="s">
        <v>290</v>
      </c>
      <c r="B207" s="28">
        <v>206</v>
      </c>
      <c r="C207" s="28" t="s">
        <v>243</v>
      </c>
      <c r="D207" s="76">
        <v>26.166295099416299</v>
      </c>
      <c r="E207" s="46"/>
      <c r="F207" s="47"/>
      <c r="G207" s="47"/>
      <c r="H207" s="47"/>
      <c r="I207" s="47"/>
      <c r="S207" s="70"/>
      <c r="T207"/>
    </row>
    <row r="208" spans="1:20" x14ac:dyDescent="0.3">
      <c r="A208" s="23" t="s">
        <v>290</v>
      </c>
      <c r="B208" s="28">
        <v>207</v>
      </c>
      <c r="C208" s="28" t="s">
        <v>244</v>
      </c>
      <c r="D208" s="76">
        <v>24.217716551222502</v>
      </c>
      <c r="E208" s="46"/>
      <c r="F208" s="47"/>
      <c r="G208" s="47"/>
      <c r="H208" s="47"/>
      <c r="I208" s="47"/>
      <c r="S208" s="70"/>
      <c r="T208"/>
    </row>
    <row r="209" spans="1:20" x14ac:dyDescent="0.3">
      <c r="A209" s="23" t="s">
        <v>290</v>
      </c>
      <c r="B209" s="28">
        <v>208</v>
      </c>
      <c r="C209" s="28" t="s">
        <v>245</v>
      </c>
      <c r="D209" s="76">
        <v>27.507167030035099</v>
      </c>
      <c r="E209" s="46"/>
      <c r="F209" s="47"/>
      <c r="G209" s="47"/>
      <c r="H209" s="47"/>
      <c r="I209" s="47"/>
      <c r="S209" s="70"/>
      <c r="T209"/>
    </row>
    <row r="210" spans="1:20" x14ac:dyDescent="0.3">
      <c r="A210" s="23" t="s">
        <v>290</v>
      </c>
      <c r="B210" s="28">
        <v>209</v>
      </c>
      <c r="C210" s="28" t="s">
        <v>246</v>
      </c>
      <c r="D210" s="76">
        <v>26.333344513657799</v>
      </c>
      <c r="E210" s="46"/>
      <c r="F210" s="47"/>
      <c r="G210" s="47"/>
      <c r="H210" s="47"/>
      <c r="I210" s="47"/>
      <c r="S210" s="70"/>
      <c r="T210"/>
    </row>
    <row r="211" spans="1:20" x14ac:dyDescent="0.3">
      <c r="A211" s="23" t="s">
        <v>290</v>
      </c>
      <c r="B211" s="28">
        <v>210</v>
      </c>
      <c r="C211" s="28" t="s">
        <v>247</v>
      </c>
      <c r="D211" s="76">
        <v>22.473440226506</v>
      </c>
      <c r="E211" s="46"/>
      <c r="F211" s="47"/>
      <c r="G211" s="47"/>
      <c r="H211" s="47"/>
      <c r="I211" s="47"/>
      <c r="S211" s="70"/>
      <c r="T211"/>
    </row>
    <row r="212" spans="1:20" x14ac:dyDescent="0.3">
      <c r="A212" s="23" t="s">
        <v>290</v>
      </c>
      <c r="B212" s="28">
        <v>211</v>
      </c>
      <c r="C212" s="28" t="s">
        <v>248</v>
      </c>
      <c r="D212" s="76">
        <v>24.760943548448601</v>
      </c>
      <c r="E212" s="46"/>
      <c r="F212" s="47"/>
      <c r="G212" s="47"/>
      <c r="H212" s="47"/>
      <c r="I212" s="47"/>
      <c r="S212" s="70"/>
      <c r="T212"/>
    </row>
    <row r="213" spans="1:20" x14ac:dyDescent="0.3">
      <c r="A213" s="23" t="s">
        <v>290</v>
      </c>
      <c r="B213" s="28">
        <v>212</v>
      </c>
      <c r="C213" s="28" t="s">
        <v>249</v>
      </c>
      <c r="D213" s="76">
        <v>26.788874230214599</v>
      </c>
      <c r="E213" s="46"/>
      <c r="F213" s="47"/>
      <c r="G213" s="47"/>
      <c r="H213" s="47"/>
      <c r="I213" s="47"/>
      <c r="S213" s="70"/>
      <c r="T213"/>
    </row>
    <row r="214" spans="1:20" x14ac:dyDescent="0.3">
      <c r="A214" s="23" t="s">
        <v>290</v>
      </c>
      <c r="B214" s="28">
        <v>213</v>
      </c>
      <c r="C214" s="28" t="s">
        <v>250</v>
      </c>
      <c r="D214" s="76">
        <v>30.698660070124301</v>
      </c>
      <c r="E214" s="46"/>
      <c r="F214" s="47"/>
      <c r="G214" s="47"/>
      <c r="H214" s="47"/>
      <c r="I214" s="47"/>
      <c r="S214" s="70"/>
      <c r="T214"/>
    </row>
  </sheetData>
  <mergeCells count="1">
    <mergeCell ref="F1:I1"/>
  </mergeCells>
  <hyperlinks>
    <hyperlink ref="K1" location="Vsebina!A1" display="NAZAJ NA PRVO STRAN" xr:uid="{CFF60BDD-CECB-45B2-8738-326EECEBADEA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BDB4-07E9-451A-A02A-308521633861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444</v>
      </c>
      <c r="E1" s="49" t="s">
        <v>445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20.715850824100801</v>
      </c>
      <c r="E2" s="109">
        <v>21.957411710077508</v>
      </c>
      <c r="F2" s="44">
        <f>E2-D2</f>
        <v>1.2415608859767069</v>
      </c>
      <c r="G2" s="45">
        <f t="shared" ref="G2:G65" si="0">IFERROR(F2/D2,"")</f>
        <v>5.9932893730450895E-2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18.5139951688525</v>
      </c>
      <c r="E3" s="107">
        <v>23.495821211228598</v>
      </c>
      <c r="F3" s="46">
        <f t="shared" ref="F3:F66" si="1">E3-D3</f>
        <v>4.9818260423760989</v>
      </c>
      <c r="G3" s="47">
        <f t="shared" si="0"/>
        <v>0.26908433306482671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16.412236479403202</v>
      </c>
      <c r="E4" s="107">
        <v>20.772368559840402</v>
      </c>
      <c r="F4" s="46">
        <f t="shared" si="1"/>
        <v>4.3601320804372001</v>
      </c>
      <c r="G4" s="47">
        <f t="shared" si="0"/>
        <v>0.26566349357133728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23.386167894842199</v>
      </c>
      <c r="E5" s="107">
        <v>26.888786917377999</v>
      </c>
      <c r="F5" s="46">
        <f t="shared" si="1"/>
        <v>3.5026190225358</v>
      </c>
      <c r="G5" s="47">
        <f t="shared" si="0"/>
        <v>0.14977310683330466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19.821502477428901</v>
      </c>
      <c r="E6" s="107">
        <v>23.529376348834798</v>
      </c>
      <c r="F6" s="46">
        <f t="shared" si="1"/>
        <v>3.7078738714058979</v>
      </c>
      <c r="G6" s="47">
        <f t="shared" si="0"/>
        <v>0.18706320954368219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21.131171837933799</v>
      </c>
      <c r="E7" s="107">
        <v>22.1733012387147</v>
      </c>
      <c r="F7" s="46">
        <f t="shared" si="1"/>
        <v>1.042129400780901</v>
      </c>
      <c r="G7" s="47">
        <f t="shared" si="0"/>
        <v>4.9317160864222102E-2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18.6957845362478</v>
      </c>
      <c r="E8" s="107">
        <v>27.318722517644701</v>
      </c>
      <c r="F8" s="46">
        <f t="shared" si="1"/>
        <v>8.6229379813969018</v>
      </c>
      <c r="G8" s="47">
        <f t="shared" si="0"/>
        <v>0.46122364989169401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15.8975506380234</v>
      </c>
      <c r="E9" s="107">
        <v>26.927355332626099</v>
      </c>
      <c r="F9" s="46">
        <f t="shared" si="1"/>
        <v>11.029804694602699</v>
      </c>
      <c r="G9" s="47">
        <f t="shared" si="0"/>
        <v>0.69380528772915895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27.135537515680198</v>
      </c>
      <c r="E10" s="107">
        <v>23.886534606327501</v>
      </c>
      <c r="F10" s="46">
        <f t="shared" si="1"/>
        <v>-3.2490029093526971</v>
      </c>
      <c r="G10" s="47">
        <f t="shared" si="0"/>
        <v>-0.11973239547863275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17.290481868220301</v>
      </c>
      <c r="E11" s="107">
        <v>13.954006862348001</v>
      </c>
      <c r="F11" s="46">
        <f t="shared" si="1"/>
        <v>-3.3364750058723001</v>
      </c>
      <c r="G11" s="47">
        <f t="shared" si="0"/>
        <v>-0.19296599315746668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11.5669154715054</v>
      </c>
      <c r="E12" s="107">
        <v>15.533217698048199</v>
      </c>
      <c r="F12" s="46">
        <f t="shared" si="1"/>
        <v>3.9663022265427994</v>
      </c>
      <c r="G12" s="47">
        <f t="shared" si="0"/>
        <v>0.34290059751137758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21.579426430092401</v>
      </c>
      <c r="E13" s="107">
        <v>22.395623483347698</v>
      </c>
      <c r="F13" s="46">
        <f t="shared" si="1"/>
        <v>0.81619705325529779</v>
      </c>
      <c r="G13" s="47">
        <f t="shared" si="0"/>
        <v>3.782292619775636E-2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21.6687797047523</v>
      </c>
      <c r="E14" s="107">
        <v>19.5510670702159</v>
      </c>
      <c r="F14" s="46">
        <f t="shared" si="1"/>
        <v>-2.1177126345363995</v>
      </c>
      <c r="G14" s="47">
        <f t="shared" si="0"/>
        <v>-9.7731051927762783E-2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20.346483107010801</v>
      </c>
      <c r="E15" s="107">
        <v>20.742467212889402</v>
      </c>
      <c r="F15" s="46">
        <f t="shared" si="1"/>
        <v>0.39598410587860045</v>
      </c>
      <c r="G15" s="47">
        <f t="shared" si="0"/>
        <v>1.9462041857354499E-2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22.817035172814101</v>
      </c>
      <c r="E16" s="107">
        <v>20.7757107893182</v>
      </c>
      <c r="F16" s="46">
        <f t="shared" si="1"/>
        <v>-2.0413243834959012</v>
      </c>
      <c r="G16" s="47">
        <f t="shared" si="0"/>
        <v>-8.9464926886210244E-2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13.2034227129865</v>
      </c>
      <c r="E17" s="107">
        <v>13.624922352313201</v>
      </c>
      <c r="F17" s="46">
        <f t="shared" si="1"/>
        <v>0.42149963932670076</v>
      </c>
      <c r="G17" s="47">
        <f t="shared" si="0"/>
        <v>3.1923513204809087E-2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14.610998703825899</v>
      </c>
      <c r="E18" s="107">
        <v>21.874735512001202</v>
      </c>
      <c r="F18" s="46">
        <f t="shared" si="1"/>
        <v>7.2637368081753024</v>
      </c>
      <c r="G18" s="47">
        <f t="shared" si="0"/>
        <v>0.49714170505492472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20.3799853401847</v>
      </c>
      <c r="E19" s="107">
        <v>14.0434907661207</v>
      </c>
      <c r="F19" s="46">
        <f t="shared" si="1"/>
        <v>-6.336494574064</v>
      </c>
      <c r="G19" s="47">
        <f t="shared" si="0"/>
        <v>-0.31091752365345782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11.886712276351</v>
      </c>
      <c r="E20" s="107">
        <v>14.0865190108959</v>
      </c>
      <c r="F20" s="46">
        <f t="shared" si="1"/>
        <v>2.1998067345449002</v>
      </c>
      <c r="G20" s="47">
        <f t="shared" si="0"/>
        <v>0.18506435449956057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18.712587044304399</v>
      </c>
      <c r="E21" s="107">
        <v>23.303188751710099</v>
      </c>
      <c r="F21" s="46">
        <f t="shared" si="1"/>
        <v>4.5906017074056997</v>
      </c>
      <c r="G21" s="47">
        <f t="shared" si="0"/>
        <v>0.24532159538052509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14.5160332131512</v>
      </c>
      <c r="E22" s="107">
        <v>18.784666802378698</v>
      </c>
      <c r="F22" s="46">
        <f t="shared" si="1"/>
        <v>4.2686335892274982</v>
      </c>
      <c r="G22" s="47">
        <f t="shared" si="0"/>
        <v>0.29406336611025469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20.016780102939901</v>
      </c>
      <c r="E23" s="107">
        <v>22.764840027183698</v>
      </c>
      <c r="F23" s="46">
        <f t="shared" si="1"/>
        <v>2.7480599242437975</v>
      </c>
      <c r="G23" s="47">
        <f t="shared" si="0"/>
        <v>0.13728781103211424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20.031134160695501</v>
      </c>
      <c r="E24" s="107">
        <v>20.2237128323879</v>
      </c>
      <c r="F24" s="46">
        <f t="shared" si="1"/>
        <v>0.19257867169239873</v>
      </c>
      <c r="G24" s="47">
        <f t="shared" si="0"/>
        <v>9.6139674442534007E-3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22.821595510221002</v>
      </c>
      <c r="E25" s="107">
        <v>26.6316784619193</v>
      </c>
      <c r="F25" s="46">
        <f t="shared" si="1"/>
        <v>3.8100829516982984</v>
      </c>
      <c r="G25" s="47">
        <f t="shared" si="0"/>
        <v>0.16695077037851688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17.488568018733801</v>
      </c>
      <c r="E26" s="107">
        <v>14.0762898384606</v>
      </c>
      <c r="F26" s="46">
        <f t="shared" si="1"/>
        <v>-3.4122781802732014</v>
      </c>
      <c r="G26" s="47">
        <f t="shared" si="0"/>
        <v>-0.19511478450482395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12.8970707801247</v>
      </c>
      <c r="E27" s="107">
        <v>22.4328139441579</v>
      </c>
      <c r="F27" s="46">
        <f t="shared" si="1"/>
        <v>9.5357431640331995</v>
      </c>
      <c r="G27" s="47">
        <f t="shared" si="0"/>
        <v>0.73937278678259677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19.353182349267499</v>
      </c>
      <c r="E28" s="107">
        <v>19.854522198118801</v>
      </c>
      <c r="F28" s="46">
        <f t="shared" si="1"/>
        <v>0.50133984885130189</v>
      </c>
      <c r="G28" s="47">
        <f t="shared" si="0"/>
        <v>2.5904775752308103E-2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18.085955004550101</v>
      </c>
      <c r="E29" s="107">
        <v>17.182119151296501</v>
      </c>
      <c r="F29" s="46">
        <f t="shared" si="1"/>
        <v>-0.90383585325360016</v>
      </c>
      <c r="G29" s="47">
        <f t="shared" si="0"/>
        <v>-4.9974461012769929E-2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14.814996315341499</v>
      </c>
      <c r="E30" s="107">
        <v>12.779125306720699</v>
      </c>
      <c r="F30" s="46">
        <f t="shared" si="1"/>
        <v>-2.0358710086208003</v>
      </c>
      <c r="G30" s="47">
        <f t="shared" si="0"/>
        <v>-0.13741960951502752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13.20269164928</v>
      </c>
      <c r="E31" s="107">
        <v>14.542931606423799</v>
      </c>
      <c r="F31" s="46">
        <f t="shared" si="1"/>
        <v>1.3402399571437993</v>
      </c>
      <c r="G31" s="47">
        <f t="shared" si="0"/>
        <v>0.10151263035949858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16.856308596629201</v>
      </c>
      <c r="E32" s="107">
        <v>19.204179499099201</v>
      </c>
      <c r="F32" s="46">
        <f t="shared" si="1"/>
        <v>2.3478709024699995</v>
      </c>
      <c r="G32" s="47">
        <f t="shared" si="0"/>
        <v>0.13928737060138477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7.5846367057346296</v>
      </c>
      <c r="E33" s="107">
        <v>15.7173394819257</v>
      </c>
      <c r="F33" s="46">
        <f t="shared" si="1"/>
        <v>8.1327027761910706</v>
      </c>
      <c r="G33" s="47">
        <f t="shared" si="0"/>
        <v>1.0722600292828866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28.298368524516299</v>
      </c>
      <c r="E34" s="107">
        <v>21.578829379838101</v>
      </c>
      <c r="F34" s="46">
        <f t="shared" si="1"/>
        <v>-6.7195391446781976</v>
      </c>
      <c r="G34" s="47">
        <f t="shared" si="0"/>
        <v>-0.23745323476357738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8.6565858703557996</v>
      </c>
      <c r="E35" s="107">
        <v>14.3422767193354</v>
      </c>
      <c r="F35" s="46">
        <f t="shared" si="1"/>
        <v>5.6856908489796005</v>
      </c>
      <c r="G35" s="47">
        <f t="shared" si="0"/>
        <v>0.65680522715659373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20.9453018631201</v>
      </c>
      <c r="E36" s="107">
        <v>18.004322568091698</v>
      </c>
      <c r="F36" s="46">
        <f t="shared" si="1"/>
        <v>-2.9409792950284022</v>
      </c>
      <c r="G36" s="47">
        <f t="shared" si="0"/>
        <v>-0.14041236140916144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18.635341979586801</v>
      </c>
      <c r="E37" s="107">
        <v>21.453931039047902</v>
      </c>
      <c r="F37" s="46">
        <f t="shared" si="1"/>
        <v>2.8185890594611003</v>
      </c>
      <c r="G37" s="47">
        <f t="shared" si="0"/>
        <v>0.15124965576422422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27.167295217811599</v>
      </c>
      <c r="E38" s="107">
        <v>25.601895655594699</v>
      </c>
      <c r="F38" s="46">
        <f t="shared" si="1"/>
        <v>-1.5653995622168999</v>
      </c>
      <c r="G38" s="47">
        <f t="shared" si="0"/>
        <v>-5.7620736612402343E-2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19.867228445429301</v>
      </c>
      <c r="E39" s="107">
        <v>19.2998434814454</v>
      </c>
      <c r="F39" s="46">
        <f t="shared" si="1"/>
        <v>-0.56738496398390126</v>
      </c>
      <c r="G39" s="47">
        <f t="shared" si="0"/>
        <v>-2.8558838266866313E-2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13.9335905034728</v>
      </c>
      <c r="E40" s="107">
        <v>22.204198925610999</v>
      </c>
      <c r="F40" s="46">
        <f t="shared" si="1"/>
        <v>8.2706084221381992</v>
      </c>
      <c r="G40" s="47">
        <f t="shared" si="0"/>
        <v>0.59357338082218203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15.4591406182392</v>
      </c>
      <c r="E41" s="107">
        <v>20.106147901021401</v>
      </c>
      <c r="F41" s="46">
        <f t="shared" si="1"/>
        <v>4.6470072827822015</v>
      </c>
      <c r="G41" s="47">
        <f t="shared" si="0"/>
        <v>0.3005993280958652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22.300504433594</v>
      </c>
      <c r="E42" s="107">
        <v>33.314614283782298</v>
      </c>
      <c r="F42" s="46">
        <f t="shared" si="1"/>
        <v>11.014109850188298</v>
      </c>
      <c r="G42" s="47">
        <f t="shared" si="0"/>
        <v>0.49389509923355751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27.460724749793499</v>
      </c>
      <c r="E43" s="107">
        <v>23.071531631830599</v>
      </c>
      <c r="F43" s="46">
        <f t="shared" si="1"/>
        <v>-4.3891931179629005</v>
      </c>
      <c r="G43" s="47">
        <f t="shared" si="0"/>
        <v>-0.15983529779183656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11.5083952708501</v>
      </c>
      <c r="E44" s="107">
        <v>11.95028477168</v>
      </c>
      <c r="F44" s="46">
        <f t="shared" si="1"/>
        <v>0.44188950082989997</v>
      </c>
      <c r="G44" s="47">
        <f t="shared" si="0"/>
        <v>3.8397143166360725E-2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27.545762188801699</v>
      </c>
      <c r="E45" s="107">
        <v>21.781406084908198</v>
      </c>
      <c r="F45" s="46">
        <f t="shared" si="1"/>
        <v>-5.7643561038935012</v>
      </c>
      <c r="G45" s="47">
        <f t="shared" si="0"/>
        <v>-0.20926471608895653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19.045792857896799</v>
      </c>
      <c r="E46" s="107">
        <v>23.717989839410698</v>
      </c>
      <c r="F46" s="46">
        <f t="shared" si="1"/>
        <v>4.6721969815138991</v>
      </c>
      <c r="G46" s="47">
        <f t="shared" si="0"/>
        <v>0.24531386098619173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20.4657474171531</v>
      </c>
      <c r="E47" s="107">
        <v>15.9131675542192</v>
      </c>
      <c r="F47" s="46">
        <f t="shared" si="1"/>
        <v>-4.5525798629339</v>
      </c>
      <c r="G47" s="47">
        <f t="shared" si="0"/>
        <v>-0.22244874668580217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17.861398893987499</v>
      </c>
      <c r="E48" s="107">
        <v>22.733411557985601</v>
      </c>
      <c r="F48" s="46">
        <f t="shared" si="1"/>
        <v>4.8720126639981025</v>
      </c>
      <c r="G48" s="47">
        <f t="shared" si="0"/>
        <v>0.27276769825895991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8.6375565325583903</v>
      </c>
      <c r="E49" s="107">
        <v>16.267859037274</v>
      </c>
      <c r="F49" s="46">
        <f t="shared" si="1"/>
        <v>7.6303025047156101</v>
      </c>
      <c r="G49" s="47">
        <f t="shared" si="0"/>
        <v>0.88338669344205867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21.908495802877301</v>
      </c>
      <c r="E50" s="107">
        <v>17.099962366063401</v>
      </c>
      <c r="F50" s="46">
        <f t="shared" si="1"/>
        <v>-4.8085334368138994</v>
      </c>
      <c r="G50" s="47">
        <f t="shared" si="0"/>
        <v>-0.21948259159729178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15.662110026553</v>
      </c>
      <c r="E51" s="107">
        <v>28.337654183726698</v>
      </c>
      <c r="F51" s="46">
        <f t="shared" si="1"/>
        <v>12.675544157173698</v>
      </c>
      <c r="G51" s="47">
        <f t="shared" si="0"/>
        <v>0.80931267470883672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21.4573759721847</v>
      </c>
      <c r="E52" s="107">
        <v>24.0213453702581</v>
      </c>
      <c r="F52" s="46">
        <f t="shared" si="1"/>
        <v>2.5639693980734002</v>
      </c>
      <c r="G52" s="47">
        <f t="shared" si="0"/>
        <v>0.11949128362186906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9.7591929861014108</v>
      </c>
      <c r="E53" s="107">
        <v>13.1308226616006</v>
      </c>
      <c r="F53" s="46">
        <f t="shared" si="1"/>
        <v>3.3716296754991895</v>
      </c>
      <c r="G53" s="47">
        <f t="shared" si="0"/>
        <v>0.34548242670279272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22.849946290038201</v>
      </c>
      <c r="E54" s="107">
        <v>25.176626601897102</v>
      </c>
      <c r="F54" s="46">
        <f t="shared" si="1"/>
        <v>2.326680311858901</v>
      </c>
      <c r="G54" s="47">
        <f t="shared" si="0"/>
        <v>0.10182432301266522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18.711520283885399</v>
      </c>
      <c r="E55" s="107">
        <v>27.0195214490202</v>
      </c>
      <c r="F55" s="46">
        <f t="shared" si="1"/>
        <v>8.3080011651348009</v>
      </c>
      <c r="G55" s="47">
        <f t="shared" si="0"/>
        <v>0.44400460460124974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15.9269274021886</v>
      </c>
      <c r="E56" s="107">
        <v>13.491036504881301</v>
      </c>
      <c r="F56" s="46">
        <f t="shared" si="1"/>
        <v>-2.4358908973072992</v>
      </c>
      <c r="G56" s="47">
        <f t="shared" si="0"/>
        <v>-0.15294167140942522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13.2587077582721</v>
      </c>
      <c r="E57" s="107">
        <v>19.969176199025501</v>
      </c>
      <c r="F57" s="46">
        <f t="shared" si="1"/>
        <v>6.7104684407534005</v>
      </c>
      <c r="G57" s="47">
        <f t="shared" si="0"/>
        <v>0.50611783313247427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4.6149290003486296</v>
      </c>
      <c r="E58" s="107">
        <v>16.1498111824197</v>
      </c>
      <c r="F58" s="46">
        <f t="shared" si="1"/>
        <v>11.534882182071071</v>
      </c>
      <c r="G58" s="47">
        <f t="shared" si="0"/>
        <v>2.4994712120597482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16.0223460270301</v>
      </c>
      <c r="E59" s="107">
        <v>14.437858166870599</v>
      </c>
      <c r="F59" s="46">
        <f t="shared" si="1"/>
        <v>-1.5844878601595003</v>
      </c>
      <c r="G59" s="47">
        <f t="shared" si="0"/>
        <v>-9.8892375528928753E-2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16.834265607452199</v>
      </c>
      <c r="E60" s="107">
        <v>17.0581920364829</v>
      </c>
      <c r="F60" s="46">
        <f t="shared" si="1"/>
        <v>0.22392642903070126</v>
      </c>
      <c r="G60" s="47">
        <f t="shared" si="0"/>
        <v>1.3301823450591953E-2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14.290840332514399</v>
      </c>
      <c r="E61" s="107">
        <v>14.8735589888734</v>
      </c>
      <c r="F61" s="46">
        <f t="shared" si="1"/>
        <v>0.58271865635900078</v>
      </c>
      <c r="G61" s="47">
        <f t="shared" si="0"/>
        <v>4.077567468395852E-2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20.7517872304992</v>
      </c>
      <c r="E62" s="107">
        <v>23.289822090110199</v>
      </c>
      <c r="F62" s="46">
        <f t="shared" si="1"/>
        <v>2.538034859610999</v>
      </c>
      <c r="G62" s="47">
        <f t="shared" si="0"/>
        <v>0.12230439872093583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31.3560624221094</v>
      </c>
      <c r="E63" s="107">
        <v>32.239831684293797</v>
      </c>
      <c r="F63" s="46">
        <f t="shared" si="1"/>
        <v>0.88376926218439777</v>
      </c>
      <c r="G63" s="47">
        <f t="shared" si="0"/>
        <v>2.8184956717054031E-2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15.2953674432828</v>
      </c>
      <c r="E64" s="107">
        <v>18.0065297022024</v>
      </c>
      <c r="F64" s="46">
        <f t="shared" si="1"/>
        <v>2.7111622589196003</v>
      </c>
      <c r="G64" s="47">
        <f t="shared" si="0"/>
        <v>0.17725381681564306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10.701756108975699</v>
      </c>
      <c r="E65" s="107">
        <v>15.147724242961701</v>
      </c>
      <c r="F65" s="46">
        <f t="shared" si="1"/>
        <v>4.4459681339860015</v>
      </c>
      <c r="G65" s="47">
        <f t="shared" si="0"/>
        <v>0.41544285710801349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23.385715192585</v>
      </c>
      <c r="E66" s="107">
        <v>19.971623970407698</v>
      </c>
      <c r="F66" s="46">
        <f t="shared" si="1"/>
        <v>-3.4140912221773014</v>
      </c>
      <c r="G66" s="47">
        <f t="shared" ref="G66:G129" si="2">IFERROR(F66/D66,"")</f>
        <v>-0.14599045588564341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18.566714618551899</v>
      </c>
      <c r="E67" s="107">
        <v>21.773086779827999</v>
      </c>
      <c r="F67" s="46">
        <f t="shared" ref="F67:F130" si="3">E67-D67</f>
        <v>3.2063721612761</v>
      </c>
      <c r="G67" s="47">
        <f t="shared" si="2"/>
        <v>0.17269464346009211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14.0460192293089</v>
      </c>
      <c r="E68" s="107">
        <v>18.096838863418899</v>
      </c>
      <c r="F68" s="46">
        <f t="shared" si="3"/>
        <v>4.0508196341099989</v>
      </c>
      <c r="G68" s="47">
        <f t="shared" si="2"/>
        <v>0.28839627569763121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14.450756608196301</v>
      </c>
      <c r="E69" s="107">
        <v>20.984174300631199</v>
      </c>
      <c r="F69" s="46">
        <f t="shared" si="3"/>
        <v>6.5334176924348988</v>
      </c>
      <c r="G69" s="47">
        <f t="shared" si="2"/>
        <v>0.45211595970893459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15.6825208101714</v>
      </c>
      <c r="E70" s="107">
        <v>20.933559003924401</v>
      </c>
      <c r="F70" s="46">
        <f t="shared" si="3"/>
        <v>5.2510381937530006</v>
      </c>
      <c r="G70" s="47">
        <f t="shared" si="2"/>
        <v>0.33483381003054508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12.2897484579543</v>
      </c>
      <c r="E71" s="107">
        <v>14.702079458935399</v>
      </c>
      <c r="F71" s="46">
        <f t="shared" si="3"/>
        <v>2.4123310009810996</v>
      </c>
      <c r="G71" s="47">
        <f t="shared" si="2"/>
        <v>0.19628806962438403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26.721752634767899</v>
      </c>
      <c r="E72" s="107">
        <v>24.013679136877499</v>
      </c>
      <c r="F72" s="46">
        <f t="shared" si="3"/>
        <v>-2.7080734978903998</v>
      </c>
      <c r="G72" s="47">
        <f t="shared" si="2"/>
        <v>-0.10134340867922347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21.168413627069999</v>
      </c>
      <c r="E73" s="107">
        <v>26.078086890496799</v>
      </c>
      <c r="F73" s="46">
        <f t="shared" si="3"/>
        <v>4.9096732634268001</v>
      </c>
      <c r="G73" s="47">
        <f t="shared" si="2"/>
        <v>0.23193392523038897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27.082001263254401</v>
      </c>
      <c r="E74" s="107">
        <v>22.217142722117</v>
      </c>
      <c r="F74" s="46">
        <f t="shared" si="3"/>
        <v>-4.8648585411374015</v>
      </c>
      <c r="G74" s="47">
        <f t="shared" si="2"/>
        <v>-0.179634381294346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18.8772367888837</v>
      </c>
      <c r="E75" s="107">
        <v>19.414074952763599</v>
      </c>
      <c r="F75" s="46">
        <f t="shared" si="3"/>
        <v>0.53683816387989935</v>
      </c>
      <c r="G75" s="47">
        <f t="shared" si="2"/>
        <v>2.8438386925147278E-2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12.0865914033559</v>
      </c>
      <c r="E76" s="107">
        <v>23.354845749628499</v>
      </c>
      <c r="F76" s="46">
        <f t="shared" si="3"/>
        <v>11.268254346272599</v>
      </c>
      <c r="G76" s="47">
        <f t="shared" si="2"/>
        <v>0.93229380974555931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16.697590196422102</v>
      </c>
      <c r="E77" s="107">
        <v>22.793325655526701</v>
      </c>
      <c r="F77" s="46">
        <f t="shared" si="3"/>
        <v>6.0957354591045991</v>
      </c>
      <c r="G77" s="47">
        <f t="shared" si="2"/>
        <v>0.36506677834330675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11.596482115664999</v>
      </c>
      <c r="E78" s="107">
        <v>19.37875606063</v>
      </c>
      <c r="F78" s="46">
        <f t="shared" si="3"/>
        <v>7.7822739449650005</v>
      </c>
      <c r="G78" s="47">
        <f t="shared" si="2"/>
        <v>0.67108920337594347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17.303210805227</v>
      </c>
      <c r="E79" s="107">
        <v>19.375271416015501</v>
      </c>
      <c r="F79" s="46">
        <f t="shared" si="3"/>
        <v>2.0720606107885011</v>
      </c>
      <c r="G79" s="47">
        <f t="shared" si="2"/>
        <v>0.11975006454655038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13.4267616332172</v>
      </c>
      <c r="E80" s="107">
        <v>16.292015735158699</v>
      </c>
      <c r="F80" s="46">
        <f t="shared" si="3"/>
        <v>2.865254101941499</v>
      </c>
      <c r="G80" s="47">
        <f t="shared" si="2"/>
        <v>0.21339874648947293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20.2914752084057</v>
      </c>
      <c r="E81" s="107">
        <v>18.116804834889098</v>
      </c>
      <c r="F81" s="46">
        <f t="shared" si="3"/>
        <v>-2.1746703735166015</v>
      </c>
      <c r="G81" s="47">
        <f t="shared" si="2"/>
        <v>-0.10717162508794575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23.854309792232002</v>
      </c>
      <c r="E82" s="107">
        <v>19.653418610266201</v>
      </c>
      <c r="F82" s="46">
        <f t="shared" si="3"/>
        <v>-4.200891181965801</v>
      </c>
      <c r="G82" s="47">
        <f t="shared" si="2"/>
        <v>-0.17610617194775402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11.347974091857401</v>
      </c>
      <c r="E83" s="107">
        <v>17.585288437528099</v>
      </c>
      <c r="F83" s="46">
        <f t="shared" si="3"/>
        <v>6.2373143456706988</v>
      </c>
      <c r="G83" s="47">
        <f t="shared" si="2"/>
        <v>0.54964122187644116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20.206155034007601</v>
      </c>
      <c r="E84" s="107">
        <v>24.907088570557701</v>
      </c>
      <c r="F84" s="46">
        <f t="shared" si="3"/>
        <v>4.7009335365500995</v>
      </c>
      <c r="G84" s="47">
        <f t="shared" si="2"/>
        <v>0.23264859289846479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18.7606702739117</v>
      </c>
      <c r="E85" s="107">
        <v>18.6096003713137</v>
      </c>
      <c r="F85" s="46">
        <f t="shared" si="3"/>
        <v>-0.15106990259799957</v>
      </c>
      <c r="G85" s="47">
        <f t="shared" si="2"/>
        <v>-8.0524789568992665E-3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22.935253052631101</v>
      </c>
      <c r="E86" s="107">
        <v>26.459153860901701</v>
      </c>
      <c r="F86" s="46">
        <f t="shared" si="3"/>
        <v>3.5239008082706</v>
      </c>
      <c r="G86" s="47">
        <f t="shared" si="2"/>
        <v>0.15364560400463265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15.7219831215744</v>
      </c>
      <c r="E87" s="107">
        <v>17.484174690039598</v>
      </c>
      <c r="F87" s="46">
        <f t="shared" si="3"/>
        <v>1.7621915684651981</v>
      </c>
      <c r="G87" s="47">
        <f t="shared" si="2"/>
        <v>0.1120845605060497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21.502250278955</v>
      </c>
      <c r="E88" s="107">
        <v>15.541260421496199</v>
      </c>
      <c r="F88" s="46">
        <f t="shared" si="3"/>
        <v>-5.9609898574588005</v>
      </c>
      <c r="G88" s="47">
        <f t="shared" si="2"/>
        <v>-0.27722632655304125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18.6422440830112</v>
      </c>
      <c r="E89" s="107">
        <v>14.7514891689484</v>
      </c>
      <c r="F89" s="46">
        <f t="shared" si="3"/>
        <v>-3.8907549140627999</v>
      </c>
      <c r="G89" s="47">
        <f t="shared" si="2"/>
        <v>-0.20870636049704289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9.9019645575084194</v>
      </c>
      <c r="E90" s="107">
        <v>22.6269536600166</v>
      </c>
      <c r="F90" s="46">
        <f t="shared" si="3"/>
        <v>12.72498910250818</v>
      </c>
      <c r="G90" s="47">
        <f t="shared" si="2"/>
        <v>1.2850974196690221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12.103535233388801</v>
      </c>
      <c r="E91" s="107">
        <v>17.936235800128799</v>
      </c>
      <c r="F91" s="46">
        <f t="shared" si="3"/>
        <v>5.832700566739998</v>
      </c>
      <c r="G91" s="47">
        <f t="shared" si="2"/>
        <v>0.48190057320194485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21.545652121014299</v>
      </c>
      <c r="E92" s="107">
        <v>26.394236248564599</v>
      </c>
      <c r="F92" s="46">
        <f t="shared" si="3"/>
        <v>4.8485841275502999</v>
      </c>
      <c r="G92" s="47">
        <f t="shared" si="2"/>
        <v>0.22503770599829234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19.314045591006501</v>
      </c>
      <c r="E93" s="107">
        <v>20.825121692443599</v>
      </c>
      <c r="F93" s="46">
        <f t="shared" si="3"/>
        <v>1.5110761014370979</v>
      </c>
      <c r="G93" s="47">
        <f t="shared" si="2"/>
        <v>7.8237161360990251E-2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12.501271063411901</v>
      </c>
      <c r="E94" s="107">
        <v>12.224508132514</v>
      </c>
      <c r="F94" s="46">
        <f t="shared" si="3"/>
        <v>-0.27676293089790072</v>
      </c>
      <c r="G94" s="47">
        <f t="shared" si="2"/>
        <v>-2.2138783288038342E-2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8.9468358756595503</v>
      </c>
      <c r="E95" s="107">
        <v>18.4401628175473</v>
      </c>
      <c r="F95" s="46">
        <f t="shared" si="3"/>
        <v>9.4933269418877497</v>
      </c>
      <c r="G95" s="47">
        <f t="shared" si="2"/>
        <v>1.0610820488743919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20.840125118593999</v>
      </c>
      <c r="E96" s="107">
        <v>28.6753321435699</v>
      </c>
      <c r="F96" s="46">
        <f t="shared" si="3"/>
        <v>7.8352070249759009</v>
      </c>
      <c r="G96" s="47">
        <f t="shared" si="2"/>
        <v>0.37596736969612354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26.182345687126901</v>
      </c>
      <c r="E97" s="107">
        <v>19.732196766740898</v>
      </c>
      <c r="F97" s="46">
        <f t="shared" si="3"/>
        <v>-6.4501489203860025</v>
      </c>
      <c r="G97" s="47">
        <f t="shared" si="2"/>
        <v>-0.24635489109584835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20.5847349399926</v>
      </c>
      <c r="E98" s="107">
        <v>18.790019140004301</v>
      </c>
      <c r="F98" s="46">
        <f t="shared" si="3"/>
        <v>-1.7947157999882997</v>
      </c>
      <c r="G98" s="47">
        <f t="shared" si="2"/>
        <v>-8.7186733529489149E-2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9.9188282813332904</v>
      </c>
      <c r="E99" s="107">
        <v>16.956022190618398</v>
      </c>
      <c r="F99" s="46">
        <f t="shared" si="3"/>
        <v>7.0371939092851079</v>
      </c>
      <c r="G99" s="47">
        <f t="shared" si="2"/>
        <v>0.70947834861994075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9.81359468773217</v>
      </c>
      <c r="E100" s="107">
        <v>18.7796200194508</v>
      </c>
      <c r="F100" s="46">
        <f t="shared" si="3"/>
        <v>8.9660253317186296</v>
      </c>
      <c r="G100" s="47">
        <f t="shared" si="2"/>
        <v>0.9136331402525647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18.553895859420599</v>
      </c>
      <c r="E101" s="107">
        <v>17.412286551664099</v>
      </c>
      <c r="F101" s="46">
        <f t="shared" si="3"/>
        <v>-1.1416093077565002</v>
      </c>
      <c r="G101" s="47">
        <f t="shared" si="2"/>
        <v>-6.1529358384150717E-2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13.7655227099494</v>
      </c>
      <c r="E102" s="107">
        <v>26.860617952088099</v>
      </c>
      <c r="F102" s="46">
        <f t="shared" si="3"/>
        <v>13.095095242138699</v>
      </c>
      <c r="G102" s="47">
        <f t="shared" si="2"/>
        <v>0.95129662113548863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10.877518156917599</v>
      </c>
      <c r="E103" s="107">
        <v>17.317584692868699</v>
      </c>
      <c r="F103" s="46">
        <f t="shared" si="3"/>
        <v>6.4400665359511002</v>
      </c>
      <c r="G103" s="47">
        <f t="shared" si="2"/>
        <v>0.59205293367913303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24.334292939017001</v>
      </c>
      <c r="E104" s="107">
        <v>22.4972373557023</v>
      </c>
      <c r="F104" s="46">
        <f t="shared" si="3"/>
        <v>-1.8370555833147009</v>
      </c>
      <c r="G104" s="47">
        <f t="shared" si="2"/>
        <v>-7.5492457821497314E-2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17.681340925474899</v>
      </c>
      <c r="E105" s="107">
        <v>22.730806592745701</v>
      </c>
      <c r="F105" s="46">
        <f t="shared" si="3"/>
        <v>5.0494656672708018</v>
      </c>
      <c r="G105" s="47">
        <f t="shared" si="2"/>
        <v>0.28558160201501681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12.707572790218499</v>
      </c>
      <c r="E106" s="107">
        <v>19.058878903377</v>
      </c>
      <c r="F106" s="46">
        <f t="shared" si="3"/>
        <v>6.3513061131585005</v>
      </c>
      <c r="G106" s="47">
        <f t="shared" si="2"/>
        <v>0.49980481859189835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5.3515903481419302</v>
      </c>
      <c r="E107" s="107">
        <v>15.4181885122868</v>
      </c>
      <c r="F107" s="46">
        <f t="shared" si="3"/>
        <v>10.066598164144871</v>
      </c>
      <c r="G107" s="47">
        <f t="shared" si="2"/>
        <v>1.8810479706541794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16.643164623187801</v>
      </c>
      <c r="E108" s="107">
        <v>16.150944207317501</v>
      </c>
      <c r="F108" s="46">
        <f t="shared" si="3"/>
        <v>-0.49222041587029963</v>
      </c>
      <c r="G108" s="47">
        <f t="shared" si="2"/>
        <v>-2.9574929228574839E-2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12.940012530283999</v>
      </c>
      <c r="E109" s="107">
        <v>15.39729108167</v>
      </c>
      <c r="F109" s="46">
        <f t="shared" si="3"/>
        <v>2.4572785513860005</v>
      </c>
      <c r="G109" s="47">
        <f t="shared" si="2"/>
        <v>0.1898976948928866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20.403128824813699</v>
      </c>
      <c r="E110" s="107">
        <v>21.754269464159801</v>
      </c>
      <c r="F110" s="46">
        <f t="shared" si="3"/>
        <v>1.3511406393461023</v>
      </c>
      <c r="G110" s="47">
        <f t="shared" si="2"/>
        <v>6.6222227529283834E-2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17.656046501862701</v>
      </c>
      <c r="E111" s="107">
        <v>14.478287195815801</v>
      </c>
      <c r="F111" s="46">
        <f t="shared" si="3"/>
        <v>-3.1777593060468998</v>
      </c>
      <c r="G111" s="47">
        <f t="shared" si="2"/>
        <v>-0.17998136251576186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16.747514620287099</v>
      </c>
      <c r="E112" s="107">
        <v>14.816933831013399</v>
      </c>
      <c r="F112" s="46">
        <f t="shared" si="3"/>
        <v>-1.9305807892736997</v>
      </c>
      <c r="G112" s="47">
        <f t="shared" si="2"/>
        <v>-0.11527565928708557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13.797138077612299</v>
      </c>
      <c r="E113" s="107">
        <v>28.146896741061202</v>
      </c>
      <c r="F113" s="46">
        <f t="shared" si="3"/>
        <v>14.349758663448902</v>
      </c>
      <c r="G113" s="47">
        <f t="shared" si="2"/>
        <v>1.0400532764641461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15.2486007773255</v>
      </c>
      <c r="E114" s="107">
        <v>23.446309610927301</v>
      </c>
      <c r="F114" s="46">
        <f t="shared" si="3"/>
        <v>8.1977088336018014</v>
      </c>
      <c r="G114" s="47">
        <f t="shared" si="2"/>
        <v>0.5376040040205986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18.6612777510394</v>
      </c>
      <c r="E115" s="107">
        <v>16.429645879691101</v>
      </c>
      <c r="F115" s="46">
        <f t="shared" si="3"/>
        <v>-2.2316318713482985</v>
      </c>
      <c r="G115" s="47">
        <f t="shared" si="2"/>
        <v>-0.11958623097092055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11.3988524843618</v>
      </c>
      <c r="E116" s="107">
        <v>13.640690280208601</v>
      </c>
      <c r="F116" s="46">
        <f t="shared" si="3"/>
        <v>2.2418377958468003</v>
      </c>
      <c r="G116" s="47">
        <f t="shared" si="2"/>
        <v>0.19667223511510479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13.659223611496101</v>
      </c>
      <c r="E117" s="107">
        <v>22.0681070756761</v>
      </c>
      <c r="F117" s="46">
        <f t="shared" si="3"/>
        <v>8.4088834641799988</v>
      </c>
      <c r="G117" s="47">
        <f t="shared" si="2"/>
        <v>0.61561943074881476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9.3419067928042896</v>
      </c>
      <c r="E118" s="107">
        <v>13.811560874938399</v>
      </c>
      <c r="F118" s="46">
        <f t="shared" si="3"/>
        <v>4.4696540821341095</v>
      </c>
      <c r="G118" s="47">
        <f t="shared" si="2"/>
        <v>0.47845200998760889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22.5214510710525</v>
      </c>
      <c r="E119" s="107">
        <v>24.0408126031823</v>
      </c>
      <c r="F119" s="46">
        <f t="shared" si="3"/>
        <v>1.5193615321297997</v>
      </c>
      <c r="G119" s="47">
        <f t="shared" si="2"/>
        <v>6.746286139984474E-2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11.5901038042136</v>
      </c>
      <c r="E120" s="107">
        <v>21.789877350500301</v>
      </c>
      <c r="F120" s="46">
        <f t="shared" si="3"/>
        <v>10.199773546286702</v>
      </c>
      <c r="G120" s="47">
        <f t="shared" si="2"/>
        <v>0.88004160433649947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14.4325920413423</v>
      </c>
      <c r="E121" s="107">
        <v>12.3323140194254</v>
      </c>
      <c r="F121" s="46">
        <f t="shared" si="3"/>
        <v>-2.1002780219168997</v>
      </c>
      <c r="G121" s="47">
        <f t="shared" si="2"/>
        <v>-0.14552327232008172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13.1236971115882</v>
      </c>
      <c r="E122" s="107">
        <v>14.208106767316499</v>
      </c>
      <c r="F122" s="46">
        <f t="shared" si="3"/>
        <v>1.0844096557282992</v>
      </c>
      <c r="G122" s="47">
        <f t="shared" si="2"/>
        <v>8.2629890533725242E-2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14.408058168202601</v>
      </c>
      <c r="E123" s="107">
        <v>12.9688586533939</v>
      </c>
      <c r="F123" s="46">
        <f t="shared" si="3"/>
        <v>-1.4391995148087009</v>
      </c>
      <c r="G123" s="47">
        <f t="shared" si="2"/>
        <v>-9.9888513636410478E-2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22.780415760822098</v>
      </c>
      <c r="E124" s="107">
        <v>23.706223438088301</v>
      </c>
      <c r="F124" s="46">
        <f t="shared" si="3"/>
        <v>0.92580767726620294</v>
      </c>
      <c r="G124" s="47">
        <f t="shared" si="2"/>
        <v>4.064050836413674E-2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25.685368987505299</v>
      </c>
      <c r="E125" s="107">
        <v>26.846278188427501</v>
      </c>
      <c r="F125" s="46">
        <f t="shared" si="3"/>
        <v>1.1609092009222017</v>
      </c>
      <c r="G125" s="47">
        <f t="shared" si="2"/>
        <v>4.519729506268446E-2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15.143695988305801</v>
      </c>
      <c r="E126" s="107">
        <v>12.376301140442701</v>
      </c>
      <c r="F126" s="46">
        <f t="shared" si="3"/>
        <v>-2.7673948478631001</v>
      </c>
      <c r="G126" s="47">
        <f t="shared" si="2"/>
        <v>-0.18274236685681788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17.494564979975902</v>
      </c>
      <c r="E127" s="107">
        <v>19.462559880411199</v>
      </c>
      <c r="F127" s="46">
        <f t="shared" si="3"/>
        <v>1.967994900435297</v>
      </c>
      <c r="G127" s="47">
        <f t="shared" si="2"/>
        <v>0.11249178831756283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16.404651646184401</v>
      </c>
      <c r="E128" s="107">
        <v>19.194186899013999</v>
      </c>
      <c r="F128" s="46">
        <f t="shared" si="3"/>
        <v>2.789535252829598</v>
      </c>
      <c r="G128" s="47">
        <f t="shared" si="2"/>
        <v>0.17004538182183362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16.418471717964099</v>
      </c>
      <c r="E129" s="107">
        <v>15.9174830493162</v>
      </c>
      <c r="F129" s="46">
        <f t="shared" si="3"/>
        <v>-0.50098866864789926</v>
      </c>
      <c r="G129" s="47">
        <f t="shared" si="2"/>
        <v>-3.0513721207056546E-2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20.1541058176477</v>
      </c>
      <c r="E130" s="107">
        <v>22.528810563866401</v>
      </c>
      <c r="F130" s="46">
        <f t="shared" si="3"/>
        <v>2.3747047462187005</v>
      </c>
      <c r="G130" s="47">
        <f t="shared" ref="G130:G193" si="4">IFERROR(F130/D130,"")</f>
        <v>0.11782734335647474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20.727158280470299</v>
      </c>
      <c r="E131" s="107">
        <v>20.422189063570698</v>
      </c>
      <c r="F131" s="46">
        <f t="shared" ref="F131:F194" si="5">E131-D131</f>
        <v>-0.30496921689960033</v>
      </c>
      <c r="G131" s="47">
        <f t="shared" si="4"/>
        <v>-1.4713508372585293E-2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21.272184339941901</v>
      </c>
      <c r="E132" s="107">
        <v>18.3468451990306</v>
      </c>
      <c r="F132" s="46">
        <f t="shared" si="5"/>
        <v>-2.9253391409113014</v>
      </c>
      <c r="G132" s="47">
        <f t="shared" si="4"/>
        <v>-0.13751945235913141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17.205141839245499</v>
      </c>
      <c r="E133" s="107">
        <v>21.7661223162659</v>
      </c>
      <c r="F133" s="46">
        <f t="shared" si="5"/>
        <v>4.5609804770204008</v>
      </c>
      <c r="G133" s="47">
        <f t="shared" si="4"/>
        <v>0.2650940352387362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12.437557403403201</v>
      </c>
      <c r="E134" s="107">
        <v>15.84509085488</v>
      </c>
      <c r="F134" s="46">
        <f t="shared" si="5"/>
        <v>3.4075334514767999</v>
      </c>
      <c r="G134" s="47">
        <f t="shared" si="4"/>
        <v>0.27397127433915769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14.8747822047736</v>
      </c>
      <c r="E135" s="107">
        <v>17.627120933163798</v>
      </c>
      <c r="F135" s="46">
        <f t="shared" si="5"/>
        <v>2.7523387283901979</v>
      </c>
      <c r="G135" s="47">
        <f t="shared" si="4"/>
        <v>0.18503388422769107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22.388135647957402</v>
      </c>
      <c r="E136" s="107">
        <v>21.196981276512702</v>
      </c>
      <c r="F136" s="46">
        <f t="shared" si="5"/>
        <v>-1.1911543714446999</v>
      </c>
      <c r="G136" s="47">
        <f t="shared" si="4"/>
        <v>-5.3204714772816547E-2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11.867094458147999</v>
      </c>
      <c r="E137" s="107">
        <v>13.920763646414001</v>
      </c>
      <c r="F137" s="46">
        <f t="shared" si="5"/>
        <v>2.0536691882660012</v>
      </c>
      <c r="G137" s="47">
        <f t="shared" si="4"/>
        <v>0.17305577161357663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28.671838744315199</v>
      </c>
      <c r="E138" s="107">
        <v>24.214066873337298</v>
      </c>
      <c r="F138" s="46">
        <f t="shared" si="5"/>
        <v>-4.4577718709779006</v>
      </c>
      <c r="G138" s="47">
        <f t="shared" si="4"/>
        <v>-0.15547561880250002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14.168395994768799</v>
      </c>
      <c r="E139" s="107">
        <v>13.356787103894799</v>
      </c>
      <c r="F139" s="46">
        <f t="shared" si="5"/>
        <v>-0.81160889087400001</v>
      </c>
      <c r="G139" s="47">
        <f t="shared" si="4"/>
        <v>-5.7283046801745174E-2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25.445133943593401</v>
      </c>
      <c r="E140" s="107">
        <v>23.988670793733</v>
      </c>
      <c r="F140" s="46">
        <f t="shared" si="5"/>
        <v>-1.4564631498604008</v>
      </c>
      <c r="G140" s="47">
        <f t="shared" si="4"/>
        <v>-5.7239358735115264E-2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15.9454395404124</v>
      </c>
      <c r="E141" s="107">
        <v>17.060658747433301</v>
      </c>
      <c r="F141" s="46">
        <f t="shared" si="5"/>
        <v>1.1152192070209015</v>
      </c>
      <c r="G141" s="47">
        <f t="shared" si="4"/>
        <v>6.9939696813905355E-2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27.044576643906399</v>
      </c>
      <c r="E142" s="107">
        <v>24.295776551839499</v>
      </c>
      <c r="F142" s="46">
        <f t="shared" si="5"/>
        <v>-2.7488000920669009</v>
      </c>
      <c r="G142" s="47">
        <f t="shared" si="4"/>
        <v>-0.1016396051696469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11.826605795059701</v>
      </c>
      <c r="E143" s="107">
        <v>18.4411635668577</v>
      </c>
      <c r="F143" s="46">
        <f t="shared" si="5"/>
        <v>6.6145577717979993</v>
      </c>
      <c r="G143" s="47">
        <f t="shared" si="4"/>
        <v>0.55929468576360963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16.999833107057999</v>
      </c>
      <c r="E144" s="107">
        <v>19.041308369851102</v>
      </c>
      <c r="F144" s="46">
        <f t="shared" si="5"/>
        <v>2.041475262793103</v>
      </c>
      <c r="G144" s="47">
        <f t="shared" si="4"/>
        <v>0.12008795909564091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6.3794634347892201</v>
      </c>
      <c r="E145" s="107">
        <v>13.657050174588701</v>
      </c>
      <c r="F145" s="46">
        <f t="shared" si="5"/>
        <v>7.2775867397994807</v>
      </c>
      <c r="G145" s="47">
        <f t="shared" si="4"/>
        <v>1.1407835179542705</v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12.682383065377801</v>
      </c>
      <c r="E146" s="107">
        <v>14.170098961250501</v>
      </c>
      <c r="F146" s="46">
        <f t="shared" si="5"/>
        <v>1.4877158958727001</v>
      </c>
      <c r="G146" s="47">
        <f t="shared" si="4"/>
        <v>0.11730570573397059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22.052823477158</v>
      </c>
      <c r="E147" s="107">
        <v>19.455435814031699</v>
      </c>
      <c r="F147" s="46">
        <f t="shared" si="5"/>
        <v>-2.5973876631263018</v>
      </c>
      <c r="G147" s="47">
        <f t="shared" si="4"/>
        <v>-0.11778027724280471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21.5426374685407</v>
      </c>
      <c r="E148" s="107">
        <v>19.810845231537701</v>
      </c>
      <c r="F148" s="46">
        <f t="shared" si="5"/>
        <v>-1.731792237002999</v>
      </c>
      <c r="G148" s="47">
        <f t="shared" si="4"/>
        <v>-8.0389053547040484E-2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12.4644310783007</v>
      </c>
      <c r="E149" s="107">
        <v>14.181811726160401</v>
      </c>
      <c r="F149" s="46">
        <f t="shared" si="5"/>
        <v>1.7173806478597005</v>
      </c>
      <c r="G149" s="47">
        <f t="shared" si="4"/>
        <v>0.13778251386455051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12.910273891181101</v>
      </c>
      <c r="E150" s="107">
        <v>14.2686953291176</v>
      </c>
      <c r="F150" s="46">
        <f t="shared" si="5"/>
        <v>1.3584214379364994</v>
      </c>
      <c r="G150" s="47">
        <f t="shared" si="4"/>
        <v>0.10522018737839681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15.5718479260366</v>
      </c>
      <c r="E151" s="107">
        <v>18.2847494458459</v>
      </c>
      <c r="F151" s="46">
        <f t="shared" si="5"/>
        <v>2.7129015198093001</v>
      </c>
      <c r="G151" s="47">
        <f t="shared" si="4"/>
        <v>0.17421834150288912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15.238482764016201</v>
      </c>
      <c r="E152" s="107">
        <v>17.5761405841683</v>
      </c>
      <c r="F152" s="46">
        <f t="shared" si="5"/>
        <v>2.3376578201520992</v>
      </c>
      <c r="G152" s="47">
        <f t="shared" si="4"/>
        <v>0.15340489314803638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6.4220438632522603</v>
      </c>
      <c r="E153" s="107">
        <v>20.175493570384699</v>
      </c>
      <c r="F153" s="46">
        <f t="shared" si="5"/>
        <v>13.75344970713244</v>
      </c>
      <c r="G153" s="47">
        <f t="shared" si="4"/>
        <v>2.1416000886931656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12.972110224029301</v>
      </c>
      <c r="E154" s="107">
        <v>12.0579278477017</v>
      </c>
      <c r="F154" s="46">
        <f t="shared" si="5"/>
        <v>-0.91418237632760047</v>
      </c>
      <c r="G154" s="47">
        <f t="shared" si="4"/>
        <v>-7.0472911541730937E-2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15.391768417074999</v>
      </c>
      <c r="E155" s="107">
        <v>12.995108208478699</v>
      </c>
      <c r="F155" s="46">
        <f t="shared" si="5"/>
        <v>-2.3966602085963</v>
      </c>
      <c r="G155" s="47">
        <f t="shared" si="4"/>
        <v>-0.15571051640418024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15.389586526406999</v>
      </c>
      <c r="E156" s="107">
        <v>15.357506765983899</v>
      </c>
      <c r="F156" s="46">
        <f t="shared" si="5"/>
        <v>-3.2079760423100012E-2</v>
      </c>
      <c r="G156" s="47">
        <f t="shared" si="4"/>
        <v>-2.0845108715594365E-3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9.9191316072805495</v>
      </c>
      <c r="E157" s="107">
        <v>15.098998929483299</v>
      </c>
      <c r="F157" s="46">
        <f t="shared" si="5"/>
        <v>5.1798673222027496</v>
      </c>
      <c r="G157" s="47">
        <f t="shared" si="4"/>
        <v>0.52220975860434959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14.9049379169582</v>
      </c>
      <c r="E158" s="107">
        <v>19.082997262467</v>
      </c>
      <c r="F158" s="46">
        <f t="shared" si="5"/>
        <v>4.1780593455087995</v>
      </c>
      <c r="G158" s="47">
        <f t="shared" si="4"/>
        <v>0.28031377042873706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6.0789263663369297</v>
      </c>
      <c r="E159" s="107">
        <v>16.661089921110101</v>
      </c>
      <c r="F159" s="46">
        <f t="shared" si="5"/>
        <v>10.582163554773171</v>
      </c>
      <c r="G159" s="47">
        <f t="shared" si="4"/>
        <v>1.740794824127772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14.279834809254799</v>
      </c>
      <c r="E160" s="107">
        <v>14.959379799442999</v>
      </c>
      <c r="F160" s="46">
        <f t="shared" si="5"/>
        <v>0.6795449901881998</v>
      </c>
      <c r="G160" s="47">
        <f t="shared" si="4"/>
        <v>4.7587734680781105E-2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29.9124238513748</v>
      </c>
      <c r="E161" s="107">
        <v>18.494787535202601</v>
      </c>
      <c r="F161" s="46">
        <f t="shared" si="5"/>
        <v>-11.417636316172199</v>
      </c>
      <c r="G161" s="47">
        <f t="shared" si="4"/>
        <v>-0.38170214399551028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8.2186859336808897</v>
      </c>
      <c r="E162" s="107">
        <v>14.8465763225961</v>
      </c>
      <c r="F162" s="46">
        <f t="shared" si="5"/>
        <v>6.6278903889152101</v>
      </c>
      <c r="G162" s="47">
        <f t="shared" si="4"/>
        <v>0.80644161881810561</v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23.711807568861701</v>
      </c>
      <c r="E163" s="107">
        <v>22.240412783420201</v>
      </c>
      <c r="F163" s="46">
        <f t="shared" si="5"/>
        <v>-1.4713947854415004</v>
      </c>
      <c r="G163" s="47">
        <f t="shared" si="4"/>
        <v>-6.2053252632402987E-2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16.408031386989599</v>
      </c>
      <c r="E164" s="107">
        <v>21.192057864034101</v>
      </c>
      <c r="F164" s="46">
        <f t="shared" si="5"/>
        <v>4.7840264770445025</v>
      </c>
      <c r="G164" s="47">
        <f t="shared" si="4"/>
        <v>0.29156614612755405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29.809612942148</v>
      </c>
      <c r="E165" s="107">
        <v>24.6504316266915</v>
      </c>
      <c r="F165" s="46">
        <f t="shared" si="5"/>
        <v>-5.1591813154565003</v>
      </c>
      <c r="G165" s="47">
        <f t="shared" si="4"/>
        <v>-0.17307106018011731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12.5798346511574</v>
      </c>
      <c r="E166" s="107">
        <v>21.686124543649001</v>
      </c>
      <c r="F166" s="46">
        <f t="shared" si="5"/>
        <v>9.1062898924916009</v>
      </c>
      <c r="G166" s="47">
        <f t="shared" si="4"/>
        <v>0.72387993523060989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10.7502312352135</v>
      </c>
      <c r="E167" s="107">
        <v>16.773265636176902</v>
      </c>
      <c r="F167" s="46">
        <f t="shared" si="5"/>
        <v>6.023034400963402</v>
      </c>
      <c r="G167" s="47">
        <f t="shared" si="4"/>
        <v>0.56027021830324231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12.817589721068</v>
      </c>
      <c r="E168" s="107">
        <v>18.6480724997027</v>
      </c>
      <c r="F168" s="46">
        <f t="shared" si="5"/>
        <v>5.8304827786346998</v>
      </c>
      <c r="G168" s="47">
        <f t="shared" si="4"/>
        <v>0.45488137048506544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18.5562231151305</v>
      </c>
      <c r="E169" s="107">
        <v>16.065612891073101</v>
      </c>
      <c r="F169" s="46">
        <f t="shared" si="5"/>
        <v>-2.4906102240573986</v>
      </c>
      <c r="G169" s="47">
        <f t="shared" si="4"/>
        <v>-0.13421967437040502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23.4598385359199</v>
      </c>
      <c r="E170" s="107">
        <v>20.4951300980238</v>
      </c>
      <c r="F170" s="46">
        <f t="shared" si="5"/>
        <v>-2.9647084378960997</v>
      </c>
      <c r="G170" s="47">
        <f t="shared" si="4"/>
        <v>-0.12637377846214781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13.653616394973399</v>
      </c>
      <c r="E171" s="107">
        <v>15.034898606349399</v>
      </c>
      <c r="F171" s="46">
        <f t="shared" si="5"/>
        <v>1.3812822113759999</v>
      </c>
      <c r="G171" s="47">
        <f t="shared" si="4"/>
        <v>0.10116603333637827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13.183565810091199</v>
      </c>
      <c r="E172" s="107">
        <v>13.616113600873501</v>
      </c>
      <c r="F172" s="46">
        <f t="shared" si="5"/>
        <v>0.43254779078230143</v>
      </c>
      <c r="G172" s="47">
        <f t="shared" si="4"/>
        <v>3.280962047849096E-2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10.804104516992201</v>
      </c>
      <c r="E173" s="107">
        <v>15.409498130126</v>
      </c>
      <c r="F173" s="46">
        <f t="shared" si="5"/>
        <v>4.6053936131337991</v>
      </c>
      <c r="G173" s="47">
        <f t="shared" si="4"/>
        <v>0.42626333407740058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27.669775722944699</v>
      </c>
      <c r="E174" s="107">
        <v>20.6297040452929</v>
      </c>
      <c r="F174" s="46">
        <f t="shared" si="5"/>
        <v>-7.0400716776517989</v>
      </c>
      <c r="G174" s="47">
        <f t="shared" si="4"/>
        <v>-0.25443183017251336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22.1125293550331</v>
      </c>
      <c r="E175" s="107">
        <v>20.254622319206302</v>
      </c>
      <c r="F175" s="46">
        <f t="shared" si="5"/>
        <v>-1.8579070358267984</v>
      </c>
      <c r="G175" s="47">
        <f t="shared" si="4"/>
        <v>-8.402055712382421E-2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12.7789812712635</v>
      </c>
      <c r="E176" s="107">
        <v>22.8863172063955</v>
      </c>
      <c r="F176" s="46">
        <f t="shared" si="5"/>
        <v>10.107335935131999</v>
      </c>
      <c r="G176" s="47">
        <f t="shared" si="4"/>
        <v>0.79093440397011028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12.052724070504899</v>
      </c>
      <c r="E177" s="107">
        <v>12.5086808958527</v>
      </c>
      <c r="F177" s="46">
        <f t="shared" si="5"/>
        <v>0.45595682534780124</v>
      </c>
      <c r="G177" s="47">
        <f t="shared" si="4"/>
        <v>3.783018865117857E-2</v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8.8617187991328503</v>
      </c>
      <c r="E178" s="107">
        <v>18.374515470946999</v>
      </c>
      <c r="F178" s="46">
        <f t="shared" si="5"/>
        <v>9.512796671814149</v>
      </c>
      <c r="G178" s="47">
        <f t="shared" si="4"/>
        <v>1.0734708342071302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11.445759152669099</v>
      </c>
      <c r="E179" s="107">
        <v>16.956927431379501</v>
      </c>
      <c r="F179" s="46">
        <f t="shared" si="5"/>
        <v>5.5111682787104019</v>
      </c>
      <c r="G179" s="47">
        <f t="shared" si="4"/>
        <v>0.48150307945499815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16.076503922377199</v>
      </c>
      <c r="E180" s="107">
        <v>18.653113527262601</v>
      </c>
      <c r="F180" s="46">
        <f t="shared" si="5"/>
        <v>2.5766096048854017</v>
      </c>
      <c r="G180" s="47">
        <f t="shared" si="4"/>
        <v>0.16027176165453288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15.2014410142004</v>
      </c>
      <c r="E181" s="107">
        <v>20.854374736126299</v>
      </c>
      <c r="F181" s="46">
        <f>E181-D181</f>
        <v>5.6529337219258995</v>
      </c>
      <c r="G181" s="47">
        <f t="shared" si="4"/>
        <v>0.37186827989828208</v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13.8748131463544</v>
      </c>
      <c r="E182" s="107">
        <v>14.555780280561001</v>
      </c>
      <c r="F182" s="46">
        <f t="shared" si="5"/>
        <v>0.68096713420660038</v>
      </c>
      <c r="G182" s="47">
        <f t="shared" si="4"/>
        <v>4.907937332370664E-2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8.9282415773476096</v>
      </c>
      <c r="E183" s="107">
        <v>11.656588681383999</v>
      </c>
      <c r="F183" s="46">
        <f t="shared" si="5"/>
        <v>2.7283471040363896</v>
      </c>
      <c r="G183" s="47">
        <f t="shared" si="4"/>
        <v>0.30558616502477337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27.82588491257</v>
      </c>
      <c r="E184" s="107">
        <v>23.0610072306111</v>
      </c>
      <c r="F184" s="46">
        <f t="shared" si="5"/>
        <v>-4.7648776819589003</v>
      </c>
      <c r="G184" s="47">
        <f t="shared" si="4"/>
        <v>-0.17123903505424282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16.0130549328832</v>
      </c>
      <c r="E185" s="107">
        <v>16.874521476937499</v>
      </c>
      <c r="F185" s="46">
        <f t="shared" si="5"/>
        <v>0.86146654405429857</v>
      </c>
      <c r="G185" s="47">
        <f t="shared" si="4"/>
        <v>5.3797763616313832E-2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11.971119458271399</v>
      </c>
      <c r="E186" s="107">
        <v>12.2229671748296</v>
      </c>
      <c r="F186" s="46">
        <f t="shared" si="5"/>
        <v>0.25184771655820093</v>
      </c>
      <c r="G186" s="47">
        <f t="shared" si="4"/>
        <v>2.1037941976611695E-2</v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22.860080072689801</v>
      </c>
      <c r="E187" s="107">
        <v>35.630350437252297</v>
      </c>
      <c r="F187" s="46">
        <f t="shared" si="5"/>
        <v>12.770270364562496</v>
      </c>
      <c r="G187" s="47">
        <f t="shared" si="4"/>
        <v>0.55862754303379392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11.167108461072599</v>
      </c>
      <c r="E188" s="107">
        <v>14.2140175682622</v>
      </c>
      <c r="F188" s="46">
        <f t="shared" si="5"/>
        <v>3.0469091071896006</v>
      </c>
      <c r="G188" s="47">
        <f t="shared" si="4"/>
        <v>0.27284673716663671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14.583129781863301</v>
      </c>
      <c r="E189" s="107">
        <v>15.686376890873801</v>
      </c>
      <c r="F189" s="46">
        <f t="shared" si="5"/>
        <v>1.1032471090104998</v>
      </c>
      <c r="G189" s="47">
        <f t="shared" si="4"/>
        <v>7.5652286272771332E-2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14.718215195299001</v>
      </c>
      <c r="E190" s="107">
        <v>18.357920524213299</v>
      </c>
      <c r="F190" s="46">
        <f t="shared" si="5"/>
        <v>3.6397053289142978</v>
      </c>
      <c r="G190" s="47">
        <f t="shared" si="4"/>
        <v>0.24729257458314782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20.810491290018302</v>
      </c>
      <c r="E191" s="107">
        <v>19.200960796037801</v>
      </c>
      <c r="F191" s="46">
        <f t="shared" si="5"/>
        <v>-1.6095304939805004</v>
      </c>
      <c r="G191" s="47">
        <f t="shared" si="4"/>
        <v>-7.7342263166680136E-2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14.945966946620199</v>
      </c>
      <c r="E192" s="107">
        <v>13.8415838291737</v>
      </c>
      <c r="F192" s="46">
        <f t="shared" si="5"/>
        <v>-1.1043831174464991</v>
      </c>
      <c r="G192" s="47">
        <f t="shared" si="4"/>
        <v>-7.3891714158797764E-2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20.700723513401499</v>
      </c>
      <c r="E193" s="107">
        <v>20.903263808803299</v>
      </c>
      <c r="F193" s="46">
        <f t="shared" si="5"/>
        <v>0.20254029540179985</v>
      </c>
      <c r="G193" s="47">
        <f t="shared" si="4"/>
        <v>9.7842133522858133E-3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13.2738153413398</v>
      </c>
      <c r="E194" s="107">
        <v>16.822822271685901</v>
      </c>
      <c r="F194" s="46">
        <f t="shared" si="5"/>
        <v>3.5490069303461009</v>
      </c>
      <c r="G194" s="47">
        <f t="shared" ref="G194:G214" si="6">IFERROR(F194/D194,"")</f>
        <v>0.26736901479208613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13.823621995232999</v>
      </c>
      <c r="E195" s="107">
        <v>16.701277026430802</v>
      </c>
      <c r="F195" s="46">
        <f t="shared" ref="F195:F214" si="7">E195-D195</f>
        <v>2.8776550311978024</v>
      </c>
      <c r="G195" s="47">
        <f t="shared" si="6"/>
        <v>0.2081693952706567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8.37116647543262</v>
      </c>
      <c r="E196" s="107">
        <v>16.2724871930956</v>
      </c>
      <c r="F196" s="46">
        <f t="shared" si="7"/>
        <v>7.9013207176629798</v>
      </c>
      <c r="G196" s="47">
        <f t="shared" si="6"/>
        <v>0.94387332289370596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10.021952390835599</v>
      </c>
      <c r="E197" s="107">
        <v>13.360575475940699</v>
      </c>
      <c r="F197" s="46">
        <f t="shared" si="7"/>
        <v>3.3386230851051</v>
      </c>
      <c r="G197" s="47">
        <f t="shared" si="6"/>
        <v>0.33313100630552245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17.906029307988401</v>
      </c>
      <c r="E198" s="107">
        <v>12.814482036465201</v>
      </c>
      <c r="F198" s="46">
        <f t="shared" si="7"/>
        <v>-5.0915472715232006</v>
      </c>
      <c r="G198" s="47">
        <f t="shared" si="6"/>
        <v>-0.2843482038338736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12.3553191441697</v>
      </c>
      <c r="E199" s="107">
        <v>14.4826605192195</v>
      </c>
      <c r="F199" s="46">
        <f t="shared" si="7"/>
        <v>2.1273413750498005</v>
      </c>
      <c r="G199" s="47">
        <f t="shared" si="6"/>
        <v>0.17218020434977294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15.154119311243001</v>
      </c>
      <c r="E200" s="107">
        <v>15.5798630204419</v>
      </c>
      <c r="F200" s="46">
        <f t="shared" si="7"/>
        <v>0.42574370919889937</v>
      </c>
      <c r="G200" s="47">
        <f t="shared" si="6"/>
        <v>2.8094256119722882E-2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18.3290889021605</v>
      </c>
      <c r="E201" s="107">
        <v>17.092881980079898</v>
      </c>
      <c r="F201" s="46">
        <f t="shared" si="7"/>
        <v>-1.2362069220806013</v>
      </c>
      <c r="G201" s="47">
        <f t="shared" si="6"/>
        <v>-6.7445082986906477E-2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16.2579180995568</v>
      </c>
      <c r="E202" s="107">
        <v>24.689114882580501</v>
      </c>
      <c r="F202" s="46">
        <f t="shared" si="7"/>
        <v>8.4311967830237009</v>
      </c>
      <c r="G202" s="47">
        <f t="shared" si="6"/>
        <v>0.51859018672590929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16.413093792963299</v>
      </c>
      <c r="E203" s="107">
        <v>18.9398030045895</v>
      </c>
      <c r="F203" s="46">
        <f t="shared" si="7"/>
        <v>2.5267092116262013</v>
      </c>
      <c r="G203" s="47">
        <f t="shared" si="6"/>
        <v>0.15394472507733212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16.206974106560601</v>
      </c>
      <c r="E204" s="107">
        <v>16.944439363949598</v>
      </c>
      <c r="F204" s="46">
        <f t="shared" si="7"/>
        <v>0.73746525738899749</v>
      </c>
      <c r="G204" s="47">
        <f t="shared" si="6"/>
        <v>4.5502957710685223E-2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12.7754405440774</v>
      </c>
      <c r="E205" s="107">
        <v>15.243038202382699</v>
      </c>
      <c r="F205" s="46">
        <f t="shared" si="7"/>
        <v>2.4675976583052996</v>
      </c>
      <c r="G205" s="47">
        <f t="shared" si="6"/>
        <v>0.19315166860913144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9.9452575196149695</v>
      </c>
      <c r="E206" s="107">
        <v>12.7074708494376</v>
      </c>
      <c r="F206" s="46">
        <f t="shared" si="7"/>
        <v>2.7622133298226306</v>
      </c>
      <c r="G206" s="47">
        <f t="shared" si="6"/>
        <v>0.27774176026862396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22.480585899419101</v>
      </c>
      <c r="E207" s="107">
        <v>17.328722178937301</v>
      </c>
      <c r="F207" s="46">
        <f t="shared" si="7"/>
        <v>-5.1518637204817992</v>
      </c>
      <c r="G207" s="47">
        <f t="shared" si="6"/>
        <v>-0.22916945952974133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16.6598839864483</v>
      </c>
      <c r="E208" s="107">
        <v>21.546328061945299</v>
      </c>
      <c r="F208" s="46">
        <f t="shared" si="7"/>
        <v>4.8864440754969998</v>
      </c>
      <c r="G208" s="47">
        <f t="shared" si="6"/>
        <v>0.29330600858156003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20.399502460273901</v>
      </c>
      <c r="E209" s="107">
        <v>30.819776253390799</v>
      </c>
      <c r="F209" s="46">
        <f t="shared" si="7"/>
        <v>10.420273793116898</v>
      </c>
      <c r="G209" s="47">
        <f t="shared" si="6"/>
        <v>0.51081019320982923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17.872947133207902</v>
      </c>
      <c r="E210" s="107">
        <v>16.790642771466501</v>
      </c>
      <c r="F210" s="46">
        <f t="shared" si="7"/>
        <v>-1.0823043617414001</v>
      </c>
      <c r="G210" s="47">
        <f t="shared" si="6"/>
        <v>-6.0555450294511343E-2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13.0149998752028</v>
      </c>
      <c r="E211" s="107">
        <v>14.1807825771865</v>
      </c>
      <c r="F211" s="46">
        <f t="shared" si="7"/>
        <v>1.1657827019836997</v>
      </c>
      <c r="G211" s="47">
        <f t="shared" si="6"/>
        <v>8.9572240734695704E-2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9.8435140529251406</v>
      </c>
      <c r="E212" s="107">
        <v>15.174422328140601</v>
      </c>
      <c r="F212" s="46">
        <f t="shared" si="7"/>
        <v>5.3309082752154602</v>
      </c>
      <c r="G212" s="47">
        <f t="shared" si="6"/>
        <v>0.54156556759639152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16.846469043883101</v>
      </c>
      <c r="E213" s="107">
        <v>17.259694206399299</v>
      </c>
      <c r="F213" s="46">
        <f t="shared" si="7"/>
        <v>0.41322516251619845</v>
      </c>
      <c r="G213" s="47">
        <f t="shared" si="6"/>
        <v>2.4528888602103786E-2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18.408712305328599</v>
      </c>
      <c r="E214" s="107">
        <v>33.354466727846699</v>
      </c>
      <c r="F214" s="46">
        <f t="shared" si="7"/>
        <v>14.9457544225181</v>
      </c>
      <c r="G214" s="47">
        <f t="shared" si="6"/>
        <v>0.81188483879950102</v>
      </c>
      <c r="P214" s="40"/>
      <c r="Q214" s="40"/>
      <c r="W214" s="70"/>
      <c r="X214"/>
    </row>
  </sheetData>
  <hyperlinks>
    <hyperlink ref="I1" location="Vsebina!A1" display="NAZAJ NA PRVO STRAN" xr:uid="{ACDE7A88-F0A6-4053-991C-15708466089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367</v>
      </c>
      <c r="E1" s="49" t="s">
        <v>410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65.263965448655995</v>
      </c>
      <c r="E2" s="79">
        <v>64.935991078020209</v>
      </c>
      <c r="F2" s="38">
        <f>E2-D2</f>
        <v>-0.32797437063578627</v>
      </c>
      <c r="G2" s="39">
        <f>IFERROR(F2/D2,"")</f>
        <v>-5.0253515608671981E-3</v>
      </c>
      <c r="M2" s="40"/>
      <c r="N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66.767676767676804</v>
      </c>
      <c r="E3" s="81">
        <v>67.488341105929379</v>
      </c>
      <c r="F3" s="41">
        <f t="shared" ref="F3:F66" si="0">E3-D3</f>
        <v>0.72066433825257548</v>
      </c>
      <c r="G3" s="42">
        <f t="shared" ref="G3:G66" si="1">IFERROR(F3/D3,"")</f>
        <v>1.0793611117549914E-2</v>
      </c>
      <c r="M3" s="40"/>
      <c r="N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66.744913928012494</v>
      </c>
      <c r="E4" s="81">
        <v>65.244375484871995</v>
      </c>
      <c r="F4" s="41">
        <f t="shared" si="0"/>
        <v>-1.5005384431404991</v>
      </c>
      <c r="G4" s="42">
        <f t="shared" si="1"/>
        <v>-2.2481689687380523E-2</v>
      </c>
      <c r="M4" s="40"/>
      <c r="N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66.587301587301596</v>
      </c>
      <c r="E5" s="81">
        <v>64.549839228295824</v>
      </c>
      <c r="F5" s="41">
        <f t="shared" si="0"/>
        <v>-2.0374623590057723</v>
      </c>
      <c r="G5" s="42">
        <f t="shared" si="1"/>
        <v>-3.0598362006522918E-2</v>
      </c>
      <c r="M5" s="40"/>
      <c r="N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66.986794717887193</v>
      </c>
      <c r="E6" s="81">
        <v>66.265060240963862</v>
      </c>
      <c r="F6" s="41">
        <f t="shared" si="0"/>
        <v>-0.7217344769233307</v>
      </c>
      <c r="G6" s="42">
        <f t="shared" si="1"/>
        <v>-1.0774279915360827E-2</v>
      </c>
      <c r="M6" s="40"/>
      <c r="N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65.2173913043478</v>
      </c>
      <c r="E7" s="81">
        <v>63.165680473372774</v>
      </c>
      <c r="F7" s="41">
        <f t="shared" si="0"/>
        <v>-2.0517108309750256</v>
      </c>
      <c r="G7" s="42">
        <f t="shared" si="1"/>
        <v>-3.1459566074950408E-2</v>
      </c>
      <c r="M7" s="40"/>
      <c r="N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64.311594202898604</v>
      </c>
      <c r="E8" s="81">
        <v>64.627151051625248</v>
      </c>
      <c r="F8" s="41">
        <f t="shared" si="0"/>
        <v>0.31555684872664358</v>
      </c>
      <c r="G8" s="42">
        <f t="shared" si="1"/>
        <v>4.9066867745663975E-3</v>
      </c>
      <c r="M8" s="40"/>
      <c r="N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68.380743982494494</v>
      </c>
      <c r="E9" s="81">
        <v>67.489711934156389</v>
      </c>
      <c r="F9" s="41">
        <f t="shared" si="0"/>
        <v>-0.89103204833810423</v>
      </c>
      <c r="G9" s="42">
        <f t="shared" si="1"/>
        <v>-1.3030452674896444E-2</v>
      </c>
      <c r="M9" s="40"/>
      <c r="N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67.140420693575905</v>
      </c>
      <c r="E10" s="81">
        <v>66.809651474530824</v>
      </c>
      <c r="F10" s="41">
        <f t="shared" si="0"/>
        <v>-0.33076921904508083</v>
      </c>
      <c r="G10" s="42">
        <f t="shared" si="1"/>
        <v>-4.926528842508866E-3</v>
      </c>
      <c r="M10" s="40"/>
      <c r="N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62.195121951219498</v>
      </c>
      <c r="E11" s="81">
        <v>63.774459320288365</v>
      </c>
      <c r="F11" s="41">
        <f t="shared" si="0"/>
        <v>1.5793373690688668</v>
      </c>
      <c r="G11" s="42">
        <f t="shared" si="1"/>
        <v>2.5393267502675902E-2</v>
      </c>
      <c r="M11" s="40"/>
      <c r="N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65.895061728395106</v>
      </c>
      <c r="E12" s="81">
        <v>63.396778916544662</v>
      </c>
      <c r="F12" s="41">
        <f t="shared" si="0"/>
        <v>-2.4982828118504443</v>
      </c>
      <c r="G12" s="42">
        <f t="shared" si="1"/>
        <v>-3.791305063417065E-2</v>
      </c>
      <c r="M12" s="40"/>
      <c r="N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62.339437004646101</v>
      </c>
      <c r="E13" s="81">
        <v>62.048665620094191</v>
      </c>
      <c r="F13" s="41">
        <f t="shared" si="0"/>
        <v>-0.29077138455190976</v>
      </c>
      <c r="G13" s="42">
        <f t="shared" si="1"/>
        <v>-4.6643248403131846E-3</v>
      </c>
      <c r="M13" s="40"/>
      <c r="N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72.502378686964803</v>
      </c>
      <c r="E14" s="81">
        <v>73.01161751563896</v>
      </c>
      <c r="F14" s="41">
        <f t="shared" si="0"/>
        <v>0.50923882867415671</v>
      </c>
      <c r="G14" s="42">
        <f t="shared" si="1"/>
        <v>7.0237533981173054E-3</v>
      </c>
      <c r="M14" s="40"/>
      <c r="N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66.282894736842096</v>
      </c>
      <c r="E15" s="81">
        <v>65.823496346261948</v>
      </c>
      <c r="F15" s="41">
        <f t="shared" si="0"/>
        <v>-0.45939839058014798</v>
      </c>
      <c r="G15" s="42">
        <f t="shared" si="1"/>
        <v>-6.930873981953598E-3</v>
      </c>
      <c r="M15" s="40"/>
      <c r="N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75.921375921375898</v>
      </c>
      <c r="E16" s="81">
        <v>75.73221757322176</v>
      </c>
      <c r="F16" s="41">
        <f t="shared" si="0"/>
        <v>-0.18915834815413746</v>
      </c>
      <c r="G16" s="42">
        <f t="shared" si="1"/>
        <v>-2.4915031617713259E-3</v>
      </c>
      <c r="M16" s="40"/>
      <c r="N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66.286644951140104</v>
      </c>
      <c r="E17" s="81">
        <v>60.267111853088487</v>
      </c>
      <c r="F17" s="41">
        <f t="shared" si="0"/>
        <v>-6.0195330980516175</v>
      </c>
      <c r="G17" s="42">
        <f t="shared" si="1"/>
        <v>-9.0810646737191428E-2</v>
      </c>
      <c r="M17" s="40"/>
      <c r="N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60.521739130434803</v>
      </c>
      <c r="E18" s="81">
        <v>59.368836291913219</v>
      </c>
      <c r="F18" s="41">
        <f t="shared" si="0"/>
        <v>-1.1529028385215838</v>
      </c>
      <c r="G18" s="42">
        <f t="shared" si="1"/>
        <v>-1.9049400349135357E-2</v>
      </c>
      <c r="M18" s="40"/>
      <c r="N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66.482758620689694</v>
      </c>
      <c r="E19" s="81">
        <v>68.140317155213836</v>
      </c>
      <c r="F19" s="41">
        <f t="shared" si="0"/>
        <v>1.6575585345241421</v>
      </c>
      <c r="G19" s="42">
        <f t="shared" si="1"/>
        <v>2.4932156380290504E-2</v>
      </c>
      <c r="M19" s="40"/>
      <c r="N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66.507177033492795</v>
      </c>
      <c r="E20" s="81">
        <v>69.401330376940123</v>
      </c>
      <c r="F20" s="41">
        <f t="shared" si="0"/>
        <v>2.8941533434473286</v>
      </c>
      <c r="G20" s="42">
        <f t="shared" si="1"/>
        <v>4.3516406387085753E-2</v>
      </c>
      <c r="M20" s="40"/>
      <c r="N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63.093415007657001</v>
      </c>
      <c r="E21" s="81">
        <v>59.084791386271874</v>
      </c>
      <c r="F21" s="41">
        <f t="shared" si="0"/>
        <v>-4.0086236213851265</v>
      </c>
      <c r="G21" s="42">
        <f t="shared" si="1"/>
        <v>-6.3534738465157434E-2</v>
      </c>
      <c r="M21" s="40"/>
      <c r="N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65.880217785843897</v>
      </c>
      <c r="E22" s="81">
        <v>64.695340501792117</v>
      </c>
      <c r="F22" s="41">
        <f t="shared" si="0"/>
        <v>-1.1848772840517796</v>
      </c>
      <c r="G22" s="42">
        <f t="shared" si="1"/>
        <v>-1.7985327369491207E-2</v>
      </c>
      <c r="M22" s="40"/>
      <c r="N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68.4966216216216</v>
      </c>
      <c r="E23" s="81">
        <v>71.925133689839569</v>
      </c>
      <c r="F23" s="41">
        <f t="shared" si="0"/>
        <v>3.4285120682179695</v>
      </c>
      <c r="G23" s="42">
        <f t="shared" si="1"/>
        <v>5.0053739688903538E-2</v>
      </c>
      <c r="M23" s="40"/>
      <c r="N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71.306471306471295</v>
      </c>
      <c r="E24" s="81">
        <v>63.694951664876477</v>
      </c>
      <c r="F24" s="41">
        <f t="shared" si="0"/>
        <v>-7.6115196415948176</v>
      </c>
      <c r="G24" s="42">
        <f t="shared" si="1"/>
        <v>-0.10674374291894104</v>
      </c>
      <c r="M24" s="40"/>
      <c r="N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68.117870722433494</v>
      </c>
      <c r="E25" s="81">
        <v>67.715327066948021</v>
      </c>
      <c r="F25" s="41">
        <f t="shared" si="0"/>
        <v>-0.40254365548547355</v>
      </c>
      <c r="G25" s="42">
        <f t="shared" si="1"/>
        <v>-5.9095161257426455E-3</v>
      </c>
      <c r="M25" s="40"/>
      <c r="N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61.810154525386302</v>
      </c>
      <c r="E26" s="81">
        <v>64.390243902439025</v>
      </c>
      <c r="F26" s="41">
        <f t="shared" si="0"/>
        <v>2.5800893770527225</v>
      </c>
      <c r="G26" s="42">
        <f t="shared" si="1"/>
        <v>4.1742160278745839E-2</v>
      </c>
      <c r="M26" s="40"/>
      <c r="N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70.991253644314895</v>
      </c>
      <c r="E27" s="81">
        <v>68.063583815028906</v>
      </c>
      <c r="F27" s="41">
        <f t="shared" si="0"/>
        <v>-2.9276698292859891</v>
      </c>
      <c r="G27" s="42">
        <f t="shared" si="1"/>
        <v>-4.1239866589120898E-2</v>
      </c>
      <c r="M27" s="40"/>
      <c r="N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62.585616438356197</v>
      </c>
      <c r="E28" s="81">
        <v>61.954624781849908</v>
      </c>
      <c r="F28" s="41">
        <f t="shared" si="0"/>
        <v>-0.63099165650628919</v>
      </c>
      <c r="G28" s="42">
        <f t="shared" si="1"/>
        <v>-1.0082055469211291E-2</v>
      </c>
      <c r="M28" s="40"/>
      <c r="N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78.719008264462801</v>
      </c>
      <c r="E29" s="81">
        <v>81.28598848368523</v>
      </c>
      <c r="F29" s="41">
        <f t="shared" si="0"/>
        <v>2.5669802192224296</v>
      </c>
      <c r="G29" s="42">
        <f t="shared" si="1"/>
        <v>3.2609407509282311E-2</v>
      </c>
      <c r="M29" s="40"/>
      <c r="N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65.762711864406796</v>
      </c>
      <c r="E30" s="81">
        <v>60.674157303370791</v>
      </c>
      <c r="F30" s="41">
        <f t="shared" si="0"/>
        <v>-5.0885545610360055</v>
      </c>
      <c r="G30" s="42">
        <f t="shared" si="1"/>
        <v>-7.7377504922970172E-2</v>
      </c>
      <c r="M30" s="40"/>
      <c r="N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66.181818181818201</v>
      </c>
      <c r="E31" s="81">
        <v>63.706293706293707</v>
      </c>
      <c r="F31" s="41">
        <f t="shared" si="0"/>
        <v>-2.4755244755244945</v>
      </c>
      <c r="G31" s="42">
        <f t="shared" si="1"/>
        <v>-3.7404902789518447E-2</v>
      </c>
      <c r="M31" s="40"/>
      <c r="N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74.254742547425494</v>
      </c>
      <c r="E32" s="81">
        <v>67.72616136919315</v>
      </c>
      <c r="F32" s="41">
        <f t="shared" si="0"/>
        <v>-6.5285811782323435</v>
      </c>
      <c r="G32" s="42">
        <f t="shared" si="1"/>
        <v>-8.7921403458676425E-2</v>
      </c>
      <c r="M32" s="40"/>
      <c r="N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61.126760563380302</v>
      </c>
      <c r="E33" s="81">
        <v>59.509202453987733</v>
      </c>
      <c r="F33" s="41">
        <f t="shared" si="0"/>
        <v>-1.6175581093925686</v>
      </c>
      <c r="G33" s="42">
        <f t="shared" si="1"/>
        <v>-2.6462356167482104E-2</v>
      </c>
      <c r="M33" s="40"/>
      <c r="N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66.326877336051695</v>
      </c>
      <c r="E34" s="81">
        <v>68.023255813953483</v>
      </c>
      <c r="F34" s="41">
        <f t="shared" si="0"/>
        <v>1.6963784779017885</v>
      </c>
      <c r="G34" s="42">
        <f t="shared" si="1"/>
        <v>2.5576034121234426E-2</v>
      </c>
      <c r="M34" s="40"/>
      <c r="N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57.872340425531902</v>
      </c>
      <c r="E35" s="81">
        <v>57.086614173228348</v>
      </c>
      <c r="F35" s="41">
        <f t="shared" si="0"/>
        <v>-0.78572625230355442</v>
      </c>
      <c r="G35" s="42">
        <f t="shared" si="1"/>
        <v>-1.3576887447892304E-2</v>
      </c>
      <c r="M35" s="40"/>
      <c r="N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67.090301003344507</v>
      </c>
      <c r="E36" s="81">
        <v>62.451361867704279</v>
      </c>
      <c r="F36" s="41">
        <f t="shared" si="0"/>
        <v>-4.6389391356402285</v>
      </c>
      <c r="G36" s="42">
        <f t="shared" si="1"/>
        <v>-6.9144705959941571E-2</v>
      </c>
      <c r="M36" s="40"/>
      <c r="N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56.079404466501202</v>
      </c>
      <c r="E37" s="81">
        <v>59.800249687890137</v>
      </c>
      <c r="F37" s="41">
        <f t="shared" si="0"/>
        <v>3.7208452213889345</v>
      </c>
      <c r="G37" s="42">
        <f t="shared" si="1"/>
        <v>6.6349585142466444E-2</v>
      </c>
      <c r="M37" s="40"/>
      <c r="N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70.983086680761105</v>
      </c>
      <c r="E38" s="81">
        <v>69.346195069667743</v>
      </c>
      <c r="F38" s="41">
        <f t="shared" si="0"/>
        <v>-1.6368916110933611</v>
      </c>
      <c r="G38" s="42">
        <f t="shared" si="1"/>
        <v>-2.3060304751963061E-2</v>
      </c>
      <c r="M38" s="40"/>
      <c r="N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69.868173258003793</v>
      </c>
      <c r="E39" s="81">
        <v>63.533507397737168</v>
      </c>
      <c r="F39" s="41">
        <f t="shared" si="0"/>
        <v>-6.3346658602666253</v>
      </c>
      <c r="G39" s="42">
        <f t="shared" si="1"/>
        <v>-9.0665972285756791E-2</v>
      </c>
      <c r="M39" s="40"/>
      <c r="N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62.175470008952601</v>
      </c>
      <c r="E40" s="81">
        <v>61.927605756650671</v>
      </c>
      <c r="F40" s="41">
        <f t="shared" si="0"/>
        <v>-0.24786425230193032</v>
      </c>
      <c r="G40" s="42">
        <f t="shared" si="1"/>
        <v>-3.9865280031858305E-3</v>
      </c>
      <c r="M40" s="40"/>
      <c r="N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66.266058847907203</v>
      </c>
      <c r="E41" s="81">
        <v>66.62636033857315</v>
      </c>
      <c r="F41" s="41">
        <f t="shared" si="0"/>
        <v>0.36030149066594674</v>
      </c>
      <c r="G41" s="42">
        <f t="shared" si="1"/>
        <v>5.4371951030452101E-3</v>
      </c>
      <c r="M41" s="40"/>
      <c r="N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63.863976083707001</v>
      </c>
      <c r="E42" s="81">
        <v>66.879699248120303</v>
      </c>
      <c r="F42" s="41">
        <f t="shared" si="0"/>
        <v>3.015723164413302</v>
      </c>
      <c r="G42" s="42">
        <f t="shared" si="1"/>
        <v>4.7221036793270915E-2</v>
      </c>
      <c r="M42" s="40"/>
      <c r="N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60.0531443755536</v>
      </c>
      <c r="E43" s="81">
        <v>57.321057321057324</v>
      </c>
      <c r="F43" s="41">
        <f t="shared" si="0"/>
        <v>-2.7320870544962759</v>
      </c>
      <c r="G43" s="42">
        <f t="shared" si="1"/>
        <v>-4.5494487972364231E-2</v>
      </c>
      <c r="M43" s="40"/>
      <c r="N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58.529411764705898</v>
      </c>
      <c r="E44" s="81">
        <v>64.22764227642277</v>
      </c>
      <c r="F44" s="41">
        <f t="shared" si="0"/>
        <v>5.6982305117168721</v>
      </c>
      <c r="G44" s="42">
        <f t="shared" si="1"/>
        <v>9.7356702210237983E-2</v>
      </c>
      <c r="M44" s="40"/>
      <c r="N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68.351187703772695</v>
      </c>
      <c r="E45" s="81">
        <v>67.569460658417</v>
      </c>
      <c r="F45" s="41">
        <f t="shared" si="0"/>
        <v>-0.78172704535569437</v>
      </c>
      <c r="G45" s="42">
        <f t="shared" si="1"/>
        <v>-1.1436919702750774E-2</v>
      </c>
      <c r="M45" s="40"/>
      <c r="N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67.1875</v>
      </c>
      <c r="E46" s="81">
        <v>61.882893226176805</v>
      </c>
      <c r="F46" s="41">
        <f t="shared" si="0"/>
        <v>-5.3046067738231955</v>
      </c>
      <c r="G46" s="42">
        <f t="shared" si="1"/>
        <v>-7.8952286866205701E-2</v>
      </c>
      <c r="M46" s="40"/>
      <c r="N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67.329545454545496</v>
      </c>
      <c r="E47" s="81">
        <v>63.435700575815737</v>
      </c>
      <c r="F47" s="41">
        <f t="shared" si="0"/>
        <v>-3.8938448787297588</v>
      </c>
      <c r="G47" s="42">
        <f t="shared" si="1"/>
        <v>-5.7832632798011575E-2</v>
      </c>
      <c r="M47" s="40"/>
      <c r="N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65.684830633284193</v>
      </c>
      <c r="E48" s="81">
        <v>74.314574314574315</v>
      </c>
      <c r="F48" s="41">
        <f t="shared" si="0"/>
        <v>8.6297436812901225</v>
      </c>
      <c r="G48" s="42">
        <f t="shared" si="1"/>
        <v>0.13138107532726451</v>
      </c>
      <c r="M48" s="40"/>
      <c r="N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67.045454545454604</v>
      </c>
      <c r="E49" s="81">
        <v>66.666666666666657</v>
      </c>
      <c r="F49" s="41">
        <f t="shared" si="0"/>
        <v>-0.3787878787879464</v>
      </c>
      <c r="G49" s="42">
        <f t="shared" si="1"/>
        <v>-5.6497175141252973E-3</v>
      </c>
      <c r="M49" s="40"/>
      <c r="N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66.680532445923504</v>
      </c>
      <c r="E50" s="81">
        <v>65.26486049332793</v>
      </c>
      <c r="F50" s="41">
        <f t="shared" si="0"/>
        <v>-1.4156719525955737</v>
      </c>
      <c r="G50" s="42">
        <f t="shared" si="1"/>
        <v>-2.1230663593510647E-2</v>
      </c>
      <c r="M50" s="40"/>
      <c r="N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68.855218855218894</v>
      </c>
      <c r="E51" s="81">
        <v>69.84375</v>
      </c>
      <c r="F51" s="41">
        <f t="shared" si="0"/>
        <v>0.98853114478110626</v>
      </c>
      <c r="G51" s="42">
        <f t="shared" si="1"/>
        <v>1.4356662591686473E-2</v>
      </c>
      <c r="M51" s="40"/>
      <c r="N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61.901817732162698</v>
      </c>
      <c r="E52" s="81">
        <v>59.880023995200958</v>
      </c>
      <c r="F52" s="41">
        <f t="shared" si="0"/>
        <v>-2.0217937369617403</v>
      </c>
      <c r="G52" s="42">
        <f t="shared" si="1"/>
        <v>-3.2661298343606877E-2</v>
      </c>
      <c r="M52" s="40"/>
      <c r="N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56.974459724950897</v>
      </c>
      <c r="E53" s="81">
        <v>63.39622641509434</v>
      </c>
      <c r="F53" s="41">
        <f t="shared" si="0"/>
        <v>6.4217666901434427</v>
      </c>
      <c r="G53" s="42">
        <f t="shared" si="1"/>
        <v>0.11271307742355212</v>
      </c>
      <c r="M53" s="40"/>
      <c r="N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66.285998013902699</v>
      </c>
      <c r="E54" s="81">
        <v>66.330917577693157</v>
      </c>
      <c r="F54" s="41">
        <f t="shared" si="0"/>
        <v>4.4919563790458028E-2</v>
      </c>
      <c r="G54" s="42">
        <f t="shared" si="1"/>
        <v>6.7766293238938162E-4</v>
      </c>
      <c r="M54" s="40"/>
      <c r="N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68.762886597938206</v>
      </c>
      <c r="E55" s="81">
        <v>66.628830874006809</v>
      </c>
      <c r="F55" s="41">
        <f t="shared" si="0"/>
        <v>-2.1340557239313966</v>
      </c>
      <c r="G55" s="42">
        <f t="shared" si="1"/>
        <v>-3.1034993286558513E-2</v>
      </c>
      <c r="M55" s="40"/>
      <c r="N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63.510392609699799</v>
      </c>
      <c r="E56" s="81">
        <v>62.658719875615446</v>
      </c>
      <c r="F56" s="41">
        <f t="shared" si="0"/>
        <v>-0.85167273408435307</v>
      </c>
      <c r="G56" s="42">
        <f t="shared" si="1"/>
        <v>-1.3409974322128171E-2</v>
      </c>
      <c r="M56" s="40"/>
      <c r="N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56.962025316455701</v>
      </c>
      <c r="E57" s="81">
        <v>54.004576659038904</v>
      </c>
      <c r="F57" s="41">
        <f t="shared" si="0"/>
        <v>-2.9574486574167977</v>
      </c>
      <c r="G57" s="42">
        <f t="shared" si="1"/>
        <v>-5.1919654207983779E-2</v>
      </c>
      <c r="M57" s="40"/>
      <c r="N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55.5555555555556</v>
      </c>
      <c r="E58" s="81">
        <v>54.935622317596568</v>
      </c>
      <c r="F58" s="41">
        <f t="shared" si="0"/>
        <v>-0.61993323795903166</v>
      </c>
      <c r="G58" s="42">
        <f t="shared" si="1"/>
        <v>-1.115879828326256E-2</v>
      </c>
      <c r="M58" s="40"/>
      <c r="N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74.124881740775805</v>
      </c>
      <c r="E59" s="81">
        <v>71.246458923512748</v>
      </c>
      <c r="F59" s="41">
        <f t="shared" si="0"/>
        <v>-2.8784228172630577</v>
      </c>
      <c r="G59" s="42">
        <f t="shared" si="1"/>
        <v>-3.8832072978264846E-2</v>
      </c>
      <c r="M59" s="40"/>
      <c r="N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67.806041335453102</v>
      </c>
      <c r="E60" s="81">
        <v>66.693290734824288</v>
      </c>
      <c r="F60" s="41">
        <f t="shared" si="0"/>
        <v>-1.1127506006288144</v>
      </c>
      <c r="G60" s="42">
        <f t="shared" si="1"/>
        <v>-1.6410788459449571E-2</v>
      </c>
      <c r="M60" s="40"/>
      <c r="N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57.134799774393699</v>
      </c>
      <c r="E61" s="81">
        <v>53.937007874015755</v>
      </c>
      <c r="F61" s="41">
        <f t="shared" si="0"/>
        <v>-3.1977919003779434</v>
      </c>
      <c r="G61" s="42">
        <f t="shared" si="1"/>
        <v>-5.5969250141856781E-2</v>
      </c>
      <c r="M61" s="40"/>
      <c r="N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66.081370449678801</v>
      </c>
      <c r="E62" s="81">
        <v>65.274261603375521</v>
      </c>
      <c r="F62" s="41">
        <f t="shared" si="0"/>
        <v>-0.80710884630327939</v>
      </c>
      <c r="G62" s="42">
        <f t="shared" si="1"/>
        <v>-1.2213863617097585E-2</v>
      </c>
      <c r="M62" s="40"/>
      <c r="N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63.351345967079197</v>
      </c>
      <c r="E63" s="81">
        <v>62.791732594936711</v>
      </c>
      <c r="F63" s="41">
        <f t="shared" si="0"/>
        <v>-0.5596133721424863</v>
      </c>
      <c r="G63" s="42">
        <f t="shared" si="1"/>
        <v>-8.8334882803167564E-3</v>
      </c>
      <c r="M63" s="40"/>
      <c r="N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65.6992084432718</v>
      </c>
      <c r="E64" s="81">
        <v>64.055299539170505</v>
      </c>
      <c r="F64" s="41">
        <f t="shared" si="0"/>
        <v>-1.6439089041012949</v>
      </c>
      <c r="G64" s="42">
        <f t="shared" si="1"/>
        <v>-2.5021745970055843E-2</v>
      </c>
      <c r="M64" s="40"/>
      <c r="N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69.319429198682798</v>
      </c>
      <c r="E65" s="81">
        <v>68.487636572742957</v>
      </c>
      <c r="F65" s="41">
        <f t="shared" si="0"/>
        <v>-0.83179262593984049</v>
      </c>
      <c r="G65" s="42">
        <f t="shared" si="1"/>
        <v>-1.1999415395585026E-2</v>
      </c>
      <c r="M65" s="40"/>
      <c r="N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68.975754576942094</v>
      </c>
      <c r="E66" s="81">
        <v>66.780321480759866</v>
      </c>
      <c r="F66" s="41">
        <f t="shared" si="0"/>
        <v>-2.1954330961822279</v>
      </c>
      <c r="G66" s="42">
        <f t="shared" si="1"/>
        <v>-3.1829055146228719E-2</v>
      </c>
      <c r="M66" s="40"/>
      <c r="N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67.454545454545496</v>
      </c>
      <c r="E67" s="81">
        <v>66.893039049235995</v>
      </c>
      <c r="F67" s="41">
        <f t="shared" ref="F67:F130" si="2">E67-D67</f>
        <v>-0.56150640530950113</v>
      </c>
      <c r="G67" s="42">
        <f t="shared" ref="G67:G130" si="3">IFERROR(F67/D67,"")</f>
        <v>-8.3242189466368049E-3</v>
      </c>
      <c r="M67" s="40"/>
      <c r="N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68.259385665528995</v>
      </c>
      <c r="E68" s="81">
        <v>61.194029850746269</v>
      </c>
      <c r="F68" s="41">
        <f t="shared" si="2"/>
        <v>-7.0653558147827269</v>
      </c>
      <c r="G68" s="42">
        <f t="shared" si="3"/>
        <v>-0.10350746268656698</v>
      </c>
      <c r="M68" s="40"/>
      <c r="N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62.553191489361701</v>
      </c>
      <c r="E69" s="81">
        <v>66.803278688524586</v>
      </c>
      <c r="F69" s="41">
        <f t="shared" si="2"/>
        <v>4.2500871991628841</v>
      </c>
      <c r="G69" s="42">
        <f t="shared" si="3"/>
        <v>6.7943570870971276E-2</v>
      </c>
      <c r="M69" s="40"/>
      <c r="N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69.837587006960604</v>
      </c>
      <c r="E70" s="81">
        <v>67.156862745098039</v>
      </c>
      <c r="F70" s="41">
        <f t="shared" si="2"/>
        <v>-2.6807242618625651</v>
      </c>
      <c r="G70" s="42">
        <f t="shared" si="3"/>
        <v>-3.8385121490457301E-2</v>
      </c>
      <c r="M70" s="40"/>
      <c r="N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64.586583463338499</v>
      </c>
      <c r="E71" s="81">
        <v>64.502164502164504</v>
      </c>
      <c r="F71" s="41">
        <f t="shared" si="2"/>
        <v>-8.4418961173994944E-2</v>
      </c>
      <c r="G71" s="42">
        <f t="shared" si="3"/>
        <v>-1.3070665244572653E-3</v>
      </c>
      <c r="M71" s="40"/>
      <c r="N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59.420119040603502</v>
      </c>
      <c r="E72" s="81">
        <v>58.943628041435801</v>
      </c>
      <c r="F72" s="41">
        <f t="shared" si="2"/>
        <v>-0.47649099916770155</v>
      </c>
      <c r="G72" s="42">
        <f t="shared" si="3"/>
        <v>-8.0190179161724884E-3</v>
      </c>
      <c r="M72" s="40"/>
      <c r="N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67.716535433070902</v>
      </c>
      <c r="E73" s="81">
        <v>65.948275862068968</v>
      </c>
      <c r="F73" s="41">
        <f t="shared" si="2"/>
        <v>-1.7682595710019342</v>
      </c>
      <c r="G73" s="42">
        <f t="shared" si="3"/>
        <v>-2.6112670408982037E-2</v>
      </c>
      <c r="M73" s="40"/>
      <c r="N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67.174887892376702</v>
      </c>
      <c r="E74" s="81">
        <v>66.076173604960147</v>
      </c>
      <c r="F74" s="41">
        <f t="shared" si="2"/>
        <v>-1.0987142874165556</v>
      </c>
      <c r="G74" s="42">
        <f t="shared" si="3"/>
        <v>-1.6356027109071549E-2</v>
      </c>
      <c r="M74" s="40"/>
      <c r="N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67.470817120622598</v>
      </c>
      <c r="E75" s="81">
        <v>67.104247104247108</v>
      </c>
      <c r="F75" s="41">
        <f t="shared" si="2"/>
        <v>-0.36657001637549058</v>
      </c>
      <c r="G75" s="42">
        <f t="shared" si="3"/>
        <v>-5.4330158136390444E-3</v>
      </c>
      <c r="M75" s="40"/>
      <c r="N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65.202108963093195</v>
      </c>
      <c r="E76" s="81">
        <v>62.230215827338128</v>
      </c>
      <c r="F76" s="41">
        <f t="shared" si="2"/>
        <v>-2.9718931357550673</v>
      </c>
      <c r="G76" s="42">
        <f t="shared" si="3"/>
        <v>-4.5579708739747496E-2</v>
      </c>
      <c r="M76" s="40"/>
      <c r="N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68.578553615960104</v>
      </c>
      <c r="E77" s="81">
        <v>70.668316831683171</v>
      </c>
      <c r="F77" s="41">
        <f t="shared" si="2"/>
        <v>2.0897632157230674</v>
      </c>
      <c r="G77" s="42">
        <f t="shared" si="3"/>
        <v>3.0472547254725455E-2</v>
      </c>
      <c r="M77" s="40"/>
      <c r="N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71.168831168831204</v>
      </c>
      <c r="E78" s="81">
        <v>71.466666666666669</v>
      </c>
      <c r="F78" s="41">
        <f t="shared" si="2"/>
        <v>0.29783549783546448</v>
      </c>
      <c r="G78" s="42">
        <f t="shared" si="3"/>
        <v>4.1849148418486781E-3</v>
      </c>
      <c r="M78" s="40"/>
      <c r="N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76.220275344180195</v>
      </c>
      <c r="E79" s="81">
        <v>73.836477987421375</v>
      </c>
      <c r="F79" s="41">
        <f t="shared" si="2"/>
        <v>-2.3837973567588193</v>
      </c>
      <c r="G79" s="42">
        <f t="shared" si="3"/>
        <v>-3.1275108178165804E-2</v>
      </c>
      <c r="M79" s="40"/>
      <c r="N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63.359528487229902</v>
      </c>
      <c r="E80" s="81">
        <v>61.137440758293835</v>
      </c>
      <c r="F80" s="41">
        <f t="shared" si="2"/>
        <v>-2.2220877289360672</v>
      </c>
      <c r="G80" s="42">
        <f t="shared" si="3"/>
        <v>-3.5071090047394032E-2</v>
      </c>
      <c r="M80" s="40"/>
      <c r="N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67.496339677891697</v>
      </c>
      <c r="E81" s="81">
        <v>63.141524105754279</v>
      </c>
      <c r="F81" s="41">
        <f t="shared" si="2"/>
        <v>-4.3548155721374187</v>
      </c>
      <c r="G81" s="42">
        <f t="shared" si="3"/>
        <v>-6.4519284940777771E-2</v>
      </c>
      <c r="M81" s="40"/>
      <c r="N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64.431486880466494</v>
      </c>
      <c r="E82" s="81">
        <v>66.22919334186939</v>
      </c>
      <c r="F82" s="41">
        <f t="shared" si="2"/>
        <v>1.7977064614028961</v>
      </c>
      <c r="G82" s="42">
        <f t="shared" si="3"/>
        <v>2.790105503444313E-2</v>
      </c>
      <c r="M82" s="40"/>
      <c r="N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62.938230383973298</v>
      </c>
      <c r="E83" s="81">
        <v>64.367816091954026</v>
      </c>
      <c r="F83" s="41">
        <f t="shared" si="2"/>
        <v>1.4295857079807277</v>
      </c>
      <c r="G83" s="42">
        <f t="shared" si="3"/>
        <v>2.271410713741262E-2</v>
      </c>
      <c r="M83" s="40"/>
      <c r="N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70.314465408805006</v>
      </c>
      <c r="E84" s="81">
        <v>72.193877551020407</v>
      </c>
      <c r="F84" s="41">
        <f t="shared" si="2"/>
        <v>1.8794121422154006</v>
      </c>
      <c r="G84" s="42">
        <f t="shared" si="3"/>
        <v>2.6728670001095599E-2</v>
      </c>
      <c r="M84" s="40"/>
      <c r="N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65.034965034964998</v>
      </c>
      <c r="E85" s="81">
        <v>65.795724465558195</v>
      </c>
      <c r="F85" s="41">
        <f t="shared" si="2"/>
        <v>0.76075943059319684</v>
      </c>
      <c r="G85" s="42">
        <f t="shared" si="3"/>
        <v>1.1697698771486797E-2</v>
      </c>
      <c r="M85" s="40"/>
      <c r="N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66.066536203522503</v>
      </c>
      <c r="E86" s="81">
        <v>67.044344598554403</v>
      </c>
      <c r="F86" s="41">
        <f t="shared" si="2"/>
        <v>0.97780839503190009</v>
      </c>
      <c r="G86" s="42">
        <f t="shared" si="3"/>
        <v>1.4800358112005359E-2</v>
      </c>
      <c r="M86" s="40"/>
      <c r="N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68.709554625047602</v>
      </c>
      <c r="E87" s="81">
        <v>65.894538606403003</v>
      </c>
      <c r="F87" s="41">
        <f t="shared" si="2"/>
        <v>-2.8150160186445987</v>
      </c>
      <c r="G87" s="42">
        <f t="shared" si="3"/>
        <v>-4.0969789922323314E-2</v>
      </c>
      <c r="M87" s="40"/>
      <c r="N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58.4</v>
      </c>
      <c r="E88" s="81">
        <v>57.466063348416284</v>
      </c>
      <c r="F88" s="41">
        <f t="shared" si="2"/>
        <v>-0.93393665158371419</v>
      </c>
      <c r="G88" s="42">
        <f t="shared" si="3"/>
        <v>-1.5992065951775929E-2</v>
      </c>
      <c r="M88" s="40"/>
      <c r="N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62.685043389484399</v>
      </c>
      <c r="E89" s="81">
        <v>64.471744471744472</v>
      </c>
      <c r="F89" s="41">
        <f t="shared" si="2"/>
        <v>1.7867010822600733</v>
      </c>
      <c r="G89" s="42">
        <f t="shared" si="3"/>
        <v>2.8502829154295483E-2</v>
      </c>
      <c r="M89" s="40"/>
      <c r="N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58.730158730158699</v>
      </c>
      <c r="E90" s="81">
        <v>56.451612903225815</v>
      </c>
      <c r="F90" s="41">
        <f t="shared" si="2"/>
        <v>-2.2785458269328842</v>
      </c>
      <c r="G90" s="42">
        <f t="shared" si="3"/>
        <v>-3.879686137750589E-2</v>
      </c>
      <c r="M90" s="40"/>
      <c r="N90" s="40"/>
      <c r="R90" s="40"/>
      <c r="S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62.2611464968153</v>
      </c>
      <c r="E91" s="81">
        <v>59.825673534072898</v>
      </c>
      <c r="F91" s="41">
        <f t="shared" si="2"/>
        <v>-2.4354729627424021</v>
      </c>
      <c r="G91" s="42">
        <f t="shared" si="3"/>
        <v>-3.9117059350440617E-2</v>
      </c>
      <c r="M91" s="40"/>
      <c r="N91" s="40"/>
      <c r="R91" s="40"/>
      <c r="S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1">
        <v>57.250085295121103</v>
      </c>
      <c r="E92" s="81">
        <v>59.555106167846304</v>
      </c>
      <c r="F92" s="41">
        <f t="shared" si="2"/>
        <v>2.3050208727252013</v>
      </c>
      <c r="G92" s="42">
        <f t="shared" si="3"/>
        <v>4.0262313337053435E-2</v>
      </c>
      <c r="M92" s="40"/>
      <c r="N92" s="40"/>
      <c r="R92" s="40"/>
      <c r="S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65.127701375245607</v>
      </c>
      <c r="E93" s="81">
        <v>66.737967914438499</v>
      </c>
      <c r="F93" s="41">
        <f t="shared" si="2"/>
        <v>1.6102665391928923</v>
      </c>
      <c r="G93" s="42">
        <f t="shared" si="3"/>
        <v>2.4724756212645003E-2</v>
      </c>
      <c r="M93" s="40"/>
      <c r="N93" s="40"/>
      <c r="R93" s="40"/>
      <c r="S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1">
        <v>61.660777385159001</v>
      </c>
      <c r="E94" s="81">
        <v>63.978494623655912</v>
      </c>
      <c r="F94" s="41">
        <f t="shared" si="2"/>
        <v>2.3177172384969111</v>
      </c>
      <c r="G94" s="42">
        <f t="shared" si="3"/>
        <v>3.7588193610007217E-2</v>
      </c>
      <c r="M94" s="40"/>
      <c r="N94" s="40"/>
      <c r="R94" s="40"/>
      <c r="S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1">
        <v>59.898477157360396</v>
      </c>
      <c r="E95" s="81">
        <v>60.099750623441395</v>
      </c>
      <c r="F95" s="41">
        <f t="shared" si="2"/>
        <v>0.20127346608099828</v>
      </c>
      <c r="G95" s="42">
        <f t="shared" si="3"/>
        <v>3.3602434591488701E-3</v>
      </c>
      <c r="M95" s="40"/>
      <c r="N95" s="40"/>
      <c r="R95" s="40"/>
      <c r="S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63.862179487179503</v>
      </c>
      <c r="E96" s="81">
        <v>62.549329123914752</v>
      </c>
      <c r="F96" s="41">
        <f t="shared" si="2"/>
        <v>-1.3128503632647508</v>
      </c>
      <c r="G96" s="42">
        <f t="shared" si="3"/>
        <v>-2.0557556503819432E-2</v>
      </c>
      <c r="M96" s="40"/>
      <c r="N96" s="40"/>
      <c r="R96" s="40"/>
      <c r="S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1">
        <v>73.055028462998095</v>
      </c>
      <c r="E97" s="81">
        <v>73.68421052631578</v>
      </c>
      <c r="F97" s="41">
        <f t="shared" si="2"/>
        <v>0.62918206331768545</v>
      </c>
      <c r="G97" s="42">
        <f t="shared" si="3"/>
        <v>8.6124401913875385E-3</v>
      </c>
      <c r="M97" s="40"/>
      <c r="N97" s="40"/>
      <c r="R97" s="40"/>
      <c r="S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1">
        <v>64.173014145810697</v>
      </c>
      <c r="E98" s="81">
        <v>63.928182807399345</v>
      </c>
      <c r="F98" s="41">
        <f t="shared" si="2"/>
        <v>-0.24483133841135185</v>
      </c>
      <c r="G98" s="42">
        <f t="shared" si="3"/>
        <v>-3.8151759220013946E-3</v>
      </c>
      <c r="M98" s="40"/>
      <c r="N98" s="40"/>
      <c r="R98" s="40"/>
      <c r="S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1">
        <v>59.576612903225801</v>
      </c>
      <c r="E99" s="81">
        <v>63.300760043431048</v>
      </c>
      <c r="F99" s="41">
        <f t="shared" si="2"/>
        <v>3.7241471402052468</v>
      </c>
      <c r="G99" s="42">
        <f t="shared" si="3"/>
        <v>6.2510219341516168E-2</v>
      </c>
      <c r="M99" s="40"/>
      <c r="N99" s="40"/>
      <c r="R99" s="40"/>
      <c r="S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65.328778821520103</v>
      </c>
      <c r="E100" s="81">
        <v>65.135356849876942</v>
      </c>
      <c r="F100" s="41">
        <f t="shared" si="2"/>
        <v>-0.19342197164316133</v>
      </c>
      <c r="G100" s="42">
        <f t="shared" si="3"/>
        <v>-2.9607467816227685E-3</v>
      </c>
      <c r="M100" s="40"/>
      <c r="N100" s="40"/>
      <c r="R100" s="40"/>
      <c r="S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69.008264462809905</v>
      </c>
      <c r="E101" s="81">
        <v>68.550724637681157</v>
      </c>
      <c r="F101" s="41">
        <f t="shared" si="2"/>
        <v>-0.45753982512874813</v>
      </c>
      <c r="G101" s="42">
        <f t="shared" si="3"/>
        <v>-6.6302178252189859E-3</v>
      </c>
      <c r="M101" s="40"/>
      <c r="N101" s="40"/>
      <c r="R101" s="40"/>
      <c r="S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67.278989667049402</v>
      </c>
      <c r="E102" s="81">
        <v>65.012106537530272</v>
      </c>
      <c r="F102" s="41">
        <f t="shared" si="2"/>
        <v>-2.2668831295191296</v>
      </c>
      <c r="G102" s="42">
        <f t="shared" si="3"/>
        <v>-3.3693774843193872E-2</v>
      </c>
      <c r="M102" s="40"/>
      <c r="N102" s="40"/>
      <c r="R102" s="40"/>
      <c r="S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62.940584088620298</v>
      </c>
      <c r="E103" s="81">
        <v>64.138678223185266</v>
      </c>
      <c r="F103" s="41">
        <f t="shared" si="2"/>
        <v>1.1980941345649683</v>
      </c>
      <c r="G103" s="42">
        <f t="shared" si="3"/>
        <v>1.9035319609968231E-2</v>
      </c>
      <c r="M103" s="40"/>
      <c r="N103" s="40"/>
      <c r="R103" s="40"/>
      <c r="S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69.230769230769198</v>
      </c>
      <c r="E104" s="81">
        <v>66.425619834710744</v>
      </c>
      <c r="F104" s="41">
        <f t="shared" si="2"/>
        <v>-2.8051493960584537</v>
      </c>
      <c r="G104" s="42">
        <f t="shared" si="3"/>
        <v>-4.0518824609733238E-2</v>
      </c>
      <c r="M104" s="40"/>
      <c r="N104" s="40"/>
      <c r="R104" s="40"/>
      <c r="S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66.077537058152799</v>
      </c>
      <c r="E105" s="81">
        <v>64.500792393026941</v>
      </c>
      <c r="F105" s="41">
        <f t="shared" si="2"/>
        <v>-1.5767446651258581</v>
      </c>
      <c r="G105" s="42">
        <f t="shared" si="3"/>
        <v>-2.386203746877269E-2</v>
      </c>
      <c r="M105" s="40"/>
      <c r="N105" s="40"/>
      <c r="R105" s="40"/>
      <c r="S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71.731448763250896</v>
      </c>
      <c r="E106" s="81">
        <v>69.612856099342594</v>
      </c>
      <c r="F106" s="41">
        <f t="shared" si="2"/>
        <v>-2.1185926639083021</v>
      </c>
      <c r="G106" s="42">
        <f t="shared" si="3"/>
        <v>-2.9535060289953171E-2</v>
      </c>
      <c r="M106" s="40"/>
      <c r="N106" s="40"/>
      <c r="R106" s="40"/>
      <c r="S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54.646017699114999</v>
      </c>
      <c r="E107" s="81">
        <v>60.903732809430252</v>
      </c>
      <c r="F107" s="41">
        <f t="shared" si="2"/>
        <v>6.2577151103152531</v>
      </c>
      <c r="G107" s="42">
        <f t="shared" si="3"/>
        <v>0.11451365303087031</v>
      </c>
      <c r="M107" s="40"/>
      <c r="N107" s="40"/>
      <c r="R107" s="40"/>
      <c r="S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56.318082788670999</v>
      </c>
      <c r="E108" s="81">
        <v>59.005145797598622</v>
      </c>
      <c r="F108" s="41">
        <f t="shared" si="2"/>
        <v>2.6870630089276233</v>
      </c>
      <c r="G108" s="42">
        <f t="shared" si="3"/>
        <v>4.7712260003782578E-2</v>
      </c>
      <c r="M108" s="40"/>
      <c r="N108" s="40"/>
      <c r="R108" s="40"/>
      <c r="S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52.272727272727302</v>
      </c>
      <c r="E109" s="81">
        <v>57.202505219206678</v>
      </c>
      <c r="F109" s="41">
        <f t="shared" si="2"/>
        <v>4.9297779464793763</v>
      </c>
      <c r="G109" s="42">
        <f t="shared" si="3"/>
        <v>9.4308795497866277E-2</v>
      </c>
      <c r="M109" s="40"/>
      <c r="N109" s="40"/>
      <c r="R109" s="40"/>
      <c r="S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63.265306122448997</v>
      </c>
      <c r="E110" s="81">
        <v>62.222222222222221</v>
      </c>
      <c r="F110" s="41">
        <f t="shared" si="2"/>
        <v>-1.043083900226776</v>
      </c>
      <c r="G110" s="42">
        <f t="shared" si="3"/>
        <v>-1.6487455197132905E-2</v>
      </c>
      <c r="M110" s="40"/>
      <c r="N110" s="40"/>
      <c r="R110" s="40"/>
      <c r="S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70.190641247833597</v>
      </c>
      <c r="E111" s="81">
        <v>71.816638370118852</v>
      </c>
      <c r="F111" s="41">
        <f t="shared" si="2"/>
        <v>1.6259971222852556</v>
      </c>
      <c r="G111" s="42">
        <f t="shared" si="3"/>
        <v>2.3165440482928217E-2</v>
      </c>
      <c r="M111" s="40"/>
      <c r="N111" s="40"/>
      <c r="R111" s="40"/>
      <c r="S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67.400881057268705</v>
      </c>
      <c r="E112" s="81">
        <v>67.794719226478236</v>
      </c>
      <c r="F112" s="41">
        <f t="shared" si="2"/>
        <v>0.39383816920953052</v>
      </c>
      <c r="G112" s="42">
        <f t="shared" si="3"/>
        <v>5.8432198961152586E-3</v>
      </c>
      <c r="M112" s="40"/>
      <c r="N112" s="40"/>
      <c r="R112" s="40"/>
      <c r="S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61.4950634696756</v>
      </c>
      <c r="E113" s="81">
        <v>60.451467268623027</v>
      </c>
      <c r="F113" s="41">
        <f t="shared" si="2"/>
        <v>-1.0435962010525728</v>
      </c>
      <c r="G113" s="42">
        <f t="shared" si="3"/>
        <v>-1.6970406113446655E-2</v>
      </c>
      <c r="M113" s="40"/>
      <c r="N113" s="40"/>
      <c r="R113" s="40"/>
      <c r="S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71.0843373493976</v>
      </c>
      <c r="E114" s="81">
        <v>71.060382916053015</v>
      </c>
      <c r="F114" s="41">
        <f t="shared" si="2"/>
        <v>-2.3954433344584913E-2</v>
      </c>
      <c r="G114" s="42">
        <f t="shared" si="3"/>
        <v>-3.3698609620348263E-4</v>
      </c>
      <c r="M114" s="40"/>
      <c r="N114" s="40"/>
      <c r="R114" s="40"/>
      <c r="S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64.441147378832795</v>
      </c>
      <c r="E115" s="81">
        <v>64.278606965174134</v>
      </c>
      <c r="F115" s="41">
        <f t="shared" si="2"/>
        <v>-0.16254041365866101</v>
      </c>
      <c r="G115" s="42">
        <f t="shared" si="3"/>
        <v>-2.5223078773431527E-3</v>
      </c>
      <c r="M115" s="40"/>
      <c r="N115" s="40"/>
      <c r="R115" s="40"/>
      <c r="S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64.947145877378404</v>
      </c>
      <c r="E116" s="81">
        <v>65.874064288859529</v>
      </c>
      <c r="F116" s="41">
        <f t="shared" si="2"/>
        <v>0.9269184114811253</v>
      </c>
      <c r="G116" s="42">
        <f t="shared" si="3"/>
        <v>1.4271888301776448E-2</v>
      </c>
      <c r="M116" s="40"/>
      <c r="N116" s="40"/>
      <c r="R116" s="40"/>
      <c r="S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69.800569800569804</v>
      </c>
      <c r="E117" s="81">
        <v>60.869565217391312</v>
      </c>
      <c r="F117" s="41">
        <f t="shared" si="2"/>
        <v>-8.9310045831784919</v>
      </c>
      <c r="G117" s="42">
        <f t="shared" si="3"/>
        <v>-0.12795031055900613</v>
      </c>
      <c r="M117" s="40"/>
      <c r="N117" s="40"/>
      <c r="R117" s="40"/>
      <c r="S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70.069605568445496</v>
      </c>
      <c r="E118" s="81">
        <v>65.198237885462547</v>
      </c>
      <c r="F118" s="41">
        <f t="shared" si="2"/>
        <v>-4.8713676829829495</v>
      </c>
      <c r="G118" s="42">
        <f t="shared" si="3"/>
        <v>-6.9521836800187101E-2</v>
      </c>
      <c r="M118" s="40"/>
      <c r="N118" s="40"/>
      <c r="R118" s="40"/>
      <c r="S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74.734260016353204</v>
      </c>
      <c r="E119" s="81">
        <v>74.348534201954394</v>
      </c>
      <c r="F119" s="41">
        <f t="shared" si="2"/>
        <v>-0.38572581439881048</v>
      </c>
      <c r="G119" s="42">
        <f t="shared" si="3"/>
        <v>-5.161298369909687E-3</v>
      </c>
      <c r="M119" s="40"/>
      <c r="N119" s="40"/>
      <c r="R119" s="40"/>
      <c r="S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61.299435028248602</v>
      </c>
      <c r="E120" s="81">
        <v>62.928571428571431</v>
      </c>
      <c r="F120" s="41">
        <f t="shared" si="2"/>
        <v>1.6291364003228281</v>
      </c>
      <c r="G120" s="42">
        <f t="shared" si="3"/>
        <v>2.6576695194206499E-2</v>
      </c>
      <c r="M120" s="40"/>
      <c r="N120" s="40"/>
      <c r="R120" s="40"/>
      <c r="S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64.522417153996102</v>
      </c>
      <c r="E121" s="81">
        <v>70.028544243577556</v>
      </c>
      <c r="F121" s="41">
        <f t="shared" si="2"/>
        <v>5.5061270895814545</v>
      </c>
      <c r="G121" s="42">
        <f t="shared" si="3"/>
        <v>8.5336652475990524E-2</v>
      </c>
      <c r="M121" s="40"/>
      <c r="N121" s="40"/>
      <c r="R121" s="40"/>
      <c r="S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67.317541613316294</v>
      </c>
      <c r="E122" s="81">
        <v>67.513192612137203</v>
      </c>
      <c r="F122" s="41">
        <f t="shared" si="2"/>
        <v>0.19565099882090919</v>
      </c>
      <c r="G122" s="42">
        <f t="shared" si="3"/>
        <v>2.9063895402592489E-3</v>
      </c>
      <c r="M122" s="40"/>
      <c r="N122" s="40"/>
      <c r="R122" s="40"/>
      <c r="S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61.1111111111111</v>
      </c>
      <c r="E123" s="81">
        <v>62.21294363256785</v>
      </c>
      <c r="F123" s="41">
        <f t="shared" si="2"/>
        <v>1.1018325214567497</v>
      </c>
      <c r="G123" s="42">
        <f t="shared" si="3"/>
        <v>1.8029986714746815E-2</v>
      </c>
      <c r="M123" s="40"/>
      <c r="N123" s="40"/>
      <c r="R123" s="40"/>
      <c r="S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74.005637331662996</v>
      </c>
      <c r="E124" s="81">
        <v>74.116200430371961</v>
      </c>
      <c r="F124" s="41">
        <f t="shared" si="2"/>
        <v>0.11056309870896541</v>
      </c>
      <c r="G124" s="42">
        <f t="shared" si="3"/>
        <v>1.4939821167064182E-3</v>
      </c>
      <c r="M124" s="40"/>
      <c r="N124" s="40"/>
      <c r="R124" s="40"/>
      <c r="S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68.270481144343293</v>
      </c>
      <c r="E125" s="81">
        <v>70.566272557560666</v>
      </c>
      <c r="F125" s="41">
        <f t="shared" si="2"/>
        <v>2.2957914132173727</v>
      </c>
      <c r="G125" s="42">
        <f t="shared" si="3"/>
        <v>3.3627878033603044E-2</v>
      </c>
      <c r="M125" s="40"/>
      <c r="N125" s="40"/>
      <c r="R125" s="40"/>
      <c r="S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64.307883302296702</v>
      </c>
      <c r="E126" s="81">
        <v>65.264423076923066</v>
      </c>
      <c r="F126" s="41">
        <f t="shared" si="2"/>
        <v>0.95653977462636419</v>
      </c>
      <c r="G126" s="42">
        <f t="shared" si="3"/>
        <v>1.4874378155628117E-2</v>
      </c>
      <c r="M126" s="40"/>
      <c r="N126" s="40"/>
      <c r="R126" s="40"/>
      <c r="S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69.924812030075202</v>
      </c>
      <c r="E127" s="81">
        <v>75.531914893617028</v>
      </c>
      <c r="F127" s="41">
        <f t="shared" si="2"/>
        <v>5.6071028635418259</v>
      </c>
      <c r="G127" s="42">
        <f t="shared" si="3"/>
        <v>8.0187600091512115E-2</v>
      </c>
      <c r="M127" s="40"/>
      <c r="N127" s="40"/>
      <c r="R127" s="40"/>
      <c r="S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66.544655929721799</v>
      </c>
      <c r="E128" s="81">
        <v>69.140337986774441</v>
      </c>
      <c r="F128" s="41">
        <f t="shared" si="2"/>
        <v>2.5956820570526418</v>
      </c>
      <c r="G128" s="42">
        <f t="shared" si="3"/>
        <v>3.9006619251198124E-2</v>
      </c>
      <c r="M128" s="40"/>
      <c r="N128" s="40"/>
      <c r="R128" s="40"/>
      <c r="S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67.647058823529406</v>
      </c>
      <c r="E129" s="81">
        <v>63.884673748103182</v>
      </c>
      <c r="F129" s="41">
        <f t="shared" si="2"/>
        <v>-3.7623850754262236</v>
      </c>
      <c r="G129" s="42">
        <f t="shared" si="3"/>
        <v>-5.5617866332387661E-2</v>
      </c>
      <c r="M129" s="40"/>
      <c r="N129" s="40"/>
      <c r="R129" s="40"/>
      <c r="S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69.441340782122893</v>
      </c>
      <c r="E130" s="81">
        <v>70.118662351672057</v>
      </c>
      <c r="F130" s="41">
        <f t="shared" si="2"/>
        <v>0.67732156954916434</v>
      </c>
      <c r="G130" s="42">
        <f t="shared" si="3"/>
        <v>9.7538665285036557E-3</v>
      </c>
      <c r="M130" s="40"/>
      <c r="N130" s="40"/>
      <c r="R130" s="40"/>
      <c r="S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57.912457912457903</v>
      </c>
      <c r="E131" s="81">
        <v>57.660496258369434</v>
      </c>
      <c r="F131" s="41">
        <f t="shared" ref="F131:F194" si="4">E131-D131</f>
        <v>-0.25196165408846838</v>
      </c>
      <c r="G131" s="42">
        <f t="shared" ref="G131:G194" si="5">IFERROR(F131/D131,"")</f>
        <v>-4.350733213039251E-3</v>
      </c>
      <c r="M131" s="40"/>
      <c r="N131" s="40"/>
      <c r="R131" s="40"/>
      <c r="S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64.860599684376595</v>
      </c>
      <c r="E132" s="81">
        <v>65.111231687466088</v>
      </c>
      <c r="F132" s="41">
        <f t="shared" si="4"/>
        <v>0.25063200308949263</v>
      </c>
      <c r="G132" s="42">
        <f t="shared" si="5"/>
        <v>3.864164135224054E-3</v>
      </c>
      <c r="M132" s="40"/>
      <c r="N132" s="40"/>
      <c r="R132" s="40"/>
      <c r="S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67.427122940430905</v>
      </c>
      <c r="E133" s="81">
        <v>66.241776315789465</v>
      </c>
      <c r="F133" s="41">
        <f t="shared" si="4"/>
        <v>-1.1853466246414399</v>
      </c>
      <c r="G133" s="42">
        <f t="shared" si="5"/>
        <v>-1.7579670805302563E-2</v>
      </c>
      <c r="M133" s="40"/>
      <c r="N133" s="40"/>
      <c r="R133" s="40"/>
      <c r="S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67.684021543985594</v>
      </c>
      <c r="E134" s="81">
        <v>63.298969072164944</v>
      </c>
      <c r="F134" s="41">
        <f t="shared" si="4"/>
        <v>-4.3850524718206501</v>
      </c>
      <c r="G134" s="42">
        <f t="shared" si="5"/>
        <v>-6.4787114769339613E-2</v>
      </c>
      <c r="M134" s="40"/>
      <c r="N134" s="40"/>
      <c r="R134" s="40"/>
      <c r="S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68.041237113402104</v>
      </c>
      <c r="E135" s="81">
        <v>68.193045791373734</v>
      </c>
      <c r="F135" s="41">
        <f t="shared" si="4"/>
        <v>0.15180867797162989</v>
      </c>
      <c r="G135" s="42">
        <f t="shared" si="5"/>
        <v>2.2311275398860741E-3</v>
      </c>
      <c r="M135" s="40"/>
      <c r="N135" s="40"/>
      <c r="R135" s="40"/>
      <c r="S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70.508982035928099</v>
      </c>
      <c r="E136" s="81">
        <v>65.990639625585018</v>
      </c>
      <c r="F136" s="41">
        <f t="shared" si="4"/>
        <v>-4.5183424103430809</v>
      </c>
      <c r="G136" s="42">
        <f t="shared" si="5"/>
        <v>-6.408179894074692E-2</v>
      </c>
      <c r="M136" s="40"/>
      <c r="N136" s="40"/>
      <c r="R136" s="40"/>
      <c r="S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66.132478632478595</v>
      </c>
      <c r="E137" s="81">
        <v>59.836901121304784</v>
      </c>
      <c r="F137" s="41">
        <f t="shared" si="4"/>
        <v>-6.2955775111738106</v>
      </c>
      <c r="G137" s="42">
        <f t="shared" si="5"/>
        <v>-9.5196454773161396E-2</v>
      </c>
      <c r="M137" s="40"/>
      <c r="N137" s="40"/>
      <c r="R137" s="40"/>
      <c r="S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66.157461809635706</v>
      </c>
      <c r="E138" s="81">
        <v>72.020075282308653</v>
      </c>
      <c r="F138" s="41">
        <f t="shared" si="4"/>
        <v>5.8626134726729475</v>
      </c>
      <c r="G138" s="42">
        <f t="shared" si="5"/>
        <v>8.8616057997241204E-2</v>
      </c>
      <c r="M138" s="40"/>
      <c r="N138" s="40"/>
      <c r="R138" s="40"/>
      <c r="S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63.031914893617</v>
      </c>
      <c r="E139" s="81">
        <v>59.269662921348306</v>
      </c>
      <c r="F139" s="41">
        <f t="shared" si="4"/>
        <v>-3.7622519722686931</v>
      </c>
      <c r="G139" s="42">
        <f t="shared" si="5"/>
        <v>-5.9688048167638362E-2</v>
      </c>
      <c r="M139" s="40"/>
      <c r="N139" s="40"/>
      <c r="R139" s="40"/>
      <c r="S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72.185430463576196</v>
      </c>
      <c r="E140" s="81">
        <v>68.699186991869922</v>
      </c>
      <c r="F140" s="41">
        <f t="shared" si="4"/>
        <v>-3.486243471706274</v>
      </c>
      <c r="G140" s="42">
        <f t="shared" si="5"/>
        <v>-4.8295666442903402E-2</v>
      </c>
      <c r="M140" s="40"/>
      <c r="N140" s="40"/>
      <c r="R140" s="40"/>
      <c r="S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68.242766407904</v>
      </c>
      <c r="E141" s="81">
        <v>68.620443173695506</v>
      </c>
      <c r="F141" s="41">
        <f t="shared" si="4"/>
        <v>0.37767676579150589</v>
      </c>
      <c r="G141" s="42">
        <f t="shared" si="5"/>
        <v>5.5343120695611585E-3</v>
      </c>
      <c r="M141" s="40"/>
      <c r="N141" s="40"/>
      <c r="R141" s="40"/>
      <c r="S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69.4565648552162</v>
      </c>
      <c r="E142" s="81">
        <v>67.262357414448672</v>
      </c>
      <c r="F142" s="41">
        <f t="shared" si="4"/>
        <v>-2.1942074407675278</v>
      </c>
      <c r="G142" s="42">
        <f t="shared" si="5"/>
        <v>-3.1591073433323451E-2</v>
      </c>
      <c r="M142" s="40"/>
      <c r="N142" s="40"/>
      <c r="R142" s="40"/>
      <c r="S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66.817155756207697</v>
      </c>
      <c r="E143" s="81">
        <v>66.97459584295612</v>
      </c>
      <c r="F143" s="41">
        <f t="shared" si="4"/>
        <v>0.15744008674842291</v>
      </c>
      <c r="G143" s="42">
        <f t="shared" si="5"/>
        <v>2.3562823793767339E-3</v>
      </c>
      <c r="M143" s="40"/>
      <c r="N143" s="40"/>
      <c r="R143" s="40"/>
      <c r="S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65.882821841371097</v>
      </c>
      <c r="E144" s="81">
        <v>65.605095541401269</v>
      </c>
      <c r="F144" s="41">
        <f t="shared" si="4"/>
        <v>-0.27772629996982801</v>
      </c>
      <c r="G144" s="42">
        <f t="shared" si="5"/>
        <v>-4.2154584792758508E-3</v>
      </c>
      <c r="M144" s="40"/>
      <c r="N144" s="40"/>
      <c r="R144" s="40"/>
      <c r="S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52.118644067796602</v>
      </c>
      <c r="E145" s="81">
        <v>54.320987654320987</v>
      </c>
      <c r="F145" s="41">
        <f t="shared" si="4"/>
        <v>2.2023435865243854</v>
      </c>
      <c r="G145" s="42">
        <f t="shared" si="5"/>
        <v>4.2256348489410976E-2</v>
      </c>
      <c r="M145" s="40"/>
      <c r="N145" s="40"/>
      <c r="R145" s="40"/>
      <c r="S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62.700661000944301</v>
      </c>
      <c r="E146" s="81">
        <v>66.698292220113856</v>
      </c>
      <c r="F146" s="41">
        <f t="shared" si="4"/>
        <v>3.9976312191695555</v>
      </c>
      <c r="G146" s="42">
        <f t="shared" si="5"/>
        <v>6.3757401522598775E-2</v>
      </c>
      <c r="M146" s="40"/>
      <c r="N146" s="40"/>
      <c r="R146" s="40"/>
      <c r="S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76.9467213114754</v>
      </c>
      <c r="E147" s="81">
        <v>79.003181336161191</v>
      </c>
      <c r="F147" s="41">
        <f t="shared" si="4"/>
        <v>2.0564600246857907</v>
      </c>
      <c r="G147" s="42">
        <f t="shared" si="5"/>
        <v>2.6725765433999096E-2</v>
      </c>
      <c r="M147" s="40"/>
      <c r="N147" s="40"/>
      <c r="R147" s="40"/>
      <c r="S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74.928366762177703</v>
      </c>
      <c r="E148" s="81">
        <v>81.680440771349865</v>
      </c>
      <c r="F148" s="41">
        <f t="shared" si="4"/>
        <v>6.7520740091721621</v>
      </c>
      <c r="G148" s="42">
        <f t="shared" si="5"/>
        <v>9.01137219579764E-2</v>
      </c>
      <c r="M148" s="40"/>
      <c r="N148" s="40"/>
      <c r="R148" s="40"/>
      <c r="S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65.183246073298406</v>
      </c>
      <c r="E149" s="81">
        <v>65.606936416184965</v>
      </c>
      <c r="F149" s="41">
        <f t="shared" si="4"/>
        <v>0.42369034288655882</v>
      </c>
      <c r="G149" s="42">
        <f t="shared" si="5"/>
        <v>6.4999883928781336E-3</v>
      </c>
      <c r="M149" s="40"/>
      <c r="N149" s="40"/>
      <c r="R149" s="40"/>
      <c r="S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60.7655502392345</v>
      </c>
      <c r="E150" s="81">
        <v>57.692307692307686</v>
      </c>
      <c r="F150" s="41">
        <f t="shared" si="4"/>
        <v>-3.0732425469268136</v>
      </c>
      <c r="G150" s="42">
        <f t="shared" si="5"/>
        <v>-5.0575408843126259E-2</v>
      </c>
      <c r="M150" s="40"/>
      <c r="N150" s="40"/>
      <c r="R150" s="40"/>
      <c r="S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71.212121212121204</v>
      </c>
      <c r="E151" s="81">
        <v>63.436123348017624</v>
      </c>
      <c r="F151" s="41">
        <f t="shared" si="4"/>
        <v>-7.7759978641035801</v>
      </c>
      <c r="G151" s="42">
        <f t="shared" si="5"/>
        <v>-0.1091948636235822</v>
      </c>
      <c r="M151" s="40"/>
      <c r="N151" s="40"/>
      <c r="R151" s="40"/>
      <c r="S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69.368421052631604</v>
      </c>
      <c r="E152" s="81">
        <v>69.282511210762337</v>
      </c>
      <c r="F152" s="41">
        <f t="shared" si="4"/>
        <v>-8.5909841869266756E-2</v>
      </c>
      <c r="G152" s="42">
        <f t="shared" si="5"/>
        <v>-1.2384575079788071E-3</v>
      </c>
      <c r="M152" s="40"/>
      <c r="N152" s="40"/>
      <c r="R152" s="40"/>
      <c r="S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63.754045307443398</v>
      </c>
      <c r="E153" s="81">
        <v>61.349693251533743</v>
      </c>
      <c r="F153" s="41">
        <f t="shared" si="4"/>
        <v>-2.404352055909655</v>
      </c>
      <c r="G153" s="42">
        <f t="shared" si="5"/>
        <v>-3.771293326274533E-2</v>
      </c>
      <c r="M153" s="40"/>
      <c r="N153" s="40"/>
      <c r="R153" s="40"/>
      <c r="S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59.177215189873401</v>
      </c>
      <c r="E154" s="81">
        <v>66.777408637873762</v>
      </c>
      <c r="F154" s="41">
        <f t="shared" si="4"/>
        <v>7.6001934480003612</v>
      </c>
      <c r="G154" s="42">
        <f t="shared" si="5"/>
        <v>0.12843107644749277</v>
      </c>
      <c r="M154" s="40"/>
      <c r="N154" s="40"/>
      <c r="R154" s="40"/>
      <c r="S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65.562913907284795</v>
      </c>
      <c r="E155" s="81">
        <v>64.429530201342274</v>
      </c>
      <c r="F155" s="41">
        <f t="shared" si="4"/>
        <v>-1.1333837059425207</v>
      </c>
      <c r="G155" s="42">
        <f t="shared" si="5"/>
        <v>-1.7286963595688945E-2</v>
      </c>
      <c r="M155" s="40"/>
      <c r="N155" s="40"/>
      <c r="R155" s="40"/>
      <c r="S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64.124293785310698</v>
      </c>
      <c r="E156" s="81">
        <v>66.767371601208453</v>
      </c>
      <c r="F156" s="41">
        <f t="shared" si="4"/>
        <v>2.6430778158977546</v>
      </c>
      <c r="G156" s="42">
        <f t="shared" si="5"/>
        <v>4.1218041710476022E-2</v>
      </c>
      <c r="M156" s="40"/>
      <c r="N156" s="40"/>
      <c r="R156" s="40"/>
      <c r="S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57.2815533980583</v>
      </c>
      <c r="E157" s="81">
        <v>60.679611650485434</v>
      </c>
      <c r="F157" s="41">
        <f t="shared" si="4"/>
        <v>3.3980582524271341</v>
      </c>
      <c r="G157" s="42">
        <f t="shared" si="5"/>
        <v>5.9322033898304156E-2</v>
      </c>
      <c r="M157" s="40"/>
      <c r="N157" s="40"/>
      <c r="R157" s="40"/>
      <c r="S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73.021582733813005</v>
      </c>
      <c r="E158" s="81">
        <v>73.320895522388057</v>
      </c>
      <c r="F158" s="41">
        <f t="shared" si="4"/>
        <v>0.29931278857505106</v>
      </c>
      <c r="G158" s="42">
        <f t="shared" si="5"/>
        <v>4.0989633115204004E-3</v>
      </c>
      <c r="M158" s="40"/>
      <c r="N158" s="40"/>
      <c r="R158" s="40"/>
      <c r="S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60.946745562130197</v>
      </c>
      <c r="E159" s="81">
        <v>67.1875</v>
      </c>
      <c r="F159" s="41">
        <f t="shared" si="4"/>
        <v>6.2407544378698034</v>
      </c>
      <c r="G159" s="42">
        <f t="shared" si="5"/>
        <v>0.10239684466019383</v>
      </c>
      <c r="M159" s="40"/>
      <c r="N159" s="40"/>
      <c r="R159" s="40"/>
      <c r="S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65.089722675367</v>
      </c>
      <c r="E160" s="81">
        <v>61.300813008130085</v>
      </c>
      <c r="F160" s="41">
        <f t="shared" si="4"/>
        <v>-3.7889096672369149</v>
      </c>
      <c r="G160" s="42">
        <f t="shared" si="5"/>
        <v>-5.8210567068075952E-2</v>
      </c>
      <c r="M160" s="40"/>
      <c r="N160" s="40"/>
      <c r="R160" s="40"/>
      <c r="S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62.472885032538002</v>
      </c>
      <c r="E161" s="81">
        <v>62.6673808248527</v>
      </c>
      <c r="F161" s="41">
        <f t="shared" si="4"/>
        <v>0.19449579231469727</v>
      </c>
      <c r="G161" s="42">
        <f t="shared" si="5"/>
        <v>3.1132833422595619E-3</v>
      </c>
      <c r="M161" s="40"/>
      <c r="N161" s="40"/>
      <c r="R161" s="40"/>
      <c r="S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38.297872340425499</v>
      </c>
      <c r="E162" s="81">
        <v>72.916666666666657</v>
      </c>
      <c r="F162" s="41">
        <f t="shared" si="4"/>
        <v>34.618794326241158</v>
      </c>
      <c r="G162" s="42">
        <f t="shared" si="5"/>
        <v>0.90393518518518656</v>
      </c>
      <c r="M162" s="40"/>
      <c r="N162" s="40"/>
      <c r="R162" s="40"/>
      <c r="S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66.6666666666667</v>
      </c>
      <c r="E163" s="81">
        <v>73.148148148148152</v>
      </c>
      <c r="F163" s="41">
        <f t="shared" si="4"/>
        <v>6.4814814814814525</v>
      </c>
      <c r="G163" s="42">
        <f t="shared" si="5"/>
        <v>9.7222222222221738E-2</v>
      </c>
      <c r="M163" s="40"/>
      <c r="N163" s="40"/>
      <c r="R163" s="40"/>
      <c r="S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58.252427184466001</v>
      </c>
      <c r="E164" s="81">
        <v>77.319587628865989</v>
      </c>
      <c r="F164" s="41">
        <f t="shared" si="4"/>
        <v>19.067160444399988</v>
      </c>
      <c r="G164" s="42">
        <f t="shared" si="5"/>
        <v>0.32731958762886659</v>
      </c>
      <c r="M164" s="40"/>
      <c r="N164" s="40"/>
      <c r="R164" s="40"/>
      <c r="S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65.667915106117405</v>
      </c>
      <c r="E165" s="81">
        <v>68.514150943396217</v>
      </c>
      <c r="F165" s="41">
        <f t="shared" si="4"/>
        <v>2.8462358372788117</v>
      </c>
      <c r="G165" s="42">
        <f t="shared" si="5"/>
        <v>4.3342868928903544E-2</v>
      </c>
      <c r="M165" s="40"/>
      <c r="N165" s="40"/>
      <c r="R165" s="40"/>
      <c r="S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74.509803921568604</v>
      </c>
      <c r="E166" s="81">
        <v>57.72357723577236</v>
      </c>
      <c r="F166" s="41">
        <f t="shared" si="4"/>
        <v>-16.786226685796244</v>
      </c>
      <c r="G166" s="42">
        <f t="shared" si="5"/>
        <v>-0.22528883183568649</v>
      </c>
      <c r="M166" s="40"/>
      <c r="N166" s="40"/>
      <c r="R166" s="40"/>
      <c r="S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66.4794007490637</v>
      </c>
      <c r="E167" s="81">
        <v>69.724770642201833</v>
      </c>
      <c r="F167" s="41">
        <f t="shared" si="4"/>
        <v>3.2453698931381325</v>
      </c>
      <c r="G167" s="42">
        <f t="shared" si="5"/>
        <v>4.8817676702415831E-2</v>
      </c>
      <c r="M167" s="40"/>
      <c r="N167" s="40"/>
      <c r="R167" s="40"/>
      <c r="S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61.877394636015303</v>
      </c>
      <c r="E168" s="81">
        <v>65.674603174603178</v>
      </c>
      <c r="F168" s="41">
        <f t="shared" si="4"/>
        <v>3.7972085385878742</v>
      </c>
      <c r="G168" s="42">
        <f t="shared" si="5"/>
        <v>6.1366651923927894E-2</v>
      </c>
      <c r="M168" s="40"/>
      <c r="N168" s="40"/>
      <c r="R168" s="40"/>
      <c r="S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64.895330112721396</v>
      </c>
      <c r="E169" s="81">
        <v>71.47540983606558</v>
      </c>
      <c r="F169" s="41">
        <f t="shared" si="4"/>
        <v>6.5800797233441841</v>
      </c>
      <c r="G169" s="42">
        <f t="shared" si="5"/>
        <v>0.10139527315624663</v>
      </c>
      <c r="M169" s="40"/>
      <c r="N169" s="40"/>
      <c r="R169" s="40"/>
      <c r="S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63.118580765639599</v>
      </c>
      <c r="E170" s="81">
        <v>59.528130671506354</v>
      </c>
      <c r="F170" s="41">
        <f t="shared" si="4"/>
        <v>-3.5904500941332458</v>
      </c>
      <c r="G170" s="42">
        <f t="shared" si="5"/>
        <v>-5.688420193515837E-2</v>
      </c>
      <c r="M170" s="40"/>
      <c r="N170" s="40"/>
      <c r="R170" s="40"/>
      <c r="S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74.008810572687196</v>
      </c>
      <c r="E171" s="81">
        <v>88.248847926267288</v>
      </c>
      <c r="F171" s="41">
        <f t="shared" si="4"/>
        <v>14.240037353580092</v>
      </c>
      <c r="G171" s="42">
        <f t="shared" si="5"/>
        <v>0.19241002852754061</v>
      </c>
      <c r="M171" s="40"/>
      <c r="N171" s="40"/>
      <c r="R171" s="40"/>
      <c r="S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70.420168067226896</v>
      </c>
      <c r="E172" s="81">
        <v>66.916167664670652</v>
      </c>
      <c r="F172" s="41">
        <f t="shared" si="4"/>
        <v>-3.5040004025562439</v>
      </c>
      <c r="G172" s="42">
        <f t="shared" si="5"/>
        <v>-4.9758478270190094E-2</v>
      </c>
      <c r="M172" s="40"/>
      <c r="N172" s="40"/>
      <c r="R172" s="40"/>
      <c r="S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56.011730205278603</v>
      </c>
      <c r="E173" s="81">
        <v>58.753709198813056</v>
      </c>
      <c r="F173" s="41">
        <f t="shared" si="4"/>
        <v>2.7419789935344525</v>
      </c>
      <c r="G173" s="42">
        <f t="shared" si="5"/>
        <v>4.895365637671456E-2</v>
      </c>
      <c r="M173" s="40"/>
      <c r="N173" s="40"/>
      <c r="R173" s="40"/>
      <c r="S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70.270270270270302</v>
      </c>
      <c r="E174" s="81">
        <v>73.440643863179076</v>
      </c>
      <c r="F174" s="41">
        <f t="shared" si="4"/>
        <v>3.1703735929087742</v>
      </c>
      <c r="G174" s="42">
        <f t="shared" si="5"/>
        <v>4.5116854976009459E-2</v>
      </c>
      <c r="M174" s="40"/>
      <c r="N174" s="40"/>
      <c r="R174" s="40"/>
      <c r="S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66.284987277353693</v>
      </c>
      <c r="E175" s="81">
        <v>64.230769230769241</v>
      </c>
      <c r="F175" s="41">
        <f t="shared" si="4"/>
        <v>-2.0542180465844524</v>
      </c>
      <c r="G175" s="42">
        <f t="shared" si="5"/>
        <v>-3.0990698361139723E-2</v>
      </c>
      <c r="M175" s="40"/>
      <c r="N175" s="40"/>
      <c r="R175" s="40"/>
      <c r="S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62.733529990167199</v>
      </c>
      <c r="E176" s="81">
        <v>66.037735849056602</v>
      </c>
      <c r="F176" s="41">
        <f t="shared" si="4"/>
        <v>3.3042058588894037</v>
      </c>
      <c r="G176" s="42">
        <f t="shared" si="5"/>
        <v>5.2670491512390616E-2</v>
      </c>
      <c r="M176" s="40"/>
      <c r="N176" s="40"/>
      <c r="R176" s="40"/>
      <c r="S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56.632653061224502</v>
      </c>
      <c r="E177" s="81">
        <v>63.959390862944169</v>
      </c>
      <c r="F177" s="41">
        <f t="shared" si="4"/>
        <v>7.3267378017196663</v>
      </c>
      <c r="G177" s="42">
        <f t="shared" si="5"/>
        <v>0.12937302785018506</v>
      </c>
      <c r="M177" s="40"/>
      <c r="N177" s="40"/>
      <c r="R177" s="40"/>
      <c r="S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66.6666666666667</v>
      </c>
      <c r="E178" s="81">
        <v>59.375</v>
      </c>
      <c r="F178" s="41">
        <f t="shared" si="4"/>
        <v>-7.2916666666666998</v>
      </c>
      <c r="G178" s="42">
        <f t="shared" si="5"/>
        <v>-0.10937500000000044</v>
      </c>
      <c r="M178" s="40"/>
      <c r="N178" s="40"/>
      <c r="R178" s="40"/>
      <c r="S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65.940054495912804</v>
      </c>
      <c r="E179" s="81">
        <v>72.578616352201252</v>
      </c>
      <c r="F179" s="41">
        <f t="shared" si="4"/>
        <v>6.6385618562884474</v>
      </c>
      <c r="G179" s="42">
        <f t="shared" si="5"/>
        <v>0.10067571079577935</v>
      </c>
      <c r="M179" s="40"/>
      <c r="N179" s="40"/>
      <c r="R179" s="40"/>
      <c r="S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74.328358208955194</v>
      </c>
      <c r="E180" s="81">
        <v>70.948012232415905</v>
      </c>
      <c r="F180" s="41">
        <f t="shared" si="4"/>
        <v>-3.3803459765392887</v>
      </c>
      <c r="G180" s="42">
        <f t="shared" si="5"/>
        <v>-4.5478550286773584E-2</v>
      </c>
      <c r="M180" s="40"/>
      <c r="N180" s="40"/>
      <c r="R180" s="40"/>
      <c r="S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62.365591397849499</v>
      </c>
      <c r="E181" s="81">
        <v>63.218390804597703</v>
      </c>
      <c r="F181" s="41">
        <f t="shared" si="4"/>
        <v>0.85279940674820409</v>
      </c>
      <c r="G181" s="42">
        <f t="shared" si="5"/>
        <v>1.3674197384066023E-2</v>
      </c>
      <c r="M181" s="40"/>
      <c r="N181" s="40"/>
      <c r="R181" s="40"/>
      <c r="S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61.746987951807199</v>
      </c>
      <c r="E182" s="81">
        <v>63.101604278074866</v>
      </c>
      <c r="F182" s="41">
        <f t="shared" si="4"/>
        <v>1.3546163262676671</v>
      </c>
      <c r="G182" s="42">
        <f t="shared" si="5"/>
        <v>2.193817660101784E-2</v>
      </c>
      <c r="M182" s="40"/>
      <c r="N182" s="40"/>
      <c r="R182" s="40"/>
      <c r="S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56.281407035175903</v>
      </c>
      <c r="E183" s="81">
        <v>60.714285714285708</v>
      </c>
      <c r="F183" s="41">
        <f t="shared" si="4"/>
        <v>4.4328786791098054</v>
      </c>
      <c r="G183" s="42">
        <f t="shared" si="5"/>
        <v>7.8762755102040255E-2</v>
      </c>
      <c r="M183" s="40"/>
      <c r="N183" s="40"/>
      <c r="R183" s="40"/>
      <c r="S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71.853986551392893</v>
      </c>
      <c r="E184" s="81">
        <v>66.765873015873012</v>
      </c>
      <c r="F184" s="41">
        <f t="shared" si="4"/>
        <v>-5.0881135355198808</v>
      </c>
      <c r="G184" s="42">
        <f t="shared" si="5"/>
        <v>-7.0811847466259306E-2</v>
      </c>
      <c r="M184" s="40"/>
      <c r="N184" s="40"/>
      <c r="R184" s="40"/>
      <c r="S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70.980392156862806</v>
      </c>
      <c r="E185" s="81">
        <v>67.169811320754718</v>
      </c>
      <c r="F185" s="41">
        <f t="shared" si="4"/>
        <v>-3.8105808361080875</v>
      </c>
      <c r="G185" s="42">
        <f t="shared" si="5"/>
        <v>-5.3684978630252018E-2</v>
      </c>
      <c r="M185" s="40"/>
      <c r="N185" s="40"/>
      <c r="R185" s="40"/>
      <c r="S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55.897435897435898</v>
      </c>
      <c r="E186" s="81">
        <v>62.980769230769226</v>
      </c>
      <c r="F186" s="41">
        <f t="shared" si="4"/>
        <v>7.0833333333333286</v>
      </c>
      <c r="G186" s="42">
        <f t="shared" si="5"/>
        <v>0.12672018348623845</v>
      </c>
      <c r="M186" s="40"/>
      <c r="N186" s="40"/>
      <c r="R186" s="40"/>
      <c r="S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69.588550983899793</v>
      </c>
      <c r="E187" s="81">
        <v>69.516728624535318</v>
      </c>
      <c r="F187" s="41">
        <f t="shared" si="4"/>
        <v>-7.1822359364475119E-2</v>
      </c>
      <c r="G187" s="42">
        <f t="shared" si="5"/>
        <v>-1.0321002283995271E-3</v>
      </c>
      <c r="M187" s="40"/>
      <c r="N187" s="40"/>
      <c r="R187" s="40"/>
      <c r="S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56.053811659192803</v>
      </c>
      <c r="E188" s="81">
        <v>64.957264957264954</v>
      </c>
      <c r="F188" s="41">
        <f t="shared" si="4"/>
        <v>8.9034532980721508</v>
      </c>
      <c r="G188" s="42">
        <f t="shared" si="5"/>
        <v>0.15883760683760723</v>
      </c>
      <c r="M188" s="40"/>
      <c r="N188" s="40"/>
      <c r="R188" s="40"/>
      <c r="S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72.2222222222222</v>
      </c>
      <c r="E189" s="81">
        <v>72.033898305084747</v>
      </c>
      <c r="F189" s="41">
        <f t="shared" si="4"/>
        <v>-0.18832391713745267</v>
      </c>
      <c r="G189" s="42">
        <f t="shared" si="5"/>
        <v>-2.6075619295954991E-3</v>
      </c>
      <c r="M189" s="40"/>
      <c r="N189" s="40"/>
      <c r="R189" s="40"/>
      <c r="S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68.765743073047901</v>
      </c>
      <c r="E190" s="81">
        <v>64.563106796116514</v>
      </c>
      <c r="F190" s="41">
        <f t="shared" si="4"/>
        <v>-4.2026362769313863</v>
      </c>
      <c r="G190" s="42">
        <f t="shared" si="5"/>
        <v>-6.1115260144386792E-2</v>
      </c>
      <c r="M190" s="40"/>
      <c r="N190" s="40"/>
      <c r="R190" s="40"/>
      <c r="S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65.780141843971606</v>
      </c>
      <c r="E191" s="81">
        <v>64.574532287266138</v>
      </c>
      <c r="F191" s="41">
        <f t="shared" si="4"/>
        <v>-1.2056095567054683</v>
      </c>
      <c r="G191" s="42">
        <f t="shared" si="5"/>
        <v>-1.8327864959080443E-2</v>
      </c>
      <c r="M191" s="40"/>
      <c r="N191" s="40"/>
      <c r="R191" s="40"/>
      <c r="S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59.803921568627501</v>
      </c>
      <c r="E192" s="81">
        <v>53.744493392070481</v>
      </c>
      <c r="F192" s="41">
        <f t="shared" si="4"/>
        <v>-6.0594281765570202</v>
      </c>
      <c r="G192" s="42">
        <f t="shared" si="5"/>
        <v>-0.10132158590308452</v>
      </c>
      <c r="M192" s="40"/>
      <c r="N192" s="40"/>
      <c r="R192" s="40"/>
      <c r="S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72.9809104258443</v>
      </c>
      <c r="E193" s="81">
        <v>68.340306834030685</v>
      </c>
      <c r="F193" s="41">
        <f t="shared" si="4"/>
        <v>-4.6406035918136155</v>
      </c>
      <c r="G193" s="42">
        <f t="shared" si="5"/>
        <v>-6.3586540161470306E-2</v>
      </c>
      <c r="M193" s="40"/>
      <c r="N193" s="40"/>
      <c r="R193" s="40"/>
      <c r="S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67.841409691630005</v>
      </c>
      <c r="E194" s="81">
        <v>67.690058479532169</v>
      </c>
      <c r="F194" s="41">
        <f t="shared" si="4"/>
        <v>-0.1513512120978362</v>
      </c>
      <c r="G194" s="42">
        <f t="shared" si="5"/>
        <v>-2.2309561783252461E-3</v>
      </c>
      <c r="M194" s="40"/>
      <c r="N194" s="40"/>
      <c r="R194" s="40"/>
      <c r="S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69.164619164619197</v>
      </c>
      <c r="E195" s="81">
        <v>68.029739776951672</v>
      </c>
      <c r="F195" s="41">
        <f t="shared" ref="F195:F214" si="6">E195-D195</f>
        <v>-1.1348793876675245</v>
      </c>
      <c r="G195" s="42">
        <f t="shared" ref="G195:G214" si="7">IFERROR(F195/D195,"")</f>
        <v>-1.6408380489544662E-2</v>
      </c>
      <c r="M195" s="40"/>
      <c r="N195" s="40"/>
      <c r="R195" s="40"/>
      <c r="S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58.987783595113399</v>
      </c>
      <c r="E196" s="81">
        <v>60.65292096219931</v>
      </c>
      <c r="F196" s="41">
        <f t="shared" si="6"/>
        <v>1.6651373670859115</v>
      </c>
      <c r="G196" s="42">
        <f t="shared" si="7"/>
        <v>2.8228512169829228E-2</v>
      </c>
      <c r="M196" s="40"/>
      <c r="N196" s="40"/>
      <c r="R196" s="40"/>
      <c r="S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54.1666666666667</v>
      </c>
      <c r="E197" s="81">
        <v>51.536643026004725</v>
      </c>
      <c r="F197" s="41">
        <f t="shared" si="6"/>
        <v>-2.6300236406619746</v>
      </c>
      <c r="G197" s="42">
        <f t="shared" si="7"/>
        <v>-4.8554282596836425E-2</v>
      </c>
      <c r="M197" s="40"/>
      <c r="N197" s="40"/>
      <c r="R197" s="40"/>
      <c r="S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68.421052631579002</v>
      </c>
      <c r="E198" s="81">
        <v>64.285714285714292</v>
      </c>
      <c r="F198" s="41">
        <f t="shared" si="6"/>
        <v>-4.1353383458647102</v>
      </c>
      <c r="G198" s="42">
        <f t="shared" si="7"/>
        <v>-6.0439560439561099E-2</v>
      </c>
      <c r="M198" s="40"/>
      <c r="N198" s="40"/>
      <c r="R198" s="40"/>
      <c r="S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69.230769230769198</v>
      </c>
      <c r="E199" s="81">
        <v>72.25433526011561</v>
      </c>
      <c r="F199" s="41">
        <f t="shared" si="6"/>
        <v>3.0235660293464122</v>
      </c>
      <c r="G199" s="42">
        <f t="shared" si="7"/>
        <v>4.367373153500375E-2</v>
      </c>
      <c r="M199" s="40"/>
      <c r="N199" s="40"/>
      <c r="R199" s="40"/>
      <c r="S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64.731182795698899</v>
      </c>
      <c r="E200" s="81">
        <v>66.877637130801688</v>
      </c>
      <c r="F200" s="41">
        <f t="shared" si="6"/>
        <v>2.1464543351027885</v>
      </c>
      <c r="G200" s="42">
        <f t="shared" si="7"/>
        <v>3.3159510492451728E-2</v>
      </c>
      <c r="M200" s="40"/>
      <c r="N200" s="40"/>
      <c r="R200" s="40"/>
      <c r="S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63.421052631578902</v>
      </c>
      <c r="E201" s="81">
        <v>66.423357664233578</v>
      </c>
      <c r="F201" s="41">
        <f t="shared" si="6"/>
        <v>3.0023050326546752</v>
      </c>
      <c r="G201" s="42">
        <f t="shared" si="7"/>
        <v>4.733924947754263E-2</v>
      </c>
      <c r="M201" s="40"/>
      <c r="N201" s="40"/>
      <c r="R201" s="40"/>
      <c r="S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69.199457259158805</v>
      </c>
      <c r="E202" s="81">
        <v>70.977011494252878</v>
      </c>
      <c r="F202" s="41">
        <f t="shared" si="6"/>
        <v>1.7775542350940725</v>
      </c>
      <c r="G202" s="42">
        <f t="shared" si="7"/>
        <v>2.5687401397339812E-2</v>
      </c>
      <c r="M202" s="40"/>
      <c r="N202" s="40"/>
      <c r="R202" s="40"/>
      <c r="S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61.875</v>
      </c>
      <c r="E203" s="81">
        <v>68.141592920353972</v>
      </c>
      <c r="F203" s="41">
        <f t="shared" si="6"/>
        <v>6.2665929203539719</v>
      </c>
      <c r="G203" s="42">
        <f t="shared" si="7"/>
        <v>0.10127826941986218</v>
      </c>
      <c r="M203" s="40"/>
      <c r="N203" s="40"/>
      <c r="R203" s="40"/>
      <c r="S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72.250423011844305</v>
      </c>
      <c r="E204" s="81">
        <v>69.306930693069305</v>
      </c>
      <c r="F204" s="41">
        <f t="shared" si="6"/>
        <v>-2.9434923187750002</v>
      </c>
      <c r="G204" s="42">
        <f t="shared" si="7"/>
        <v>-4.0740139587728944E-2</v>
      </c>
      <c r="M204" s="40"/>
      <c r="N204" s="40"/>
      <c r="R204" s="40"/>
      <c r="S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65.091863517060403</v>
      </c>
      <c r="E205" s="81">
        <v>66.478873239436624</v>
      </c>
      <c r="F205" s="41">
        <f t="shared" si="6"/>
        <v>1.3870097223762201</v>
      </c>
      <c r="G205" s="42">
        <f t="shared" si="7"/>
        <v>2.130849613811853E-2</v>
      </c>
      <c r="M205" s="40"/>
      <c r="N205" s="40"/>
      <c r="R205" s="40"/>
      <c r="S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62.006079027355597</v>
      </c>
      <c r="E206" s="81">
        <v>67.751479289940832</v>
      </c>
      <c r="F206" s="41">
        <f t="shared" si="6"/>
        <v>5.7454002625852354</v>
      </c>
      <c r="G206" s="42">
        <f t="shared" si="7"/>
        <v>9.2658661097575645E-2</v>
      </c>
      <c r="M206" s="40"/>
      <c r="N206" s="40"/>
      <c r="R206" s="40"/>
      <c r="S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69.322709163346602</v>
      </c>
      <c r="E207" s="81">
        <v>70</v>
      </c>
      <c r="F207" s="41">
        <f t="shared" si="6"/>
        <v>0.67729083665339829</v>
      </c>
      <c r="G207" s="42">
        <f t="shared" si="7"/>
        <v>9.7701149425289072E-3</v>
      </c>
      <c r="M207" s="40"/>
      <c r="N207" s="40"/>
      <c r="R207" s="40"/>
      <c r="S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73.8317757009346</v>
      </c>
      <c r="E208" s="81">
        <v>67.75</v>
      </c>
      <c r="F208" s="41">
        <f t="shared" si="6"/>
        <v>-6.0817757009345996</v>
      </c>
      <c r="G208" s="42">
        <f t="shared" si="7"/>
        <v>-8.2373417721519238E-2</v>
      </c>
      <c r="M208" s="40"/>
      <c r="N208" s="40"/>
      <c r="R208" s="40"/>
      <c r="S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70.4887218045113</v>
      </c>
      <c r="E209" s="81">
        <v>68.706293706293707</v>
      </c>
      <c r="F209" s="41">
        <f t="shared" si="6"/>
        <v>-1.7824280982175935</v>
      </c>
      <c r="G209" s="42">
        <f t="shared" si="7"/>
        <v>-2.5286713286713586E-2</v>
      </c>
      <c r="M209" s="40"/>
      <c r="N209" s="40"/>
      <c r="R209" s="40"/>
      <c r="S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65.174129353233795</v>
      </c>
      <c r="E210" s="81">
        <v>68.5131195335277</v>
      </c>
      <c r="F210" s="41">
        <f t="shared" si="6"/>
        <v>3.338990180293905</v>
      </c>
      <c r="G210" s="42">
        <f t="shared" si="7"/>
        <v>5.1231834064051546E-2</v>
      </c>
      <c r="M210" s="40"/>
      <c r="N210" s="40"/>
      <c r="R210" s="40"/>
      <c r="S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57.692307692307701</v>
      </c>
      <c r="E211" s="81">
        <v>59.490084985835686</v>
      </c>
      <c r="F211" s="41">
        <f t="shared" si="6"/>
        <v>1.7977772935279859</v>
      </c>
      <c r="G211" s="42">
        <f t="shared" si="7"/>
        <v>3.1161473087818418E-2</v>
      </c>
      <c r="M211" s="40"/>
      <c r="N211" s="40"/>
      <c r="R211" s="40"/>
      <c r="S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73.130193905817194</v>
      </c>
      <c r="E212" s="81">
        <v>67.75</v>
      </c>
      <c r="F212" s="41">
        <f t="shared" si="6"/>
        <v>-5.3801939058171939</v>
      </c>
      <c r="G212" s="42">
        <f t="shared" si="7"/>
        <v>-7.3570075757576001E-2</v>
      </c>
      <c r="M212" s="40"/>
      <c r="N212" s="40"/>
      <c r="R212" s="40"/>
      <c r="S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70.542635658914705</v>
      </c>
      <c r="E213" s="81">
        <v>66.666666666666657</v>
      </c>
      <c r="F213" s="41">
        <f t="shared" si="6"/>
        <v>-3.8759689922480476</v>
      </c>
      <c r="G213" s="42">
        <f t="shared" si="7"/>
        <v>-5.4945054945054757E-2</v>
      </c>
      <c r="M213" s="40"/>
      <c r="N213" s="40"/>
      <c r="R213" s="40"/>
      <c r="S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81">
        <v>61.209964412811402</v>
      </c>
      <c r="E214" s="81">
        <v>62.657091561938962</v>
      </c>
      <c r="F214" s="41">
        <f t="shared" si="6"/>
        <v>1.4471271491275601</v>
      </c>
      <c r="G214" s="42">
        <f t="shared" si="7"/>
        <v>2.364201912237467E-2</v>
      </c>
      <c r="M214" s="40"/>
      <c r="N214" s="40"/>
      <c r="R214" s="40"/>
      <c r="S214" s="40"/>
      <c r="W214" s="70"/>
      <c r="X214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40" customWidth="1"/>
    <col min="5" max="5" width="16.6640625" style="72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369</v>
      </c>
      <c r="E1" s="49" t="s">
        <v>411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74.512941257347094</v>
      </c>
      <c r="E2" s="79">
        <v>72.484105807556759</v>
      </c>
      <c r="F2" s="38">
        <f>E2-D2</f>
        <v>-2.0288354497903356</v>
      </c>
      <c r="G2" s="39">
        <f>IFERROR(F2/D2,"")</f>
        <v>-2.7227960882436501E-2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82.547256377316899</v>
      </c>
      <c r="E3" s="81">
        <v>80.511182108626244</v>
      </c>
      <c r="F3" s="41">
        <f t="shared" ref="F3:F66" si="0">E3-D3</f>
        <v>-2.0360742686906548</v>
      </c>
      <c r="G3" s="42">
        <f t="shared" ref="G3:G66" si="1">IFERROR(F3/D3,"")</f>
        <v>-2.4665559560016415E-2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73.260629486471501</v>
      </c>
      <c r="E4" s="81">
        <v>71.532336918564155</v>
      </c>
      <c r="F4" s="41">
        <f t="shared" si="0"/>
        <v>-1.7282925679073458</v>
      </c>
      <c r="G4" s="42">
        <f t="shared" si="1"/>
        <v>-2.3591014437386138E-2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69.144284821986204</v>
      </c>
      <c r="E5" s="81">
        <v>64.272181875592153</v>
      </c>
      <c r="F5" s="41">
        <f t="shared" si="0"/>
        <v>-4.8721029463940511</v>
      </c>
      <c r="G5" s="42">
        <f t="shared" si="1"/>
        <v>-7.0462843876936604E-2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64.620853080568594</v>
      </c>
      <c r="E6" s="81">
        <v>62.4791019823261</v>
      </c>
      <c r="F6" s="41">
        <f t="shared" si="0"/>
        <v>-2.1417510982424943</v>
      </c>
      <c r="G6" s="42">
        <f t="shared" si="1"/>
        <v>-3.3143342994438371E-2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74.190231362467699</v>
      </c>
      <c r="E7" s="81">
        <v>71.41009055627444</v>
      </c>
      <c r="F7" s="41">
        <f t="shared" si="0"/>
        <v>-2.7801408061932591</v>
      </c>
      <c r="G7" s="42">
        <f t="shared" si="1"/>
        <v>-3.7473138378696473E-2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81.785995279307699</v>
      </c>
      <c r="E8" s="81">
        <v>78.896496173983053</v>
      </c>
      <c r="F8" s="41">
        <f t="shared" si="0"/>
        <v>-2.8894991053246457</v>
      </c>
      <c r="G8" s="42">
        <f t="shared" si="1"/>
        <v>-3.53299986807852E-2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84.293948126801297</v>
      </c>
      <c r="E9" s="81">
        <v>83.53556485355665</v>
      </c>
      <c r="F9" s="41">
        <f t="shared" si="0"/>
        <v>-0.75838327324464672</v>
      </c>
      <c r="G9" s="42">
        <f t="shared" si="1"/>
        <v>-8.9968887458424605E-3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74.095725246620503</v>
      </c>
      <c r="E10" s="81">
        <v>74.822565969062865</v>
      </c>
      <c r="F10" s="41">
        <f t="shared" si="0"/>
        <v>0.7268407224423612</v>
      </c>
      <c r="G10" s="42">
        <f t="shared" si="1"/>
        <v>9.8094825311870783E-3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71.963217481584095</v>
      </c>
      <c r="E11" s="81">
        <v>70.279982033238511</v>
      </c>
      <c r="F11" s="41">
        <f t="shared" si="0"/>
        <v>-1.6832354483455845</v>
      </c>
      <c r="G11" s="42">
        <f t="shared" si="1"/>
        <v>-2.339021943781678E-2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70.315137872819193</v>
      </c>
      <c r="E12" s="81">
        <v>69.571388021572716</v>
      </c>
      <c r="F12" s="41">
        <f t="shared" si="0"/>
        <v>-0.74374985124647708</v>
      </c>
      <c r="G12" s="42">
        <f t="shared" si="1"/>
        <v>-1.0577378836854685E-2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75.693303582375194</v>
      </c>
      <c r="E13" s="81">
        <v>74.106433677522034</v>
      </c>
      <c r="F13" s="41">
        <f t="shared" si="0"/>
        <v>-1.5868699048531596</v>
      </c>
      <c r="G13" s="42">
        <f t="shared" si="1"/>
        <v>-2.0964468846655735E-2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73.056994818652697</v>
      </c>
      <c r="E14" s="81">
        <v>70.873498442829487</v>
      </c>
      <c r="F14" s="41">
        <f t="shared" si="0"/>
        <v>-2.1834963758232107</v>
      </c>
      <c r="G14" s="42">
        <f t="shared" si="1"/>
        <v>-2.9887574505948974E-2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78.803401290851298</v>
      </c>
      <c r="E15" s="81">
        <v>74.087440709424541</v>
      </c>
      <c r="F15" s="41">
        <f t="shared" si="0"/>
        <v>-4.7159605814267564</v>
      </c>
      <c r="G15" s="42">
        <f t="shared" si="1"/>
        <v>-5.9844632391194225E-2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84.816753926701793</v>
      </c>
      <c r="E16" s="81">
        <v>81.592305637189213</v>
      </c>
      <c r="F16" s="41">
        <f t="shared" si="0"/>
        <v>-3.2244482895125799</v>
      </c>
      <c r="G16" s="42">
        <f t="shared" si="1"/>
        <v>-3.8016643413388958E-2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72.317534166909198</v>
      </c>
      <c r="E17" s="81">
        <v>70.750519133787989</v>
      </c>
      <c r="F17" s="41">
        <f t="shared" si="0"/>
        <v>-1.5670150331212085</v>
      </c>
      <c r="G17" s="42">
        <f t="shared" si="1"/>
        <v>-2.1668535178543707E-2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79.960629921259795</v>
      </c>
      <c r="E18" s="81">
        <v>71.491935483870932</v>
      </c>
      <c r="F18" s="41">
        <f t="shared" si="0"/>
        <v>-8.4686944373888622</v>
      </c>
      <c r="G18" s="42">
        <f t="shared" si="1"/>
        <v>-0.1059108019250011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75.443187573864506</v>
      </c>
      <c r="E19" s="81">
        <v>71.955719557195636</v>
      </c>
      <c r="F19" s="41">
        <f t="shared" si="0"/>
        <v>-3.4874680166688705</v>
      </c>
      <c r="G19" s="42">
        <f t="shared" si="1"/>
        <v>-4.6226413925768706E-2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76.696542893726004</v>
      </c>
      <c r="E20" s="81">
        <v>73.039005572224582</v>
      </c>
      <c r="F20" s="41">
        <f t="shared" si="0"/>
        <v>-3.6575373215014224</v>
      </c>
      <c r="G20" s="42">
        <f t="shared" si="1"/>
        <v>-4.7688424842948419E-2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72.672929120409904</v>
      </c>
      <c r="E21" s="81">
        <v>70.678836280661528</v>
      </c>
      <c r="F21" s="41">
        <f t="shared" si="0"/>
        <v>-1.9940928397483759</v>
      </c>
      <c r="G21" s="42">
        <f t="shared" si="1"/>
        <v>-2.743927985129669E-2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73.851921274601693</v>
      </c>
      <c r="E22" s="81">
        <v>73.540489642184554</v>
      </c>
      <c r="F22" s="41">
        <f t="shared" si="0"/>
        <v>-0.31143163241713978</v>
      </c>
      <c r="G22" s="42">
        <f t="shared" si="1"/>
        <v>-4.2169740074757371E-3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74.377224199288307</v>
      </c>
      <c r="E23" s="81">
        <v>72.546419098143232</v>
      </c>
      <c r="F23" s="41">
        <f t="shared" si="0"/>
        <v>-1.8308051011450743</v>
      </c>
      <c r="G23" s="42">
        <f t="shared" si="1"/>
        <v>-2.4615130785730407E-2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76.384364820846898</v>
      </c>
      <c r="E24" s="81">
        <v>73.976342129208234</v>
      </c>
      <c r="F24" s="41">
        <f t="shared" si="0"/>
        <v>-2.4080226916386636</v>
      </c>
      <c r="G24" s="42">
        <f t="shared" si="1"/>
        <v>-3.1525073191175687E-2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73.889219400694898</v>
      </c>
      <c r="E25" s="81">
        <v>71.991363664809839</v>
      </c>
      <c r="F25" s="41">
        <f t="shared" si="0"/>
        <v>-1.8978557358850594</v>
      </c>
      <c r="G25" s="42">
        <f t="shared" si="1"/>
        <v>-2.5685150706399408E-2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78.865309657860493</v>
      </c>
      <c r="E26" s="81">
        <v>76.233766233766232</v>
      </c>
      <c r="F26" s="41">
        <f t="shared" si="0"/>
        <v>-2.6315434240942608</v>
      </c>
      <c r="G26" s="42">
        <f t="shared" si="1"/>
        <v>-3.3367565987005229E-2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83.017345703912895</v>
      </c>
      <c r="E27" s="81">
        <v>77.509217533797624</v>
      </c>
      <c r="F27" s="41">
        <f t="shared" si="0"/>
        <v>-5.5081281701152704</v>
      </c>
      <c r="G27" s="42">
        <f t="shared" si="1"/>
        <v>-6.6349124070533283E-2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72.844211529299699</v>
      </c>
      <c r="E28" s="81">
        <v>72.395498392283073</v>
      </c>
      <c r="F28" s="41">
        <f t="shared" si="0"/>
        <v>-0.4487131370166253</v>
      </c>
      <c r="G28" s="42">
        <f t="shared" si="1"/>
        <v>-6.1599010765068414E-3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78.110599078340996</v>
      </c>
      <c r="E29" s="81">
        <v>76.408992916538224</v>
      </c>
      <c r="F29" s="41">
        <f t="shared" si="0"/>
        <v>-1.701606161802772</v>
      </c>
      <c r="G29" s="42">
        <f t="shared" si="1"/>
        <v>-2.1784574460837852E-2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79.186535764376103</v>
      </c>
      <c r="E30" s="81">
        <v>76.423916123547968</v>
      </c>
      <c r="F30" s="41">
        <f t="shared" si="0"/>
        <v>-2.7626196408281345</v>
      </c>
      <c r="G30" s="42">
        <f t="shared" si="1"/>
        <v>-3.488749209901619E-2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71.308474576271294</v>
      </c>
      <c r="E31" s="81">
        <v>67.704760598161513</v>
      </c>
      <c r="F31" s="41">
        <f t="shared" si="0"/>
        <v>-3.6037139781097807</v>
      </c>
      <c r="G31" s="42">
        <f t="shared" si="1"/>
        <v>-5.0536966321657335E-2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78.550295857988203</v>
      </c>
      <c r="E32" s="81">
        <v>76.646706586826355</v>
      </c>
      <c r="F32" s="41">
        <f t="shared" si="0"/>
        <v>-1.9035892711618487</v>
      </c>
      <c r="G32" s="42">
        <f t="shared" si="1"/>
        <v>-2.4234017840026538E-2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65.240641711229898</v>
      </c>
      <c r="E33" s="81">
        <v>67.313523347483283</v>
      </c>
      <c r="F33" s="41">
        <f t="shared" si="0"/>
        <v>2.0728816362533848</v>
      </c>
      <c r="G33" s="42">
        <f t="shared" si="1"/>
        <v>3.1772857867162559E-2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76.769416221801293</v>
      </c>
      <c r="E34" s="81">
        <v>75.090460053988821</v>
      </c>
      <c r="F34" s="41">
        <f t="shared" si="0"/>
        <v>-1.6789561678124727</v>
      </c>
      <c r="G34" s="42">
        <f t="shared" si="1"/>
        <v>-2.187011769063936E-2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64.305177111716603</v>
      </c>
      <c r="E35" s="81">
        <v>65.961361545538239</v>
      </c>
      <c r="F35" s="41">
        <f t="shared" si="0"/>
        <v>1.656184433821636</v>
      </c>
      <c r="G35" s="42">
        <f t="shared" si="1"/>
        <v>2.5755071492056806E-2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82.043343653250801</v>
      </c>
      <c r="E36" s="81">
        <v>79.214597381991268</v>
      </c>
      <c r="F36" s="41">
        <f t="shared" si="0"/>
        <v>-2.8287462712595328</v>
      </c>
      <c r="G36" s="42">
        <f t="shared" si="1"/>
        <v>-3.4478680966672788E-2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70.343260979303196</v>
      </c>
      <c r="E37" s="81">
        <v>63.998010939830777</v>
      </c>
      <c r="F37" s="41">
        <f t="shared" si="0"/>
        <v>-6.3452500394724183</v>
      </c>
      <c r="G37" s="42">
        <f t="shared" si="1"/>
        <v>-9.0204092774990266E-2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75.840879689521302</v>
      </c>
      <c r="E38" s="81">
        <v>73.129288748502432</v>
      </c>
      <c r="F38" s="41">
        <f t="shared" si="0"/>
        <v>-2.7115909410188692</v>
      </c>
      <c r="G38" s="42">
        <f t="shared" si="1"/>
        <v>-3.5753685243626217E-2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73.437243642329705</v>
      </c>
      <c r="E39" s="81">
        <v>71.518255410540107</v>
      </c>
      <c r="F39" s="41">
        <f t="shared" si="0"/>
        <v>-1.9189882317895979</v>
      </c>
      <c r="G39" s="42">
        <f t="shared" si="1"/>
        <v>-2.6130994800620221E-2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68.857938718662993</v>
      </c>
      <c r="E40" s="81">
        <v>67.773898273096222</v>
      </c>
      <c r="F40" s="41">
        <f t="shared" si="0"/>
        <v>-1.0840404455667709</v>
      </c>
      <c r="G40" s="42">
        <f t="shared" si="1"/>
        <v>-1.574314401126499E-2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72.519494487765499</v>
      </c>
      <c r="E41" s="81">
        <v>71.617183834863567</v>
      </c>
      <c r="F41" s="41">
        <f t="shared" si="0"/>
        <v>-0.90231065290193158</v>
      </c>
      <c r="G41" s="42">
        <f t="shared" si="1"/>
        <v>-1.2442318569307694E-2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71.728705183831906</v>
      </c>
      <c r="E42" s="81">
        <v>69.184102045578229</v>
      </c>
      <c r="F42" s="41">
        <f t="shared" si="0"/>
        <v>-2.5446031382536773</v>
      </c>
      <c r="G42" s="42">
        <f t="shared" si="1"/>
        <v>-3.5475380905485056E-2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66.420536486876301</v>
      </c>
      <c r="E43" s="81">
        <v>67.869425823375138</v>
      </c>
      <c r="F43" s="41">
        <f t="shared" si="0"/>
        <v>1.4488893364988371</v>
      </c>
      <c r="G43" s="42">
        <f t="shared" si="1"/>
        <v>2.1813875845238254E-2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77.366049073610398</v>
      </c>
      <c r="E44" s="81">
        <v>76.038994356079996</v>
      </c>
      <c r="F44" s="41">
        <f t="shared" si="0"/>
        <v>-1.3270547175304017</v>
      </c>
      <c r="G44" s="42">
        <f t="shared" si="1"/>
        <v>-1.7152933792286166E-2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73.929421094369502</v>
      </c>
      <c r="E45" s="81">
        <v>71.957840945384888</v>
      </c>
      <c r="F45" s="41">
        <f t="shared" si="0"/>
        <v>-1.9715801489846143</v>
      </c>
      <c r="G45" s="42">
        <f t="shared" si="1"/>
        <v>-2.6668410489349426E-2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81.967587308833799</v>
      </c>
      <c r="E46" s="81">
        <v>81.25</v>
      </c>
      <c r="F46" s="41">
        <f t="shared" si="0"/>
        <v>-0.7175873088337994</v>
      </c>
      <c r="G46" s="42">
        <f t="shared" si="1"/>
        <v>-8.7545252018960389E-3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76.738241308793505</v>
      </c>
      <c r="E47" s="81">
        <v>73.768792120269566</v>
      </c>
      <c r="F47" s="41">
        <f t="shared" si="0"/>
        <v>-2.9694491885239387</v>
      </c>
      <c r="G47" s="42">
        <f t="shared" si="1"/>
        <v>-3.8695820204882214E-2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85.346307956496602</v>
      </c>
      <c r="E48" s="81">
        <v>84.079745738225711</v>
      </c>
      <c r="F48" s="41">
        <f t="shared" si="0"/>
        <v>-1.2665622182708915</v>
      </c>
      <c r="G48" s="42">
        <f t="shared" si="1"/>
        <v>-1.4840269586312904E-2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70.786516853932696</v>
      </c>
      <c r="E49" s="81">
        <v>68.39729119638811</v>
      </c>
      <c r="F49" s="41">
        <f t="shared" si="0"/>
        <v>-2.3892256575445856</v>
      </c>
      <c r="G49" s="42">
        <f t="shared" si="1"/>
        <v>-3.3752552939915519E-2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70.382238498512294</v>
      </c>
      <c r="E50" s="81">
        <v>68.388987429629111</v>
      </c>
      <c r="F50" s="41">
        <f t="shared" si="0"/>
        <v>-1.9932510688831826</v>
      </c>
      <c r="G50" s="42">
        <f t="shared" si="1"/>
        <v>-2.8320370471384127E-2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75.706594885598903</v>
      </c>
      <c r="E51" s="81">
        <v>73.069105691056919</v>
      </c>
      <c r="F51" s="41">
        <f t="shared" si="0"/>
        <v>-2.6374891945419847</v>
      </c>
      <c r="G51" s="42">
        <f t="shared" si="1"/>
        <v>-3.4838301716350134E-2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72.541097155522905</v>
      </c>
      <c r="E52" s="81">
        <v>68.893063382731512</v>
      </c>
      <c r="F52" s="41">
        <f t="shared" si="0"/>
        <v>-3.6480337727913934</v>
      </c>
      <c r="G52" s="42">
        <f t="shared" si="1"/>
        <v>-5.0289200409669443E-2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74.0362811791383</v>
      </c>
      <c r="E53" s="81">
        <v>73.541746092260794</v>
      </c>
      <c r="F53" s="41">
        <f t="shared" si="0"/>
        <v>-0.49453508687750514</v>
      </c>
      <c r="G53" s="42">
        <f t="shared" si="1"/>
        <v>-6.6796316481770243E-3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70.839551443312303</v>
      </c>
      <c r="E54" s="81">
        <v>68.338847591629943</v>
      </c>
      <c r="F54" s="41">
        <f t="shared" si="0"/>
        <v>-2.5007038516823599</v>
      </c>
      <c r="G54" s="42">
        <f t="shared" si="1"/>
        <v>-3.5300955479418722E-2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65.982187036120905</v>
      </c>
      <c r="E55" s="81">
        <v>66.708354177088381</v>
      </c>
      <c r="F55" s="41">
        <f t="shared" si="0"/>
        <v>0.72616714096747614</v>
      </c>
      <c r="G55" s="42">
        <f t="shared" si="1"/>
        <v>1.100550275137057E-2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70.903564520585803</v>
      </c>
      <c r="E56" s="81">
        <v>68.413201566287498</v>
      </c>
      <c r="F56" s="41">
        <f t="shared" si="0"/>
        <v>-2.4903629542983055</v>
      </c>
      <c r="G56" s="42">
        <f t="shared" si="1"/>
        <v>-3.5123240575236032E-2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68.402282453637696</v>
      </c>
      <c r="E57" s="81">
        <v>67.897386717813632</v>
      </c>
      <c r="F57" s="41">
        <f t="shared" si="0"/>
        <v>-0.50489573582406422</v>
      </c>
      <c r="G57" s="42">
        <f t="shared" si="1"/>
        <v>-7.3812702984915298E-3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58.0209895052473</v>
      </c>
      <c r="E58" s="81">
        <v>61.404833836858053</v>
      </c>
      <c r="F58" s="41">
        <f t="shared" si="0"/>
        <v>3.3838443316107529</v>
      </c>
      <c r="G58" s="42">
        <f t="shared" si="1"/>
        <v>5.8321037963420544E-2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80.3353927625772</v>
      </c>
      <c r="E59" s="81">
        <v>77.024128686327074</v>
      </c>
      <c r="F59" s="41">
        <f t="shared" si="0"/>
        <v>-3.3112640762501258</v>
      </c>
      <c r="G59" s="42">
        <f t="shared" si="1"/>
        <v>-4.1217998224471475E-2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83.720930232558004</v>
      </c>
      <c r="E60" s="81">
        <v>81.619256017505464</v>
      </c>
      <c r="F60" s="41">
        <f t="shared" si="0"/>
        <v>-2.1016742150525403</v>
      </c>
      <c r="G60" s="42">
        <f t="shared" si="1"/>
        <v>-2.5103330902016493E-2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69.621993127147803</v>
      </c>
      <c r="E61" s="81">
        <v>71.05263157894737</v>
      </c>
      <c r="F61" s="41">
        <f t="shared" si="0"/>
        <v>1.4306384517995667</v>
      </c>
      <c r="G61" s="42">
        <f t="shared" si="1"/>
        <v>2.0548656933547568E-2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81.511610708475104</v>
      </c>
      <c r="E62" s="81">
        <v>77.300888258565308</v>
      </c>
      <c r="F62" s="41">
        <f t="shared" si="0"/>
        <v>-4.2107224499097953</v>
      </c>
      <c r="G62" s="42">
        <f t="shared" si="1"/>
        <v>-5.1657946804282553E-2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72.279680092766299</v>
      </c>
      <c r="E63" s="81">
        <v>70.554774465670022</v>
      </c>
      <c r="F63" s="41">
        <f t="shared" si="0"/>
        <v>-1.7249056270962768</v>
      </c>
      <c r="G63" s="42">
        <f t="shared" si="1"/>
        <v>-2.3864322931181653E-2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82.614379084967297</v>
      </c>
      <c r="E64" s="81">
        <v>79.087284005316832</v>
      </c>
      <c r="F64" s="41">
        <f t="shared" si="0"/>
        <v>-3.527095079650465</v>
      </c>
      <c r="G64" s="42">
        <f t="shared" si="1"/>
        <v>-4.2693476834376687E-2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74.549935705100694</v>
      </c>
      <c r="E65" s="81">
        <v>73.368856024358493</v>
      </c>
      <c r="F65" s="41">
        <f t="shared" si="0"/>
        <v>-1.1810796807422008</v>
      </c>
      <c r="G65" s="42">
        <f t="shared" si="1"/>
        <v>-1.5842799454773931E-2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75.164406917268806</v>
      </c>
      <c r="E66" s="81">
        <v>73.552502453385671</v>
      </c>
      <c r="F66" s="41">
        <f t="shared" si="0"/>
        <v>-1.6119044638831355</v>
      </c>
      <c r="G66" s="42">
        <f t="shared" si="1"/>
        <v>-2.144504999097924E-2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80.417665183156402</v>
      </c>
      <c r="E67" s="81">
        <v>72.083333333333329</v>
      </c>
      <c r="F67" s="41">
        <f t="shared" ref="F67:F130" si="2">E67-D67</f>
        <v>-8.334331849823073</v>
      </c>
      <c r="G67" s="42">
        <f t="shared" ref="G67:G130" si="3">IFERROR(F67/D67,"")</f>
        <v>-0.1036380729388387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79.191919191919197</v>
      </c>
      <c r="E68" s="81">
        <v>77.379310344827644</v>
      </c>
      <c r="F68" s="41">
        <f t="shared" si="2"/>
        <v>-1.8126088470915533</v>
      </c>
      <c r="G68" s="42">
        <f t="shared" si="3"/>
        <v>-2.2888810696691807E-2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79.951100244498804</v>
      </c>
      <c r="E69" s="81">
        <v>75.124378109452735</v>
      </c>
      <c r="F69" s="41">
        <f t="shared" si="2"/>
        <v>-4.8267221350460687</v>
      </c>
      <c r="G69" s="42">
        <f t="shared" si="3"/>
        <v>-6.0370928233450812E-2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73.639521420301193</v>
      </c>
      <c r="E70" s="81">
        <v>74.725908828620888</v>
      </c>
      <c r="F70" s="41">
        <f t="shared" si="2"/>
        <v>1.0863874083196947</v>
      </c>
      <c r="G70" s="42">
        <f t="shared" si="3"/>
        <v>1.4752776598303581E-2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76.828219099512694</v>
      </c>
      <c r="E71" s="81">
        <v>74.956369982547983</v>
      </c>
      <c r="F71" s="41">
        <f t="shared" si="2"/>
        <v>-1.8718491169647109</v>
      </c>
      <c r="G71" s="42">
        <f t="shared" si="3"/>
        <v>-2.4364083131227801E-2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70.276085035121099</v>
      </c>
      <c r="E72" s="81">
        <v>69.581170363379044</v>
      </c>
      <c r="F72" s="41">
        <f t="shared" si="2"/>
        <v>-0.69491467174205468</v>
      </c>
      <c r="G72" s="42">
        <f t="shared" si="3"/>
        <v>-9.8883520815760424E-3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72.166913789451399</v>
      </c>
      <c r="E73" s="81">
        <v>71.846512613949542</v>
      </c>
      <c r="F73" s="41">
        <f t="shared" si="2"/>
        <v>-0.32040117550185698</v>
      </c>
      <c r="G73" s="42">
        <f t="shared" si="3"/>
        <v>-4.4397239493521182E-3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73.414531709365804</v>
      </c>
      <c r="E74" s="81">
        <v>71.92215484416856</v>
      </c>
      <c r="F74" s="41">
        <f t="shared" si="2"/>
        <v>-1.4923768651972438</v>
      </c>
      <c r="G74" s="42">
        <f t="shared" si="3"/>
        <v>-2.0328085332005936E-2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71.303587051618607</v>
      </c>
      <c r="E75" s="81">
        <v>66.705830518431384</v>
      </c>
      <c r="F75" s="41">
        <f t="shared" si="2"/>
        <v>-4.5977565331872228</v>
      </c>
      <c r="G75" s="42">
        <f t="shared" si="3"/>
        <v>-6.4481419845803578E-2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81.6631130063966</v>
      </c>
      <c r="E76" s="81">
        <v>73.422770123277758</v>
      </c>
      <c r="F76" s="41">
        <f t="shared" si="2"/>
        <v>-8.2403428831188421</v>
      </c>
      <c r="G76" s="42">
        <f t="shared" si="3"/>
        <v>-0.10090654862095917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83.521498919048597</v>
      </c>
      <c r="E77" s="81">
        <v>83.669992698953322</v>
      </c>
      <c r="F77" s="41">
        <f t="shared" si="2"/>
        <v>0.1484937799047259</v>
      </c>
      <c r="G77" s="42">
        <f t="shared" si="3"/>
        <v>1.7779108591986631E-3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78.821178821178606</v>
      </c>
      <c r="E78" s="81">
        <v>73.432384789725319</v>
      </c>
      <c r="F78" s="41">
        <f t="shared" si="2"/>
        <v>-5.3887940314532869</v>
      </c>
      <c r="G78" s="42">
        <f t="shared" si="3"/>
        <v>-6.8367336191188274E-2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74.060606060606105</v>
      </c>
      <c r="E79" s="81">
        <v>72.245635159542445</v>
      </c>
      <c r="F79" s="41">
        <f t="shared" si="2"/>
        <v>-1.8149709010636599</v>
      </c>
      <c r="G79" s="42">
        <f t="shared" si="3"/>
        <v>-2.4506562903069042E-2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69.767441860464999</v>
      </c>
      <c r="E80" s="81">
        <v>69.091275438243144</v>
      </c>
      <c r="F80" s="41">
        <f t="shared" si="2"/>
        <v>-0.67616642222185419</v>
      </c>
      <c r="G80" s="42">
        <f t="shared" si="3"/>
        <v>-9.6917187185132595E-3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75.411549516592402</v>
      </c>
      <c r="E81" s="81">
        <v>72.384174908901429</v>
      </c>
      <c r="F81" s="41">
        <f t="shared" si="2"/>
        <v>-3.0273746076909731</v>
      </c>
      <c r="G81" s="42">
        <f t="shared" si="3"/>
        <v>-4.0144707635597326E-2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73.836955844802901</v>
      </c>
      <c r="E82" s="81">
        <v>72.668319664314325</v>
      </c>
      <c r="F82" s="41">
        <f t="shared" si="2"/>
        <v>-1.1686361804885763</v>
      </c>
      <c r="G82" s="42">
        <f t="shared" si="3"/>
        <v>-1.5827252994353128E-2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79.877425944841704</v>
      </c>
      <c r="E83" s="81">
        <v>77.820334261838468</v>
      </c>
      <c r="F83" s="41">
        <f t="shared" si="2"/>
        <v>-2.057091683003236</v>
      </c>
      <c r="G83" s="42">
        <f t="shared" si="3"/>
        <v>-2.5753104317904951E-2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72.693321616871899</v>
      </c>
      <c r="E84" s="81">
        <v>70.786516853932582</v>
      </c>
      <c r="F84" s="41">
        <f t="shared" si="2"/>
        <v>-1.9068047629393163</v>
      </c>
      <c r="G84" s="42">
        <f t="shared" si="3"/>
        <v>-2.6230810761256405E-2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77.046340407102605</v>
      </c>
      <c r="E85" s="81">
        <v>74.376912986445149</v>
      </c>
      <c r="F85" s="41">
        <f t="shared" si="2"/>
        <v>-2.6694274206574562</v>
      </c>
      <c r="G85" s="42">
        <f t="shared" si="3"/>
        <v>-3.4647037179865482E-2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83.709981167608305</v>
      </c>
      <c r="E86" s="81">
        <v>82.884241438152273</v>
      </c>
      <c r="F86" s="41">
        <f t="shared" si="2"/>
        <v>-0.82573972945603202</v>
      </c>
      <c r="G86" s="42">
        <f t="shared" si="3"/>
        <v>-9.8642923811282993E-3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72.628364191639605</v>
      </c>
      <c r="E87" s="81">
        <v>70.19848499376738</v>
      </c>
      <c r="F87" s="41">
        <f t="shared" si="2"/>
        <v>-2.4298791978722249</v>
      </c>
      <c r="G87" s="42">
        <f t="shared" si="3"/>
        <v>-3.3456339336800499E-2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70.097357440890207</v>
      </c>
      <c r="E88" s="81">
        <v>68.745620182200369</v>
      </c>
      <c r="F88" s="41">
        <f t="shared" si="2"/>
        <v>-1.3517372586898375</v>
      </c>
      <c r="G88" s="42">
        <f t="shared" si="3"/>
        <v>-1.9283712083293492E-2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75.868106215348703</v>
      </c>
      <c r="E89" s="81">
        <v>73.302499507970936</v>
      </c>
      <c r="F89" s="41">
        <f t="shared" si="2"/>
        <v>-2.5656067073777677</v>
      </c>
      <c r="G89" s="42">
        <f t="shared" si="3"/>
        <v>-3.3816669946860035E-2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50.5154639175258</v>
      </c>
      <c r="E90" s="81">
        <v>47.535211267605618</v>
      </c>
      <c r="F90" s="41">
        <f t="shared" si="2"/>
        <v>-2.9802526499201818</v>
      </c>
      <c r="G90" s="42">
        <f t="shared" si="3"/>
        <v>-5.8996838171889283E-2</v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70.134228187919504</v>
      </c>
      <c r="E91" s="81">
        <v>70.156649616368412</v>
      </c>
      <c r="F91" s="41">
        <f t="shared" si="2"/>
        <v>2.2421428448907932E-2</v>
      </c>
      <c r="G91" s="42">
        <f t="shared" si="3"/>
        <v>3.1969309463036172E-4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1">
        <v>66.230294722412694</v>
      </c>
      <c r="E92" s="81">
        <v>63.968287085332776</v>
      </c>
      <c r="F92" s="41">
        <f t="shared" si="2"/>
        <v>-2.2620076370799183</v>
      </c>
      <c r="G92" s="42">
        <f t="shared" si="3"/>
        <v>-3.4153670107622859E-2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68.285103903670702</v>
      </c>
      <c r="E93" s="81">
        <v>65.147928994082832</v>
      </c>
      <c r="F93" s="41">
        <f t="shared" si="2"/>
        <v>-3.1371749095878698</v>
      </c>
      <c r="G93" s="42">
        <f t="shared" si="3"/>
        <v>-4.5942302643537887E-2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1">
        <v>77.422512234910002</v>
      </c>
      <c r="E94" s="81">
        <v>78.641732283464577</v>
      </c>
      <c r="F94" s="41">
        <f t="shared" si="2"/>
        <v>1.2192200485545754</v>
      </c>
      <c r="G94" s="42">
        <f t="shared" si="3"/>
        <v>1.5747616724904285E-2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75.157894736842096</v>
      </c>
      <c r="E95" s="81">
        <v>75.843599357257673</v>
      </c>
      <c r="F95" s="41">
        <f t="shared" si="2"/>
        <v>0.68570462041557789</v>
      </c>
      <c r="G95" s="42">
        <f t="shared" si="3"/>
        <v>9.1235208598711356E-3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69.590686095042898</v>
      </c>
      <c r="E96" s="81">
        <v>69.538915529325024</v>
      </c>
      <c r="F96" s="41">
        <f t="shared" si="2"/>
        <v>-5.1770565717873751E-2</v>
      </c>
      <c r="G96" s="42">
        <f t="shared" si="3"/>
        <v>-7.4392952021149112E-4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1">
        <v>70.299475146649996</v>
      </c>
      <c r="E97" s="81">
        <v>71.322849213691029</v>
      </c>
      <c r="F97" s="41">
        <f t="shared" si="2"/>
        <v>1.0233740670410327</v>
      </c>
      <c r="G97" s="42">
        <f t="shared" si="3"/>
        <v>1.4557350035774769E-2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1">
        <v>78.818362865750899</v>
      </c>
      <c r="E98" s="81">
        <v>76.048707497033206</v>
      </c>
      <c r="F98" s="41">
        <f t="shared" si="2"/>
        <v>-2.769655368717693</v>
      </c>
      <c r="G98" s="42">
        <f t="shared" si="3"/>
        <v>-3.5139722115710134E-2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1">
        <v>69.135802469135797</v>
      </c>
      <c r="E99" s="81">
        <v>66.395878739845585</v>
      </c>
      <c r="F99" s="41">
        <f t="shared" si="2"/>
        <v>-2.7399237292902114</v>
      </c>
      <c r="G99" s="42">
        <f t="shared" si="3"/>
        <v>-3.9631039655804848E-2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74.546527060905603</v>
      </c>
      <c r="E100" s="81">
        <v>72.651448639157152</v>
      </c>
      <c r="F100" s="41">
        <f t="shared" si="2"/>
        <v>-1.8950784217484511</v>
      </c>
      <c r="G100" s="42">
        <f t="shared" si="3"/>
        <v>-2.5421417958212116E-2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73.233404710920993</v>
      </c>
      <c r="E101" s="81">
        <v>73.737099402498842</v>
      </c>
      <c r="F101" s="41">
        <f t="shared" si="2"/>
        <v>0.50369469157784863</v>
      </c>
      <c r="G101" s="42">
        <f t="shared" si="3"/>
        <v>6.8779362855805439E-3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73.857142857142904</v>
      </c>
      <c r="E102" s="81">
        <v>67.529013539651686</v>
      </c>
      <c r="F102" s="41">
        <f t="shared" si="2"/>
        <v>-6.3281293174912179</v>
      </c>
      <c r="G102" s="42">
        <f t="shared" si="3"/>
        <v>-8.5680667741660541E-2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78.892128279883394</v>
      </c>
      <c r="E103" s="81">
        <v>77.756059421423146</v>
      </c>
      <c r="F103" s="41">
        <f t="shared" si="2"/>
        <v>-1.1360688584602485</v>
      </c>
      <c r="G103" s="42">
        <f t="shared" si="3"/>
        <v>-1.4400281539241137E-2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72.653163604439698</v>
      </c>
      <c r="E104" s="81">
        <v>69.782443713635175</v>
      </c>
      <c r="F104" s="41">
        <f t="shared" si="2"/>
        <v>-2.8707198908045228</v>
      </c>
      <c r="G104" s="42">
        <f t="shared" si="3"/>
        <v>-3.951266191840129E-2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82.398819561551406</v>
      </c>
      <c r="E105" s="81">
        <v>74.702667952426864</v>
      </c>
      <c r="F105" s="41">
        <f t="shared" si="2"/>
        <v>-7.6961516091245414</v>
      </c>
      <c r="G105" s="42">
        <f t="shared" si="3"/>
        <v>-9.3401236207947907E-2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79.631474103585802</v>
      </c>
      <c r="E106" s="81">
        <v>80.277986476333581</v>
      </c>
      <c r="F106" s="41">
        <f t="shared" si="2"/>
        <v>0.64651237274777884</v>
      </c>
      <c r="G106" s="42">
        <f t="shared" si="3"/>
        <v>8.1188045308163703E-3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66.968162083936406</v>
      </c>
      <c r="E107" s="81">
        <v>65.068240501659886</v>
      </c>
      <c r="F107" s="41">
        <f t="shared" si="2"/>
        <v>-1.8999215822765194</v>
      </c>
      <c r="G107" s="42">
        <f t="shared" si="3"/>
        <v>-2.8370520007629893E-2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78.648899907034405</v>
      </c>
      <c r="E108" s="81">
        <v>78.643819872531694</v>
      </c>
      <c r="F108" s="41">
        <f t="shared" si="2"/>
        <v>-5.0800345027113281E-3</v>
      </c>
      <c r="G108" s="42">
        <f t="shared" si="3"/>
        <v>-6.4591297636916678E-5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79.560993163008305</v>
      </c>
      <c r="E109" s="81">
        <v>79.051819184123488</v>
      </c>
      <c r="F109" s="41">
        <f t="shared" si="2"/>
        <v>-0.5091739788848173</v>
      </c>
      <c r="G109" s="42">
        <f t="shared" si="3"/>
        <v>-6.3997941534188457E-3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72.4189776144338</v>
      </c>
      <c r="E110" s="81">
        <v>70.537958773252896</v>
      </c>
      <c r="F110" s="41">
        <f t="shared" si="2"/>
        <v>-1.8810188411809037</v>
      </c>
      <c r="G110" s="42">
        <f t="shared" si="3"/>
        <v>-2.5974114840389553E-2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71.680594243268303</v>
      </c>
      <c r="E111" s="81">
        <v>68.42601319509896</v>
      </c>
      <c r="F111" s="41">
        <f t="shared" si="2"/>
        <v>-3.2545810481693422</v>
      </c>
      <c r="G111" s="42">
        <f t="shared" si="3"/>
        <v>-4.5403935089098228E-2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73.651452282157706</v>
      </c>
      <c r="E112" s="81">
        <v>71.874561526589076</v>
      </c>
      <c r="F112" s="41">
        <f t="shared" si="2"/>
        <v>-1.7768907555686297</v>
      </c>
      <c r="G112" s="42">
        <f t="shared" si="3"/>
        <v>-2.4125671667157161E-2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71.988636363636402</v>
      </c>
      <c r="E113" s="81">
        <v>68.063376920874362</v>
      </c>
      <c r="F113" s="41">
        <f t="shared" si="2"/>
        <v>-3.9252594427620409</v>
      </c>
      <c r="G113" s="42">
        <f t="shared" si="3"/>
        <v>-5.4526098021003853E-2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83.223706516579597</v>
      </c>
      <c r="E114" s="81">
        <v>75.719572368421055</v>
      </c>
      <c r="F114" s="41">
        <f t="shared" si="2"/>
        <v>-7.504134148158542</v>
      </c>
      <c r="G114" s="42">
        <f t="shared" si="3"/>
        <v>-9.0168228047660781E-2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78.6666666666667</v>
      </c>
      <c r="E115" s="81">
        <v>74.744256999282157</v>
      </c>
      <c r="F115" s="41">
        <f t="shared" si="2"/>
        <v>-3.9224096673845423</v>
      </c>
      <c r="G115" s="42">
        <f t="shared" si="3"/>
        <v>-4.9861139839633993E-2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81.796838315855396</v>
      </c>
      <c r="E116" s="81">
        <v>77.537881761796285</v>
      </c>
      <c r="F116" s="41">
        <f t="shared" si="2"/>
        <v>-4.258956554059111</v>
      </c>
      <c r="G116" s="42">
        <f t="shared" si="3"/>
        <v>-5.2067496027331905E-2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74.693209708208499</v>
      </c>
      <c r="E117" s="81">
        <v>73.263506063947275</v>
      </c>
      <c r="F117" s="41">
        <f t="shared" si="2"/>
        <v>-1.4297036442612239</v>
      </c>
      <c r="G117" s="42">
        <f t="shared" si="3"/>
        <v>-1.9141012280050738E-2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74.228028503562896</v>
      </c>
      <c r="E118" s="81">
        <v>68.001601922306804</v>
      </c>
      <c r="F118" s="41">
        <f t="shared" si="2"/>
        <v>-6.2264265812560922</v>
      </c>
      <c r="G118" s="42">
        <f t="shared" si="3"/>
        <v>-8.3882418902682124E-2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73.4774584761402</v>
      </c>
      <c r="E119" s="81">
        <v>72.485089463220675</v>
      </c>
      <c r="F119" s="41">
        <f t="shared" si="2"/>
        <v>-0.99236901291952506</v>
      </c>
      <c r="G119" s="42">
        <f t="shared" si="3"/>
        <v>-1.350576127019649E-2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69.192953707496898</v>
      </c>
      <c r="E120" s="81">
        <v>70.20750309193339</v>
      </c>
      <c r="F120" s="41">
        <f t="shared" si="2"/>
        <v>1.0145493844364921</v>
      </c>
      <c r="G120" s="42">
        <f t="shared" si="3"/>
        <v>1.4662611293128942E-2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73.413897280966907</v>
      </c>
      <c r="E121" s="81">
        <v>69.263931023471059</v>
      </c>
      <c r="F121" s="41">
        <f t="shared" si="2"/>
        <v>-4.1499662574958478</v>
      </c>
      <c r="G121" s="42">
        <f t="shared" si="3"/>
        <v>-5.6528346964243747E-2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74.890074456234899</v>
      </c>
      <c r="E122" s="81">
        <v>72.584070796460182</v>
      </c>
      <c r="F122" s="41">
        <f t="shared" si="2"/>
        <v>-2.3060036597747171</v>
      </c>
      <c r="G122" s="42">
        <f t="shared" si="3"/>
        <v>-3.0791846269592447E-2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69.484193011646994</v>
      </c>
      <c r="E123" s="81">
        <v>69.662545940527878</v>
      </c>
      <c r="F123" s="41">
        <f t="shared" si="2"/>
        <v>0.17835292888088361</v>
      </c>
      <c r="G123" s="42">
        <f t="shared" si="3"/>
        <v>2.5668129850912702E-3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76.225968952400507</v>
      </c>
      <c r="E124" s="81">
        <v>73.755539523858573</v>
      </c>
      <c r="F124" s="41">
        <f t="shared" si="2"/>
        <v>-2.4704294285419337</v>
      </c>
      <c r="G124" s="42">
        <f t="shared" si="3"/>
        <v>-3.2409288625568008E-2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75.482290497090901</v>
      </c>
      <c r="E125" s="81">
        <v>73.438138015516614</v>
      </c>
      <c r="F125" s="41">
        <f t="shared" si="2"/>
        <v>-2.0441524815742866</v>
      </c>
      <c r="G125" s="42">
        <f t="shared" si="3"/>
        <v>-2.7081219556434482E-2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78.735568993952597</v>
      </c>
      <c r="E126" s="81">
        <v>77.765547605943951</v>
      </c>
      <c r="F126" s="41">
        <f t="shared" si="2"/>
        <v>-0.97002138800864657</v>
      </c>
      <c r="G126" s="42">
        <f t="shared" si="3"/>
        <v>-1.2319989560031636E-2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76.206434316353906</v>
      </c>
      <c r="E127" s="81">
        <v>75.882946518668021</v>
      </c>
      <c r="F127" s="41">
        <f t="shared" si="2"/>
        <v>-0.32348779768588543</v>
      </c>
      <c r="G127" s="42">
        <f t="shared" si="3"/>
        <v>-4.2448882510759973E-3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73.284280936454806</v>
      </c>
      <c r="E128" s="81">
        <v>72.384542884071521</v>
      </c>
      <c r="F128" s="41">
        <f t="shared" si="2"/>
        <v>-0.89973805238328453</v>
      </c>
      <c r="G128" s="42">
        <f t="shared" si="3"/>
        <v>-1.2277367545755853E-2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75.541438059486197</v>
      </c>
      <c r="E129" s="81">
        <v>74.346310284718399</v>
      </c>
      <c r="F129" s="41">
        <f t="shared" si="2"/>
        <v>-1.1951277747677977</v>
      </c>
      <c r="G129" s="42">
        <f t="shared" si="3"/>
        <v>-1.5820823715676117E-2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87.973248696440606</v>
      </c>
      <c r="E130" s="81">
        <v>84.862491333487299</v>
      </c>
      <c r="F130" s="41">
        <f t="shared" si="2"/>
        <v>-3.1107573629533078</v>
      </c>
      <c r="G130" s="42">
        <f t="shared" si="3"/>
        <v>-3.5360264728738718E-2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77.904526629368604</v>
      </c>
      <c r="E131" s="81">
        <v>75.011139165305167</v>
      </c>
      <c r="F131" s="41">
        <f t="shared" ref="F131:F194" si="4">E131-D131</f>
        <v>-2.8933874640634372</v>
      </c>
      <c r="G131" s="42">
        <f t="shared" ref="G131:G194" si="5">IFERROR(F131/D131,"")</f>
        <v>-3.7140171300042046E-2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76.687061364045306</v>
      </c>
      <c r="E132" s="81">
        <v>75.385169835120209</v>
      </c>
      <c r="F132" s="41">
        <f t="shared" si="4"/>
        <v>-1.301891528925097</v>
      </c>
      <c r="G132" s="42">
        <f t="shared" si="5"/>
        <v>-1.6976677757214051E-2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71.419493208356599</v>
      </c>
      <c r="E133" s="81">
        <v>69.699411717302013</v>
      </c>
      <c r="F133" s="41">
        <f t="shared" si="4"/>
        <v>-1.7200814910545859</v>
      </c>
      <c r="G133" s="42">
        <f t="shared" si="5"/>
        <v>-2.4084201858398567E-2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70.293315143247</v>
      </c>
      <c r="E134" s="81">
        <v>71.664943123061008</v>
      </c>
      <c r="F134" s="41">
        <f t="shared" si="4"/>
        <v>1.3716279798140079</v>
      </c>
      <c r="G134" s="42">
        <f t="shared" si="5"/>
        <v>1.9512922061206535E-2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73.786685755189694</v>
      </c>
      <c r="E135" s="81">
        <v>72.250737140985038</v>
      </c>
      <c r="F135" s="41">
        <f t="shared" si="4"/>
        <v>-1.5359486142046563</v>
      </c>
      <c r="G135" s="42">
        <f t="shared" si="5"/>
        <v>-2.081606726856718E-2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77.745124231899297</v>
      </c>
      <c r="E136" s="81">
        <v>74.117647058823337</v>
      </c>
      <c r="F136" s="41">
        <f t="shared" si="4"/>
        <v>-3.6274771730759596</v>
      </c>
      <c r="G136" s="42">
        <f t="shared" si="5"/>
        <v>-4.6658580958155879E-2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77.196261682243005</v>
      </c>
      <c r="E137" s="81">
        <v>74.841705360911931</v>
      </c>
      <c r="F137" s="41">
        <f t="shared" si="4"/>
        <v>-2.3545563213310743</v>
      </c>
      <c r="G137" s="42">
        <f t="shared" si="5"/>
        <v>-3.0500911184312942E-2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80.887586351266705</v>
      </c>
      <c r="E138" s="81">
        <v>78.219696969696969</v>
      </c>
      <c r="F138" s="41">
        <f t="shared" si="4"/>
        <v>-2.6678893815697364</v>
      </c>
      <c r="G138" s="42">
        <f t="shared" si="5"/>
        <v>-3.2982680061487052E-2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78.077753779697701</v>
      </c>
      <c r="E139" s="81">
        <v>77.312775330396505</v>
      </c>
      <c r="F139" s="41">
        <f t="shared" si="4"/>
        <v>-0.76497844930119641</v>
      </c>
      <c r="G139" s="42">
        <f t="shared" si="5"/>
        <v>-9.7976492953375811E-3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79.049966390320193</v>
      </c>
      <c r="E140" s="81">
        <v>77.423668375306278</v>
      </c>
      <c r="F140" s="41">
        <f t="shared" si="4"/>
        <v>-1.6262980150139157</v>
      </c>
      <c r="G140" s="42">
        <f t="shared" si="5"/>
        <v>-2.0573038664986183E-2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76.973935155753196</v>
      </c>
      <c r="E141" s="81">
        <v>73.748567061520816</v>
      </c>
      <c r="F141" s="41">
        <f t="shared" si="4"/>
        <v>-3.2253680942323797</v>
      </c>
      <c r="G141" s="42">
        <f t="shared" si="5"/>
        <v>-4.1902081369570056E-2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77.191443417234595</v>
      </c>
      <c r="E142" s="81">
        <v>76.26810373863259</v>
      </c>
      <c r="F142" s="41">
        <f t="shared" si="4"/>
        <v>-0.92333967860200516</v>
      </c>
      <c r="G142" s="42">
        <f t="shared" si="5"/>
        <v>-1.1961684323107895E-2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79.656040268456394</v>
      </c>
      <c r="E143" s="81">
        <v>77.669491525423695</v>
      </c>
      <c r="F143" s="41">
        <f t="shared" si="4"/>
        <v>-1.9865487430326993</v>
      </c>
      <c r="G143" s="42">
        <f t="shared" si="5"/>
        <v>-2.4939084799315187E-2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73.499577345731197</v>
      </c>
      <c r="E144" s="81">
        <v>71.16289012398461</v>
      </c>
      <c r="F144" s="41">
        <f t="shared" si="4"/>
        <v>-2.3366872217465868</v>
      </c>
      <c r="G144" s="42">
        <f t="shared" si="5"/>
        <v>-3.1791845696678686E-2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72.167487684729096</v>
      </c>
      <c r="E145" s="81">
        <v>72.167487684729053</v>
      </c>
      <c r="F145" s="41">
        <f t="shared" si="4"/>
        <v>0</v>
      </c>
      <c r="G145" s="42">
        <f t="shared" si="5"/>
        <v>0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81.981032665964193</v>
      </c>
      <c r="E146" s="81">
        <v>80.113034263511267</v>
      </c>
      <c r="F146" s="41">
        <f t="shared" si="4"/>
        <v>-1.8679984024529261</v>
      </c>
      <c r="G146" s="42">
        <f t="shared" si="5"/>
        <v>-2.278573886796692E-2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77.202349172450596</v>
      </c>
      <c r="E147" s="81">
        <v>73.225806451612911</v>
      </c>
      <c r="F147" s="41">
        <f t="shared" si="4"/>
        <v>-3.9765427208376849</v>
      </c>
      <c r="G147" s="42">
        <f t="shared" si="5"/>
        <v>-5.1508053361887865E-2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77.597173144876294</v>
      </c>
      <c r="E148" s="81">
        <v>76.274787535410766</v>
      </c>
      <c r="F148" s="41">
        <f t="shared" si="4"/>
        <v>-1.3223856094655275</v>
      </c>
      <c r="G148" s="42">
        <f t="shared" si="5"/>
        <v>-1.7041672471709676E-2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81.176470588235304</v>
      </c>
      <c r="E149" s="81">
        <v>78.782826177573966</v>
      </c>
      <c r="F149" s="41">
        <f t="shared" si="4"/>
        <v>-2.3936444106613379</v>
      </c>
      <c r="G149" s="42">
        <f t="shared" si="5"/>
        <v>-2.9486923899451262E-2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69.557964970808897</v>
      </c>
      <c r="E150" s="81">
        <v>67.953020134228254</v>
      </c>
      <c r="F150" s="41">
        <f t="shared" si="4"/>
        <v>-1.6049448365806427</v>
      </c>
      <c r="G150" s="42">
        <f t="shared" si="5"/>
        <v>-2.3073487518707358E-2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78.735177865612599</v>
      </c>
      <c r="E151" s="81">
        <v>71.884984025559163</v>
      </c>
      <c r="F151" s="41">
        <f t="shared" si="4"/>
        <v>-6.8501938400534357</v>
      </c>
      <c r="G151" s="42">
        <f t="shared" si="5"/>
        <v>-8.7002963932405641E-2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77.509068923821005</v>
      </c>
      <c r="E152" s="81">
        <v>74.772036474164139</v>
      </c>
      <c r="F152" s="41">
        <f t="shared" si="4"/>
        <v>-2.7370324496568657</v>
      </c>
      <c r="G152" s="42">
        <f t="shared" si="5"/>
        <v>-3.5312415536134616E-2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66.279069767441797</v>
      </c>
      <c r="E153" s="81">
        <v>66.959247648902789</v>
      </c>
      <c r="F153" s="41">
        <f t="shared" si="4"/>
        <v>0.68017788146099178</v>
      </c>
      <c r="G153" s="42">
        <f t="shared" si="5"/>
        <v>1.0262332948358833E-2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82.067851373182606</v>
      </c>
      <c r="E154" s="81">
        <v>79.763186221743851</v>
      </c>
      <c r="F154" s="41">
        <f t="shared" si="4"/>
        <v>-2.3046651514387548</v>
      </c>
      <c r="G154" s="42">
        <f t="shared" si="5"/>
        <v>-2.8082435605129692E-2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74.380165289256297</v>
      </c>
      <c r="E155" s="81">
        <v>71.04337631887465</v>
      </c>
      <c r="F155" s="41">
        <f t="shared" si="4"/>
        <v>-3.3367889703816473</v>
      </c>
      <c r="G155" s="42">
        <f t="shared" si="5"/>
        <v>-4.486127393513098E-2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78.735940010712397</v>
      </c>
      <c r="E156" s="81">
        <v>73.86117136659432</v>
      </c>
      <c r="F156" s="41">
        <f t="shared" si="4"/>
        <v>-4.8747686441180775</v>
      </c>
      <c r="G156" s="42">
        <f t="shared" si="5"/>
        <v>-6.1912877949445222E-2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71.857923497267805</v>
      </c>
      <c r="E157" s="81">
        <v>69.166666666666671</v>
      </c>
      <c r="F157" s="41">
        <f t="shared" si="4"/>
        <v>-2.6912568306011337</v>
      </c>
      <c r="G157" s="42">
        <f t="shared" si="5"/>
        <v>-3.7452471482890277E-2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72.430994346524997</v>
      </c>
      <c r="E158" s="81">
        <v>71.756487025948104</v>
      </c>
      <c r="F158" s="41">
        <f t="shared" si="4"/>
        <v>-0.67450732057689322</v>
      </c>
      <c r="G158" s="42">
        <f t="shared" si="5"/>
        <v>-9.3124128235753528E-3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62.681369704004702</v>
      </c>
      <c r="E159" s="81">
        <v>64.273204903677765</v>
      </c>
      <c r="F159" s="41">
        <f t="shared" si="4"/>
        <v>1.5918351996730635</v>
      </c>
      <c r="G159" s="42">
        <f t="shared" si="5"/>
        <v>2.5395667120710053E-2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76.562014299036605</v>
      </c>
      <c r="E160" s="81">
        <v>73.656082992769797</v>
      </c>
      <c r="F160" s="41">
        <f t="shared" si="4"/>
        <v>-2.9059313062668082</v>
      </c>
      <c r="G160" s="42">
        <f t="shared" si="5"/>
        <v>-3.7955261925539149E-2</v>
      </c>
      <c r="M160" s="40"/>
      <c r="N160" s="40"/>
      <c r="R160" s="40"/>
      <c r="S160" s="4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73.1714908185496</v>
      </c>
      <c r="E161" s="81">
        <v>71.728187919463011</v>
      </c>
      <c r="F161" s="41">
        <f t="shared" si="4"/>
        <v>-1.4433028990865893</v>
      </c>
      <c r="G161" s="42">
        <f t="shared" si="5"/>
        <v>-1.9724934984114054E-2</v>
      </c>
      <c r="M161" s="40"/>
      <c r="N161" s="40"/>
      <c r="R161" s="40"/>
      <c r="S161" s="4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51.464435146443499</v>
      </c>
      <c r="E162" s="81">
        <v>57.446808510638327</v>
      </c>
      <c r="F162" s="41">
        <f t="shared" si="4"/>
        <v>5.982373364194828</v>
      </c>
      <c r="G162" s="42">
        <f t="shared" si="5"/>
        <v>0.11624286455630604</v>
      </c>
      <c r="M162" s="40"/>
      <c r="N162" s="40"/>
      <c r="R162" s="40"/>
      <c r="S162" s="4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73.861720067453604</v>
      </c>
      <c r="E163" s="81">
        <v>72.187104930467754</v>
      </c>
      <c r="F163" s="41">
        <f t="shared" si="4"/>
        <v>-1.6746151369858495</v>
      </c>
      <c r="G163" s="42">
        <f t="shared" si="5"/>
        <v>-2.2672300827228518E-2</v>
      </c>
      <c r="M163" s="40"/>
      <c r="N163" s="40"/>
      <c r="R163" s="40"/>
      <c r="S163" s="4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67.9035250463821</v>
      </c>
      <c r="E164" s="81">
        <v>67.097966728281094</v>
      </c>
      <c r="F164" s="41">
        <f t="shared" si="4"/>
        <v>-0.80555831810100642</v>
      </c>
      <c r="G164" s="42">
        <f t="shared" si="5"/>
        <v>-1.1863276870394618E-2</v>
      </c>
      <c r="M164" s="40"/>
      <c r="N164" s="40"/>
      <c r="R164" s="40"/>
      <c r="S164" s="4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72.343103758316701</v>
      </c>
      <c r="E165" s="81">
        <v>72.929365363929861</v>
      </c>
      <c r="F165" s="41">
        <f t="shared" si="4"/>
        <v>0.58626160561315999</v>
      </c>
      <c r="G165" s="42">
        <f t="shared" si="5"/>
        <v>8.1039045210409884E-3</v>
      </c>
      <c r="M165" s="40"/>
      <c r="N165" s="40"/>
      <c r="R165" s="40"/>
      <c r="S165" s="4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56.828193832599197</v>
      </c>
      <c r="E166" s="81">
        <v>57.333333333333336</v>
      </c>
      <c r="F166" s="41">
        <f t="shared" si="4"/>
        <v>0.50513950073413838</v>
      </c>
      <c r="G166" s="42">
        <f t="shared" si="5"/>
        <v>8.8888888888875393E-3</v>
      </c>
      <c r="M166" s="40"/>
      <c r="N166" s="40"/>
      <c r="R166" s="40"/>
      <c r="S166" s="4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74.531575294934001</v>
      </c>
      <c r="E167" s="81">
        <v>74.521615875265752</v>
      </c>
      <c r="F167" s="41">
        <f t="shared" si="4"/>
        <v>-9.95941966824887E-3</v>
      </c>
      <c r="G167" s="42">
        <f t="shared" si="5"/>
        <v>-1.3362685048367445E-4</v>
      </c>
      <c r="M167" s="40"/>
      <c r="N167" s="40"/>
      <c r="R167" s="40"/>
      <c r="S167" s="4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71.268057784911704</v>
      </c>
      <c r="E168" s="81">
        <v>68.951612903225779</v>
      </c>
      <c r="F168" s="41">
        <f t="shared" si="4"/>
        <v>-2.3164448816859249</v>
      </c>
      <c r="G168" s="42">
        <f t="shared" si="5"/>
        <v>-3.2503269398430887E-2</v>
      </c>
      <c r="M168" s="40"/>
      <c r="N168" s="40"/>
      <c r="R168" s="40"/>
      <c r="S168" s="4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78.117048346055995</v>
      </c>
      <c r="E169" s="81">
        <v>77.430455979352104</v>
      </c>
      <c r="F169" s="41">
        <f t="shared" si="4"/>
        <v>-0.68659236670389134</v>
      </c>
      <c r="G169" s="42">
        <f t="shared" si="5"/>
        <v>-8.7892768766980219E-3</v>
      </c>
      <c r="M169" s="40"/>
      <c r="N169" s="40"/>
      <c r="R169" s="40"/>
      <c r="S169" s="4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72.194188272141901</v>
      </c>
      <c r="E170" s="81">
        <v>70.470855942587207</v>
      </c>
      <c r="F170" s="41">
        <f t="shared" si="4"/>
        <v>-1.7233323295546938</v>
      </c>
      <c r="G170" s="42">
        <f t="shared" si="5"/>
        <v>-2.3870790305979363E-2</v>
      </c>
      <c r="M170" s="40"/>
      <c r="N170" s="40"/>
      <c r="R170" s="40"/>
      <c r="S170" s="4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75.220264317180593</v>
      </c>
      <c r="E171" s="81">
        <v>73.035780154924353</v>
      </c>
      <c r="F171" s="41">
        <f t="shared" si="4"/>
        <v>-2.1844841622562399</v>
      </c>
      <c r="G171" s="42">
        <f t="shared" si="5"/>
        <v>-2.9041165729555878E-2</v>
      </c>
      <c r="M171" s="40"/>
      <c r="N171" s="40"/>
      <c r="R171" s="40"/>
      <c r="S171" s="4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80.355654348429894</v>
      </c>
      <c r="E172" s="81">
        <v>77.681564245810264</v>
      </c>
      <c r="F172" s="41">
        <f t="shared" si="4"/>
        <v>-2.6740901026196298</v>
      </c>
      <c r="G172" s="42">
        <f t="shared" si="5"/>
        <v>-3.3278182155352956E-2</v>
      </c>
      <c r="M172" s="40"/>
      <c r="N172" s="40"/>
      <c r="R172" s="40"/>
      <c r="S172" s="4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71.535580524344596</v>
      </c>
      <c r="E173" s="81">
        <v>72</v>
      </c>
      <c r="F173" s="41">
        <f t="shared" si="4"/>
        <v>0.46441947565540431</v>
      </c>
      <c r="G173" s="42">
        <f t="shared" si="5"/>
        <v>6.4921465968582675E-3</v>
      </c>
      <c r="M173" s="40"/>
      <c r="N173" s="40"/>
      <c r="R173" s="40"/>
      <c r="S173" s="4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78.185432857401196</v>
      </c>
      <c r="E174" s="81">
        <v>75.095298602287301</v>
      </c>
      <c r="F174" s="41">
        <f t="shared" si="4"/>
        <v>-3.0901342551138953</v>
      </c>
      <c r="G174" s="42">
        <f t="shared" si="5"/>
        <v>-3.9523145708611075E-2</v>
      </c>
      <c r="M174" s="40"/>
      <c r="N174" s="40"/>
      <c r="R174" s="40"/>
      <c r="S174" s="4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80.432801822323597</v>
      </c>
      <c r="E175" s="81">
        <v>77.457314259344543</v>
      </c>
      <c r="F175" s="41">
        <f t="shared" si="4"/>
        <v>-2.9754875629790547</v>
      </c>
      <c r="G175" s="42">
        <f t="shared" si="5"/>
        <v>-3.6993459080934661E-2</v>
      </c>
      <c r="M175" s="40"/>
      <c r="N175" s="40"/>
      <c r="R175" s="40"/>
      <c r="S175" s="4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82.016348773841997</v>
      </c>
      <c r="E176" s="81">
        <v>76.088954236353473</v>
      </c>
      <c r="F176" s="41">
        <f t="shared" si="4"/>
        <v>-5.9273945374885244</v>
      </c>
      <c r="G176" s="42">
        <f t="shared" si="5"/>
        <v>-7.2270890207916536E-2</v>
      </c>
      <c r="M176" s="40"/>
      <c r="N176" s="40"/>
      <c r="R176" s="40"/>
      <c r="S176" s="4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67.402206619859697</v>
      </c>
      <c r="E177" s="81">
        <v>69.137055837563537</v>
      </c>
      <c r="F177" s="41">
        <f t="shared" si="4"/>
        <v>1.7348492177038395</v>
      </c>
      <c r="G177" s="42">
        <f t="shared" si="5"/>
        <v>2.5738759970992932E-2</v>
      </c>
      <c r="M177" s="40"/>
      <c r="N177" s="40"/>
      <c r="R177" s="40"/>
      <c r="S177" s="4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78.274428274428203</v>
      </c>
      <c r="E178" s="81">
        <v>74.294670846394979</v>
      </c>
      <c r="F178" s="41">
        <f t="shared" si="4"/>
        <v>-3.9797574280332242</v>
      </c>
      <c r="G178" s="42">
        <f t="shared" si="5"/>
        <v>-5.0843647354156245E-2</v>
      </c>
      <c r="M178" s="40"/>
      <c r="N178" s="40"/>
      <c r="R178" s="40"/>
      <c r="S178" s="4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71.776828348831501</v>
      </c>
      <c r="E179" s="81">
        <v>72.493573264781304</v>
      </c>
      <c r="F179" s="41">
        <f t="shared" si="4"/>
        <v>0.71674491594980339</v>
      </c>
      <c r="G179" s="42">
        <f t="shared" si="5"/>
        <v>9.9857423689224869E-3</v>
      </c>
      <c r="M179" s="40"/>
      <c r="N179" s="40"/>
      <c r="R179" s="40"/>
      <c r="S179" s="4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79.921480650588904</v>
      </c>
      <c r="E180" s="81">
        <v>82.282793867120958</v>
      </c>
      <c r="F180" s="41">
        <f t="shared" si="4"/>
        <v>2.3613132165320536</v>
      </c>
      <c r="G180" s="42">
        <f t="shared" si="5"/>
        <v>2.9545413790011587E-2</v>
      </c>
      <c r="M180" s="40"/>
      <c r="N180" s="40"/>
      <c r="R180" s="40"/>
      <c r="S180" s="4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68.649885583523897</v>
      </c>
      <c r="E181" s="81">
        <v>63.785046728971814</v>
      </c>
      <c r="F181" s="41">
        <f t="shared" si="4"/>
        <v>-4.8648388545520831</v>
      </c>
      <c r="G181" s="42">
        <f t="shared" si="5"/>
        <v>-7.0864485981308817E-2</v>
      </c>
      <c r="M181" s="40"/>
      <c r="N181" s="40"/>
      <c r="R181" s="40"/>
      <c r="S181" s="4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82.738944365192594</v>
      </c>
      <c r="E182" s="81">
        <v>81.844242713807887</v>
      </c>
      <c r="F182" s="41">
        <f t="shared" si="4"/>
        <v>-0.89470165138470747</v>
      </c>
      <c r="G182" s="42">
        <f t="shared" si="5"/>
        <v>-1.0813549269322067E-2</v>
      </c>
      <c r="M182" s="40"/>
      <c r="N182" s="40"/>
      <c r="R182" s="40"/>
      <c r="S182" s="4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77.504911591355693</v>
      </c>
      <c r="E183" s="81">
        <v>76.946107784431135</v>
      </c>
      <c r="F183" s="41">
        <f t="shared" si="4"/>
        <v>-0.55880380692455844</v>
      </c>
      <c r="G183" s="42">
        <f t="shared" si="5"/>
        <v>-7.2099147712192625E-3</v>
      </c>
      <c r="M183" s="40"/>
      <c r="N183" s="40"/>
      <c r="R183" s="40"/>
      <c r="S183" s="4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84.429342394563093</v>
      </c>
      <c r="E184" s="81">
        <v>83.196889070814407</v>
      </c>
      <c r="F184" s="41">
        <f t="shared" si="4"/>
        <v>-1.2324533237486861</v>
      </c>
      <c r="G184" s="42">
        <f t="shared" si="5"/>
        <v>-1.459745260112379E-2</v>
      </c>
      <c r="M184" s="40"/>
      <c r="N184" s="40"/>
      <c r="R184" s="40"/>
      <c r="S184" s="4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79.712041884816799</v>
      </c>
      <c r="E185" s="81">
        <v>75.339805825242721</v>
      </c>
      <c r="F185" s="41">
        <f t="shared" si="4"/>
        <v>-4.3722360595740781</v>
      </c>
      <c r="G185" s="42">
        <f t="shared" si="5"/>
        <v>-5.4850383407464592E-2</v>
      </c>
      <c r="M185" s="40"/>
      <c r="N185" s="40"/>
      <c r="R185" s="40"/>
      <c r="S185" s="4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78.60048820179</v>
      </c>
      <c r="E186" s="81">
        <v>75.490196078431367</v>
      </c>
      <c r="F186" s="41">
        <f t="shared" si="4"/>
        <v>-3.1102921233586329</v>
      </c>
      <c r="G186" s="42">
        <f t="shared" si="5"/>
        <v>-3.9570900824096929E-2</v>
      </c>
      <c r="M186" s="40"/>
      <c r="N186" s="40"/>
      <c r="R186" s="40"/>
      <c r="S186" s="4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73.307543520309494</v>
      </c>
      <c r="E187" s="81">
        <v>71.410215226469418</v>
      </c>
      <c r="F187" s="41">
        <f t="shared" si="4"/>
        <v>-1.8973282938400757</v>
      </c>
      <c r="G187" s="42">
        <f t="shared" si="5"/>
        <v>-2.5881760631011053E-2</v>
      </c>
      <c r="M187" s="40"/>
      <c r="N187" s="40"/>
      <c r="R187" s="40"/>
      <c r="S187" s="4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74.071015689512706</v>
      </c>
      <c r="E188" s="81">
        <v>71.83811129848236</v>
      </c>
      <c r="F188" s="41">
        <f t="shared" si="4"/>
        <v>-2.2329043910303454</v>
      </c>
      <c r="G188" s="42">
        <f t="shared" si="5"/>
        <v>-3.0145453930186753E-2</v>
      </c>
      <c r="M188" s="40"/>
      <c r="N188" s="40"/>
      <c r="R188" s="40"/>
      <c r="S188" s="4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74.615384615384599</v>
      </c>
      <c r="E189" s="81">
        <v>70.528109028960884</v>
      </c>
      <c r="F189" s="41">
        <f t="shared" si="4"/>
        <v>-4.0872755864237149</v>
      </c>
      <c r="G189" s="42">
        <f t="shared" si="5"/>
        <v>-5.4777920230420933E-2</v>
      </c>
      <c r="M189" s="40"/>
      <c r="N189" s="40"/>
      <c r="R189" s="40"/>
      <c r="S189" s="4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79.164873009040093</v>
      </c>
      <c r="E190" s="81">
        <v>77.51937984496125</v>
      </c>
      <c r="F190" s="41">
        <f t="shared" si="4"/>
        <v>-1.6454931640788431</v>
      </c>
      <c r="G190" s="42">
        <f t="shared" si="5"/>
        <v>-2.0785647744182435E-2</v>
      </c>
      <c r="M190" s="40"/>
      <c r="N190" s="40"/>
      <c r="R190" s="40"/>
      <c r="S190" s="4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77.9199294143597</v>
      </c>
      <c r="E191" s="81">
        <v>75.723284464016899</v>
      </c>
      <c r="F191" s="41">
        <f t="shared" si="4"/>
        <v>-2.1966449503428009</v>
      </c>
      <c r="G191" s="42">
        <f t="shared" si="5"/>
        <v>-2.8191054161016551E-2</v>
      </c>
      <c r="M191" s="40"/>
      <c r="N191" s="40"/>
      <c r="R191" s="40"/>
      <c r="S191" s="4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77.825342465753494</v>
      </c>
      <c r="E192" s="81">
        <v>73.390557939914231</v>
      </c>
      <c r="F192" s="41">
        <f t="shared" si="4"/>
        <v>-4.4347845258392624</v>
      </c>
      <c r="G192" s="42">
        <f t="shared" si="5"/>
        <v>-5.6983809968979691E-2</v>
      </c>
      <c r="M192" s="40"/>
      <c r="N192" s="40"/>
      <c r="R192" s="40"/>
      <c r="S192" s="4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69.151738672286797</v>
      </c>
      <c r="E193" s="81">
        <v>68.07324840764332</v>
      </c>
      <c r="F193" s="41">
        <f t="shared" si="4"/>
        <v>-1.0784902646434773</v>
      </c>
      <c r="G193" s="42">
        <f t="shared" si="5"/>
        <v>-1.5595996360330017E-2</v>
      </c>
      <c r="M193" s="40"/>
      <c r="N193" s="40"/>
      <c r="R193" s="40"/>
      <c r="S193" s="4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72.262247838616702</v>
      </c>
      <c r="E194" s="81">
        <v>67.175018155410314</v>
      </c>
      <c r="F194" s="41">
        <f t="shared" si="4"/>
        <v>-5.0872296832063881</v>
      </c>
      <c r="G194" s="42">
        <f t="shared" si="5"/>
        <v>-7.0399549354840163E-2</v>
      </c>
      <c r="M194" s="40"/>
      <c r="N194" s="40"/>
      <c r="R194" s="40"/>
      <c r="S194" s="4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85.884567126725202</v>
      </c>
      <c r="E195" s="81">
        <v>82.30088495575221</v>
      </c>
      <c r="F195" s="41">
        <f t="shared" ref="F195:F214" si="6">E195-D195</f>
        <v>-3.5836821709729918</v>
      </c>
      <c r="G195" s="42">
        <f t="shared" ref="G195:G214" si="7">IFERROR(F195/D195,"")</f>
        <v>-4.172673031797626E-2</v>
      </c>
      <c r="M195" s="40"/>
      <c r="N195" s="40"/>
      <c r="R195" s="40"/>
      <c r="S195" s="4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69.968652037617801</v>
      </c>
      <c r="E196" s="81">
        <v>64.407853071564077</v>
      </c>
      <c r="F196" s="41">
        <f t="shared" si="6"/>
        <v>-5.5607989660537243</v>
      </c>
      <c r="G196" s="42">
        <f t="shared" si="7"/>
        <v>-7.9475576620570421E-2</v>
      </c>
      <c r="M196" s="40"/>
      <c r="N196" s="40"/>
      <c r="R196" s="40"/>
      <c r="S196" s="4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69.353977576081206</v>
      </c>
      <c r="E197" s="81">
        <v>68.47475832438235</v>
      </c>
      <c r="F197" s="41">
        <f t="shared" si="6"/>
        <v>-0.8792192516988564</v>
      </c>
      <c r="G197" s="42">
        <f t="shared" si="7"/>
        <v>-1.2677272197320684E-2</v>
      </c>
      <c r="M197" s="40"/>
      <c r="N197" s="40"/>
      <c r="R197" s="40"/>
      <c r="S197" s="4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71.071260028315294</v>
      </c>
      <c r="E198" s="81">
        <v>69.010043041606878</v>
      </c>
      <c r="F198" s="41">
        <f t="shared" si="6"/>
        <v>-2.0612169867084162</v>
      </c>
      <c r="G198" s="42">
        <f t="shared" si="7"/>
        <v>-2.9002116831574574E-2</v>
      </c>
      <c r="M198" s="40"/>
      <c r="N198" s="40"/>
      <c r="R198" s="40"/>
      <c r="S198" s="4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79.845389287686302</v>
      </c>
      <c r="E199" s="81">
        <v>76.84151785714289</v>
      </c>
      <c r="F199" s="41">
        <f t="shared" si="6"/>
        <v>-3.0038714305434127</v>
      </c>
      <c r="G199" s="42">
        <f t="shared" si="7"/>
        <v>-3.7621100696501548E-2</v>
      </c>
      <c r="M199" s="40"/>
      <c r="N199" s="40"/>
      <c r="R199" s="40"/>
      <c r="S199" s="4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73.820840950639806</v>
      </c>
      <c r="E200" s="81">
        <v>74.588665447897597</v>
      </c>
      <c r="F200" s="41">
        <f t="shared" si="6"/>
        <v>0.76782449725779145</v>
      </c>
      <c r="G200" s="42">
        <f t="shared" si="7"/>
        <v>1.0401188707281133E-2</v>
      </c>
      <c r="M200" s="40"/>
      <c r="N200" s="40"/>
      <c r="R200" s="40"/>
      <c r="S200" s="4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77.875862068965702</v>
      </c>
      <c r="E201" s="81">
        <v>74.222471280470515</v>
      </c>
      <c r="F201" s="41">
        <f t="shared" si="6"/>
        <v>-3.6533907884951873</v>
      </c>
      <c r="G201" s="42">
        <f t="shared" si="7"/>
        <v>-4.6913006051346164E-2</v>
      </c>
      <c r="M201" s="40"/>
      <c r="N201" s="40"/>
      <c r="R201" s="40"/>
      <c r="S201" s="4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83.078231292517003</v>
      </c>
      <c r="E202" s="81">
        <v>82.956820131541093</v>
      </c>
      <c r="F202" s="41">
        <f t="shared" si="6"/>
        <v>-0.12141116097591009</v>
      </c>
      <c r="G202" s="42">
        <f t="shared" si="7"/>
        <v>-1.4614076285329608E-3</v>
      </c>
      <c r="M202" s="40"/>
      <c r="N202" s="40"/>
      <c r="R202" s="40"/>
      <c r="S202" s="4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74.499089253187606</v>
      </c>
      <c r="E203" s="81">
        <v>71.383844708829088</v>
      </c>
      <c r="F203" s="41">
        <f t="shared" si="6"/>
        <v>-3.1152445443585179</v>
      </c>
      <c r="G203" s="42">
        <f t="shared" si="7"/>
        <v>-4.1815874201780602E-2</v>
      </c>
      <c r="M203" s="40"/>
      <c r="N203" s="40"/>
      <c r="R203" s="40"/>
      <c r="S203" s="4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74.976686353746004</v>
      </c>
      <c r="E204" s="81">
        <v>71.374764595103585</v>
      </c>
      <c r="F204" s="41">
        <f t="shared" si="6"/>
        <v>-3.601921758642419</v>
      </c>
      <c r="G204" s="42">
        <f t="shared" si="7"/>
        <v>-4.8040556789189962E-2</v>
      </c>
      <c r="M204" s="40"/>
      <c r="N204" s="40"/>
      <c r="R204" s="40"/>
      <c r="S204" s="4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80.129805292061903</v>
      </c>
      <c r="E205" s="81">
        <v>79.631474103585703</v>
      </c>
      <c r="F205" s="41">
        <f t="shared" si="6"/>
        <v>-0.49833118847620028</v>
      </c>
      <c r="G205" s="42">
        <f t="shared" si="7"/>
        <v>-6.2190490374942628E-3</v>
      </c>
      <c r="M205" s="40"/>
      <c r="N205" s="40"/>
      <c r="R205" s="40"/>
      <c r="S205" s="4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73.445378151260499</v>
      </c>
      <c r="E206" s="81">
        <v>70.050761421319791</v>
      </c>
      <c r="F206" s="41">
        <f t="shared" si="6"/>
        <v>-3.394616729940708</v>
      </c>
      <c r="G206" s="42">
        <f t="shared" si="7"/>
        <v>-4.6219609938551974E-2</v>
      </c>
      <c r="M206" s="40"/>
      <c r="N206" s="40"/>
      <c r="R206" s="40"/>
      <c r="S206" s="4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74.379344587884802</v>
      </c>
      <c r="E207" s="81">
        <v>69.990029910269186</v>
      </c>
      <c r="F207" s="41">
        <f t="shared" si="6"/>
        <v>-4.3893146776156158</v>
      </c>
      <c r="G207" s="42">
        <f t="shared" si="7"/>
        <v>-5.9012548469411556E-2</v>
      </c>
      <c r="M207" s="40"/>
      <c r="N207" s="40"/>
      <c r="R207" s="40"/>
      <c r="S207" s="4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70.550300945829804</v>
      </c>
      <c r="E208" s="81">
        <v>65.364583333333343</v>
      </c>
      <c r="F208" s="41">
        <f t="shared" si="6"/>
        <v>-5.185717612496461</v>
      </c>
      <c r="G208" s="42">
        <f t="shared" si="7"/>
        <v>-7.3503834044282512E-2</v>
      </c>
      <c r="M208" s="40"/>
      <c r="N208" s="40"/>
      <c r="R208" s="40"/>
      <c r="S208" s="4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75.723312271367107</v>
      </c>
      <c r="E209" s="81">
        <v>76.294820717131472</v>
      </c>
      <c r="F209" s="41">
        <f t="shared" si="6"/>
        <v>0.57150844576436555</v>
      </c>
      <c r="G209" s="42">
        <f t="shared" si="7"/>
        <v>7.5473249732693915E-3</v>
      </c>
      <c r="M209" s="40"/>
      <c r="N209" s="40"/>
      <c r="R209" s="40"/>
      <c r="S209" s="4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82.312200319658999</v>
      </c>
      <c r="E210" s="81">
        <v>78.310626702997226</v>
      </c>
      <c r="F210" s="41">
        <f t="shared" si="6"/>
        <v>-4.0015736166617728</v>
      </c>
      <c r="G210" s="42">
        <f t="shared" si="7"/>
        <v>-4.8614586915690296E-2</v>
      </c>
      <c r="M210" s="40"/>
      <c r="N210" s="40"/>
      <c r="R210" s="40"/>
      <c r="S210" s="4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81.623697202413595</v>
      </c>
      <c r="E211" s="81">
        <v>80.975609756097569</v>
      </c>
      <c r="F211" s="41">
        <f t="shared" si="6"/>
        <v>-0.64808744631602622</v>
      </c>
      <c r="G211" s="42">
        <f t="shared" si="7"/>
        <v>-7.9399423026486286E-3</v>
      </c>
      <c r="M211" s="40"/>
      <c r="N211" s="40"/>
      <c r="R211" s="40"/>
      <c r="S211" s="4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77.788235294117698</v>
      </c>
      <c r="E212" s="81">
        <v>73.296244784422811</v>
      </c>
      <c r="F212" s="41">
        <f t="shared" si="6"/>
        <v>-4.4919905096948867</v>
      </c>
      <c r="G212" s="42">
        <f t="shared" si="7"/>
        <v>-5.7746399474299021E-2</v>
      </c>
      <c r="M212" s="40"/>
      <c r="N212" s="40"/>
      <c r="R212" s="40"/>
      <c r="S212" s="4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75.255972696245806</v>
      </c>
      <c r="E213" s="81">
        <v>71.727972626176253</v>
      </c>
      <c r="F213" s="41">
        <f t="shared" si="6"/>
        <v>-3.5280000700695524</v>
      </c>
      <c r="G213" s="42">
        <f t="shared" si="7"/>
        <v>-4.6880000931082896E-2</v>
      </c>
      <c r="M213" s="40"/>
      <c r="N213" s="40"/>
      <c r="R213" s="40"/>
      <c r="S213" s="40"/>
      <c r="X213"/>
    </row>
    <row r="214" spans="1:24" s="31" customFormat="1" x14ac:dyDescent="0.3">
      <c r="A214" s="25" t="s">
        <v>290</v>
      </c>
      <c r="B214" s="31">
        <v>213</v>
      </c>
      <c r="C214" s="31" t="s">
        <v>250</v>
      </c>
      <c r="D214" s="81">
        <v>71.829484902309105</v>
      </c>
      <c r="E214" s="81">
        <v>70.039327851269235</v>
      </c>
      <c r="F214" s="41">
        <f t="shared" si="6"/>
        <v>-1.7901570510398699</v>
      </c>
      <c r="G214" s="42">
        <f t="shared" si="7"/>
        <v>-2.4922315028077301E-2</v>
      </c>
      <c r="M214" s="40"/>
      <c r="N214" s="40"/>
      <c r="R214" s="40"/>
      <c r="S214" s="40"/>
      <c r="X214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368</v>
      </c>
      <c r="E1" s="49" t="s">
        <v>412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89">
        <v>77.901036901494393</v>
      </c>
      <c r="E2" s="89">
        <v>77.9264393756213</v>
      </c>
      <c r="F2" s="38">
        <f>E2-D2</f>
        <v>2.5402474126906327E-2</v>
      </c>
      <c r="G2" s="39">
        <f>IFERROR(F2/D2,"")</f>
        <v>3.2608646992757841E-4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8">
        <v>81.042454812946602</v>
      </c>
      <c r="E3" s="88">
        <v>82.1335646140503</v>
      </c>
      <c r="F3" s="41">
        <f t="shared" ref="F3:F66" si="0">E3-D3</f>
        <v>1.0911098011036984</v>
      </c>
      <c r="G3" s="42">
        <f t="shared" ref="G3:G66" si="1">IFERROR(F3/D3,"")</f>
        <v>1.3463434734573128E-2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8">
        <v>81.590319792567001</v>
      </c>
      <c r="E4" s="88">
        <v>80.926916221033878</v>
      </c>
      <c r="F4" s="41">
        <f t="shared" si="0"/>
        <v>-0.66340357153312368</v>
      </c>
      <c r="G4" s="42">
        <f t="shared" si="1"/>
        <v>-8.1309102994049139E-3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8">
        <v>73.529411764705898</v>
      </c>
      <c r="E5" s="88">
        <v>73.526570048309182</v>
      </c>
      <c r="F5" s="41">
        <f t="shared" si="0"/>
        <v>-2.8417163967162651E-3</v>
      </c>
      <c r="G5" s="42">
        <f t="shared" si="1"/>
        <v>-3.86473429953412E-5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8">
        <v>77.119784656796796</v>
      </c>
      <c r="E6" s="88">
        <v>78.059701492537314</v>
      </c>
      <c r="F6" s="41">
        <f t="shared" si="0"/>
        <v>0.93991683574051876</v>
      </c>
      <c r="G6" s="42">
        <f t="shared" si="1"/>
        <v>1.2187752337787176E-2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8">
        <v>75.216637781629103</v>
      </c>
      <c r="E7" s="88">
        <v>75.643224699828465</v>
      </c>
      <c r="F7" s="41">
        <f t="shared" si="0"/>
        <v>0.42658691819936223</v>
      </c>
      <c r="G7" s="42">
        <f t="shared" si="1"/>
        <v>5.671443589885531E-3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8">
        <v>77.168949771689498</v>
      </c>
      <c r="E8" s="88">
        <v>75.069252077562325</v>
      </c>
      <c r="F8" s="41">
        <f t="shared" si="0"/>
        <v>-2.0996976941271726</v>
      </c>
      <c r="G8" s="42">
        <f t="shared" si="1"/>
        <v>-2.7209100296677561E-2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8">
        <v>81.632653061224502</v>
      </c>
      <c r="E9" s="88">
        <v>82.700421940928265</v>
      </c>
      <c r="F9" s="41">
        <f t="shared" si="0"/>
        <v>1.0677688797037632</v>
      </c>
      <c r="G9" s="42">
        <f t="shared" si="1"/>
        <v>1.3080168776371097E-2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8">
        <v>75.138803207896402</v>
      </c>
      <c r="E10" s="88">
        <v>77.587301587301582</v>
      </c>
      <c r="F10" s="41">
        <f t="shared" si="0"/>
        <v>2.44849837940518</v>
      </c>
      <c r="G10" s="42">
        <f t="shared" si="1"/>
        <v>3.2586337216878446E-2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8">
        <v>75.344220300992603</v>
      </c>
      <c r="E11" s="88">
        <v>76</v>
      </c>
      <c r="F11" s="41">
        <f t="shared" si="0"/>
        <v>0.65577969900739674</v>
      </c>
      <c r="G11" s="42">
        <f t="shared" si="1"/>
        <v>8.7037824054402926E-3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8">
        <v>80.033840947546494</v>
      </c>
      <c r="E12" s="88">
        <v>79.159369527145358</v>
      </c>
      <c r="F12" s="41">
        <f t="shared" si="0"/>
        <v>-0.8744714204011359</v>
      </c>
      <c r="G12" s="42">
        <f t="shared" si="1"/>
        <v>-1.092627081304591E-2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8">
        <v>79.197196559413797</v>
      </c>
      <c r="E13" s="88">
        <v>77.568199532346057</v>
      </c>
      <c r="F13" s="41">
        <f t="shared" si="0"/>
        <v>-1.6289970270677401</v>
      </c>
      <c r="G13" s="42">
        <f t="shared" si="1"/>
        <v>-2.0568872357062101E-2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8">
        <v>83.597883597883595</v>
      </c>
      <c r="E14" s="88">
        <v>81.199538638985004</v>
      </c>
      <c r="F14" s="41">
        <f t="shared" si="0"/>
        <v>-2.3983449588985906</v>
      </c>
      <c r="G14" s="42">
        <f t="shared" si="1"/>
        <v>-2.8689063115938839E-2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8">
        <v>74.519940915804995</v>
      </c>
      <c r="E15" s="88">
        <v>75.712347354138402</v>
      </c>
      <c r="F15" s="41">
        <f t="shared" si="0"/>
        <v>1.192406438333407</v>
      </c>
      <c r="G15" s="42">
        <f t="shared" si="1"/>
        <v>1.6001172621441365E-2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8">
        <v>86.238532110091697</v>
      </c>
      <c r="E16" s="88">
        <v>92.491467576791806</v>
      </c>
      <c r="F16" s="41">
        <f t="shared" si="0"/>
        <v>6.2529354667001087</v>
      </c>
      <c r="G16" s="42">
        <f t="shared" si="1"/>
        <v>7.2507443177692782E-2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8">
        <v>82.542694497153704</v>
      </c>
      <c r="E17" s="88">
        <v>81.237911025145067</v>
      </c>
      <c r="F17" s="41">
        <f t="shared" si="0"/>
        <v>-1.3047834720086371</v>
      </c>
      <c r="G17" s="42">
        <f t="shared" si="1"/>
        <v>-1.5807376775828774E-2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8">
        <v>74.004683840749394</v>
      </c>
      <c r="E18" s="88">
        <v>74.154589371980677</v>
      </c>
      <c r="F18" s="41">
        <f t="shared" si="0"/>
        <v>0.14990553123128336</v>
      </c>
      <c r="G18" s="42">
        <f t="shared" si="1"/>
        <v>2.025622209992342E-3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8">
        <v>82.254584681769202</v>
      </c>
      <c r="E19" s="88">
        <v>82.084861183865897</v>
      </c>
      <c r="F19" s="41">
        <f t="shared" si="0"/>
        <v>-0.16972349790330554</v>
      </c>
      <c r="G19" s="42">
        <f t="shared" si="1"/>
        <v>-2.063392558116251E-3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8">
        <v>80.466472303206999</v>
      </c>
      <c r="E20" s="88">
        <v>81.843575418994419</v>
      </c>
      <c r="F20" s="41">
        <f t="shared" si="0"/>
        <v>1.3771031157874205</v>
      </c>
      <c r="G20" s="42">
        <f t="shared" si="1"/>
        <v>1.7113998866488594E-2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8">
        <v>75.779816513761503</v>
      </c>
      <c r="E21" s="88">
        <v>75.415896487985208</v>
      </c>
      <c r="F21" s="41">
        <f t="shared" si="0"/>
        <v>-0.36392002577629512</v>
      </c>
      <c r="G21" s="42">
        <f t="shared" si="1"/>
        <v>-4.8023344805830691E-3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8">
        <v>76.572668112798297</v>
      </c>
      <c r="E22" s="88">
        <v>79.911699779249446</v>
      </c>
      <c r="F22" s="41">
        <f t="shared" si="0"/>
        <v>3.3390316664511488</v>
      </c>
      <c r="G22" s="42">
        <f t="shared" si="1"/>
        <v>4.3606050941472491E-2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8">
        <v>77.425742574257399</v>
      </c>
      <c r="E23" s="88">
        <v>79.622266401590451</v>
      </c>
      <c r="F23" s="41">
        <f t="shared" si="0"/>
        <v>2.1965238273330527</v>
      </c>
      <c r="G23" s="42">
        <f t="shared" si="1"/>
        <v>2.8369425391385986E-2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8">
        <v>78.743315508021396</v>
      </c>
      <c r="E24" s="88">
        <v>78.918169209431341</v>
      </c>
      <c r="F24" s="41">
        <f t="shared" si="0"/>
        <v>0.17485370140994405</v>
      </c>
      <c r="G24" s="42">
        <f t="shared" si="1"/>
        <v>2.2205529482960634E-3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8">
        <v>79.4650751547303</v>
      </c>
      <c r="E25" s="88">
        <v>78.79055396159788</v>
      </c>
      <c r="F25" s="41">
        <f t="shared" si="0"/>
        <v>-0.67452119313242065</v>
      </c>
      <c r="G25" s="42">
        <f t="shared" si="1"/>
        <v>-8.4882722607262096E-3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8">
        <v>84.571428571428598</v>
      </c>
      <c r="E26" s="88">
        <v>82.085561497326196</v>
      </c>
      <c r="F26" s="41">
        <f t="shared" si="0"/>
        <v>-2.4858670741024014</v>
      </c>
      <c r="G26" s="42">
        <f t="shared" si="1"/>
        <v>-2.9393698511345955E-2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8">
        <v>81.369150779896003</v>
      </c>
      <c r="E27" s="88">
        <v>81.128747795414455</v>
      </c>
      <c r="F27" s="41">
        <f t="shared" si="0"/>
        <v>-0.24040298448154829</v>
      </c>
      <c r="G27" s="42">
        <f t="shared" si="1"/>
        <v>-2.9544733130107215E-3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8">
        <v>76.837865055387695</v>
      </c>
      <c r="E28" s="88">
        <v>77.731958762886606</v>
      </c>
      <c r="F28" s="41">
        <f t="shared" si="0"/>
        <v>0.89409370749891082</v>
      </c>
      <c r="G28" s="42">
        <f t="shared" si="1"/>
        <v>1.1636108146086746E-2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8">
        <v>86.811926605504595</v>
      </c>
      <c r="E29" s="88">
        <v>86.84531059683313</v>
      </c>
      <c r="F29" s="41">
        <f t="shared" si="0"/>
        <v>3.3383991328534535E-2</v>
      </c>
      <c r="G29" s="42">
        <f t="shared" si="1"/>
        <v>3.8455535585841627E-4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8">
        <v>81.312127236580494</v>
      </c>
      <c r="E30" s="88">
        <v>83.047619047619051</v>
      </c>
      <c r="F30" s="41">
        <f t="shared" si="0"/>
        <v>1.7354918110385569</v>
      </c>
      <c r="G30" s="42">
        <f t="shared" si="1"/>
        <v>2.1343578996391058E-2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8">
        <v>76.859504132231393</v>
      </c>
      <c r="E31" s="88">
        <v>75.220458553791886</v>
      </c>
      <c r="F31" s="41">
        <f t="shared" si="0"/>
        <v>-1.6390455784395073</v>
      </c>
      <c r="G31" s="42">
        <f t="shared" si="1"/>
        <v>-2.1325216665718325E-2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8">
        <v>82.649842271293394</v>
      </c>
      <c r="E32" s="88">
        <v>83.591331269349851</v>
      </c>
      <c r="F32" s="41">
        <f t="shared" si="0"/>
        <v>0.94148899805645669</v>
      </c>
      <c r="G32" s="42">
        <f t="shared" si="1"/>
        <v>1.1391298182591478E-2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8">
        <v>77.441077441077397</v>
      </c>
      <c r="E33" s="88">
        <v>79.259259259259267</v>
      </c>
      <c r="F33" s="41">
        <f t="shared" si="0"/>
        <v>1.8181818181818699</v>
      </c>
      <c r="G33" s="42">
        <f t="shared" si="1"/>
        <v>2.3478260869565899E-2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8">
        <v>77.001219016659903</v>
      </c>
      <c r="E34" s="88">
        <v>77.291159772911598</v>
      </c>
      <c r="F34" s="41">
        <f t="shared" si="0"/>
        <v>0.28994075625169557</v>
      </c>
      <c r="G34" s="42">
        <f t="shared" si="1"/>
        <v>3.765404755332046E-3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8">
        <v>76.162790697674396</v>
      </c>
      <c r="E35" s="88">
        <v>78.536585365853668</v>
      </c>
      <c r="F35" s="41">
        <f t="shared" si="0"/>
        <v>2.3737946681792721</v>
      </c>
      <c r="G35" s="42">
        <f t="shared" si="1"/>
        <v>3.1167380376094268E-2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8">
        <v>79.275019700551596</v>
      </c>
      <c r="E36" s="88">
        <v>77.095435684647313</v>
      </c>
      <c r="F36" s="41">
        <f t="shared" si="0"/>
        <v>-2.1795840159042825</v>
      </c>
      <c r="G36" s="42">
        <f t="shared" si="1"/>
        <v>-2.7493957417321423E-2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8">
        <v>75.480769230769198</v>
      </c>
      <c r="E37" s="88">
        <v>76.080246913580254</v>
      </c>
      <c r="F37" s="41">
        <f t="shared" si="0"/>
        <v>0.59947768281105596</v>
      </c>
      <c r="G37" s="42">
        <f t="shared" si="1"/>
        <v>7.9421247149490254E-3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8">
        <v>83.279948750800799</v>
      </c>
      <c r="E38" s="88">
        <v>82.302405498281786</v>
      </c>
      <c r="F38" s="41">
        <f t="shared" si="0"/>
        <v>-0.97754325251901264</v>
      </c>
      <c r="G38" s="42">
        <f t="shared" si="1"/>
        <v>-1.1738038593709064E-2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8">
        <v>78.121546961326004</v>
      </c>
      <c r="E39" s="88">
        <v>76.752336448598129</v>
      </c>
      <c r="F39" s="41">
        <f t="shared" si="0"/>
        <v>-1.3692105127278751</v>
      </c>
      <c r="G39" s="42">
        <f t="shared" si="1"/>
        <v>-1.7526669222329934E-2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8">
        <v>72.985074626865696</v>
      </c>
      <c r="E40" s="88">
        <v>73.051224944320708</v>
      </c>
      <c r="F40" s="41">
        <f t="shared" si="0"/>
        <v>6.6150317455011987E-2</v>
      </c>
      <c r="G40" s="42">
        <f t="shared" si="1"/>
        <v>9.0635404283963218E-4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8">
        <v>78.159275154983305</v>
      </c>
      <c r="E41" s="88">
        <v>79.277471149021579</v>
      </c>
      <c r="F41" s="41">
        <f t="shared" si="0"/>
        <v>1.118195994038274</v>
      </c>
      <c r="G41" s="42">
        <f t="shared" si="1"/>
        <v>1.4306632089678223E-2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8">
        <v>77.957781050564606</v>
      </c>
      <c r="E42" s="88">
        <v>78.08336914482166</v>
      </c>
      <c r="F42" s="41">
        <f t="shared" si="0"/>
        <v>0.12558809425705419</v>
      </c>
      <c r="G42" s="42">
        <f t="shared" si="1"/>
        <v>1.6109757430832446E-3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8">
        <v>75.481088254810899</v>
      </c>
      <c r="E43" s="88">
        <v>76.651982378854626</v>
      </c>
      <c r="F43" s="41">
        <f t="shared" si="0"/>
        <v>1.1708941240437269</v>
      </c>
      <c r="G43" s="42">
        <f t="shared" si="1"/>
        <v>1.5512417098319966E-2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8">
        <v>77.377049180327901</v>
      </c>
      <c r="E44" s="88">
        <v>77.597402597402592</v>
      </c>
      <c r="F44" s="41">
        <f t="shared" si="0"/>
        <v>0.22035341707469058</v>
      </c>
      <c r="G44" s="42">
        <f t="shared" si="1"/>
        <v>2.8477878054144323E-3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8">
        <v>80.359937402190894</v>
      </c>
      <c r="E45" s="88">
        <v>81.223039837604674</v>
      </c>
      <c r="F45" s="41">
        <f t="shared" si="0"/>
        <v>0.86310243541377929</v>
      </c>
      <c r="G45" s="42">
        <f t="shared" si="1"/>
        <v>1.0740456791225027E-2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8">
        <v>80.667593880389404</v>
      </c>
      <c r="E46" s="88">
        <v>80.116110304789544</v>
      </c>
      <c r="F46" s="41">
        <f t="shared" si="0"/>
        <v>-0.55148357559986039</v>
      </c>
      <c r="G46" s="42">
        <f t="shared" si="1"/>
        <v>-6.8364946699362023E-3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8">
        <v>82.0128479657388</v>
      </c>
      <c r="E47" s="88">
        <v>84.146341463414629</v>
      </c>
      <c r="F47" s="41">
        <f t="shared" si="0"/>
        <v>2.1334934976758291</v>
      </c>
      <c r="G47" s="42">
        <f t="shared" si="1"/>
        <v>2.6014137425968972E-2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8">
        <v>84.065934065934101</v>
      </c>
      <c r="E48" s="88">
        <v>83.958333333333329</v>
      </c>
      <c r="F48" s="41">
        <f t="shared" si="0"/>
        <v>-0.10760073260077263</v>
      </c>
      <c r="G48" s="42">
        <f t="shared" si="1"/>
        <v>-1.2799564270157262E-3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8">
        <v>83.116883116883102</v>
      </c>
      <c r="E49" s="88">
        <v>87.012987012987011</v>
      </c>
      <c r="F49" s="41">
        <f t="shared" si="0"/>
        <v>3.8961038961039094</v>
      </c>
      <c r="G49" s="42">
        <f t="shared" si="1"/>
        <v>4.6875000000000167E-2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8">
        <v>75.342465753424705</v>
      </c>
      <c r="E50" s="88">
        <v>76.106639839034202</v>
      </c>
      <c r="F50" s="41">
        <f t="shared" si="0"/>
        <v>0.76417408560949696</v>
      </c>
      <c r="G50" s="42">
        <f t="shared" si="1"/>
        <v>1.0142674227180589E-2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8">
        <v>79.330708661417304</v>
      </c>
      <c r="E51" s="88">
        <v>80.684104627766601</v>
      </c>
      <c r="F51" s="41">
        <f t="shared" si="0"/>
        <v>1.3533959663492965</v>
      </c>
      <c r="G51" s="42">
        <f t="shared" si="1"/>
        <v>1.7060177441822401E-2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8">
        <v>78.202646014843495</v>
      </c>
      <c r="E52" s="88">
        <v>77.972222222222214</v>
      </c>
      <c r="F52" s="41">
        <f t="shared" si="0"/>
        <v>-0.23042379262128065</v>
      </c>
      <c r="G52" s="42">
        <f t="shared" si="1"/>
        <v>-2.9464961144351092E-3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8">
        <v>77.033492822966494</v>
      </c>
      <c r="E53" s="88">
        <v>78.032036613272311</v>
      </c>
      <c r="F53" s="41">
        <f t="shared" si="0"/>
        <v>0.99854379030581697</v>
      </c>
      <c r="G53" s="42">
        <f t="shared" si="1"/>
        <v>1.296246286794508E-2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8">
        <v>78.900094547746605</v>
      </c>
      <c r="E54" s="88">
        <v>76.91867124856816</v>
      </c>
      <c r="F54" s="41">
        <f t="shared" si="0"/>
        <v>-1.9814232991784451</v>
      </c>
      <c r="G54" s="42">
        <f t="shared" si="1"/>
        <v>-2.5113066220464178E-2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8">
        <v>76.103896103896105</v>
      </c>
      <c r="E55" s="88">
        <v>78.932584269662925</v>
      </c>
      <c r="F55" s="41">
        <f t="shared" si="0"/>
        <v>2.8286881657668204</v>
      </c>
      <c r="G55" s="42">
        <f t="shared" si="1"/>
        <v>3.7168769413659583E-2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8">
        <v>75.647668393782396</v>
      </c>
      <c r="E56" s="88">
        <v>74.918032786885249</v>
      </c>
      <c r="F56" s="41">
        <f t="shared" si="0"/>
        <v>-0.72963560689714768</v>
      </c>
      <c r="G56" s="42">
        <f t="shared" si="1"/>
        <v>-9.6451830226814712E-3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8">
        <v>72.811059907834107</v>
      </c>
      <c r="E57" s="88">
        <v>74.414976599063962</v>
      </c>
      <c r="F57" s="41">
        <f t="shared" si="0"/>
        <v>1.6039166912298555</v>
      </c>
      <c r="G57" s="42">
        <f t="shared" si="1"/>
        <v>2.2028476075751809E-2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8">
        <v>68.852459016393396</v>
      </c>
      <c r="E58" s="88">
        <v>68.783068783068785</v>
      </c>
      <c r="F58" s="41">
        <f t="shared" si="0"/>
        <v>-6.9390233324611472E-2</v>
      </c>
      <c r="G58" s="42">
        <f t="shared" si="1"/>
        <v>-1.0078105316193577E-3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8">
        <v>83.022071307300493</v>
      </c>
      <c r="E59" s="88">
        <v>82.385730211817162</v>
      </c>
      <c r="F59" s="41">
        <f t="shared" si="0"/>
        <v>-0.63634109548333129</v>
      </c>
      <c r="G59" s="42">
        <f t="shared" si="1"/>
        <v>-7.6647219885415587E-3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8">
        <v>78.632478632478595</v>
      </c>
      <c r="E60" s="88">
        <v>78.338278931750736</v>
      </c>
      <c r="F60" s="41">
        <f t="shared" si="0"/>
        <v>-0.29419970072785873</v>
      </c>
      <c r="G60" s="42">
        <f t="shared" si="1"/>
        <v>-3.7414527157782051E-3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8">
        <v>74.026946107784397</v>
      </c>
      <c r="E61" s="88">
        <v>74.217772215269079</v>
      </c>
      <c r="F61" s="41">
        <f t="shared" si="0"/>
        <v>0.19082610748468198</v>
      </c>
      <c r="G61" s="42">
        <f t="shared" si="1"/>
        <v>2.5777925136454523E-3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8">
        <v>78.2986111111111</v>
      </c>
      <c r="E62" s="88">
        <v>82.747304266291607</v>
      </c>
      <c r="F62" s="41">
        <f t="shared" si="0"/>
        <v>4.4486931551805071</v>
      </c>
      <c r="G62" s="42">
        <f t="shared" si="1"/>
        <v>5.6817012358846397E-2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8">
        <v>72.495526416146006</v>
      </c>
      <c r="E63" s="88">
        <v>74.020542468786516</v>
      </c>
      <c r="F63" s="41">
        <f t="shared" si="0"/>
        <v>1.5250160526405097</v>
      </c>
      <c r="G63" s="42">
        <f t="shared" si="1"/>
        <v>2.1036002192555459E-2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8">
        <v>78.917378917378898</v>
      </c>
      <c r="E64" s="88">
        <v>78.041543026706222</v>
      </c>
      <c r="F64" s="41">
        <f t="shared" si="0"/>
        <v>-0.87583589067267553</v>
      </c>
      <c r="G64" s="42">
        <f t="shared" si="1"/>
        <v>-1.1098137098415494E-2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8">
        <v>78.395860284605405</v>
      </c>
      <c r="E65" s="88">
        <v>78.129298486932598</v>
      </c>
      <c r="F65" s="41">
        <f t="shared" si="0"/>
        <v>-0.26656179767280719</v>
      </c>
      <c r="G65" s="42">
        <f t="shared" si="1"/>
        <v>-3.4002024686646871E-3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8">
        <v>78.791334093500595</v>
      </c>
      <c r="E66" s="88">
        <v>79.100227790432797</v>
      </c>
      <c r="F66" s="41">
        <f t="shared" si="0"/>
        <v>0.30889369693220203</v>
      </c>
      <c r="G66" s="42">
        <f t="shared" si="1"/>
        <v>3.9204019133073963E-3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8">
        <v>68.8935281837161</v>
      </c>
      <c r="E67" s="88">
        <v>67.755991285403056</v>
      </c>
      <c r="F67" s="41">
        <f t="shared" ref="F67:F130" si="2">E67-D67</f>
        <v>-1.1375368983130443</v>
      </c>
      <c r="G67" s="42">
        <f t="shared" ref="G67:G130" si="3">IFERROR(F67/D67,"")</f>
        <v>-1.6511520433089334E-2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8">
        <v>71.311475409836106</v>
      </c>
      <c r="E68" s="88">
        <v>73.799126637554593</v>
      </c>
      <c r="F68" s="41">
        <f t="shared" si="2"/>
        <v>2.4876512277184872</v>
      </c>
      <c r="G68" s="42">
        <f t="shared" si="3"/>
        <v>3.4884304572604052E-2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8">
        <v>79.899497487437202</v>
      </c>
      <c r="E69" s="88">
        <v>79.487179487179489</v>
      </c>
      <c r="F69" s="41">
        <f t="shared" si="2"/>
        <v>-0.41231800025771292</v>
      </c>
      <c r="G69" s="42">
        <f t="shared" si="3"/>
        <v>-5.160457990646846E-3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8">
        <v>82.035928143712596</v>
      </c>
      <c r="E70" s="88">
        <v>81.157270029673583</v>
      </c>
      <c r="F70" s="41">
        <f t="shared" si="2"/>
        <v>-0.87865811403901262</v>
      </c>
      <c r="G70" s="42">
        <f t="shared" si="3"/>
        <v>-1.0710650003249274E-2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8">
        <v>80.565371024735001</v>
      </c>
      <c r="E71" s="88">
        <v>80.399274047186935</v>
      </c>
      <c r="F71" s="41">
        <f t="shared" si="2"/>
        <v>-0.16609697754806518</v>
      </c>
      <c r="G71" s="42">
        <f t="shared" si="3"/>
        <v>-2.0616423090395806E-3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8">
        <v>73.286910141492001</v>
      </c>
      <c r="E72" s="88">
        <v>73.044769122587709</v>
      </c>
      <c r="F72" s="41">
        <f t="shared" si="2"/>
        <v>-0.24214101890429163</v>
      </c>
      <c r="G72" s="42">
        <f t="shared" si="3"/>
        <v>-3.304014570088983E-3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8">
        <v>75.918177591817795</v>
      </c>
      <c r="E73" s="88">
        <v>78.160354156419089</v>
      </c>
      <c r="F73" s="41">
        <f t="shared" si="2"/>
        <v>2.2421765646012943</v>
      </c>
      <c r="G73" s="42">
        <f t="shared" si="3"/>
        <v>2.9534119966058675E-2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8">
        <v>80.083857442348005</v>
      </c>
      <c r="E74" s="88">
        <v>76.257309941520475</v>
      </c>
      <c r="F74" s="41">
        <f t="shared" si="2"/>
        <v>-3.8265475008275303</v>
      </c>
      <c r="G74" s="42">
        <f t="shared" si="3"/>
        <v>-4.7781758060071518E-2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8">
        <v>76.641651031894895</v>
      </c>
      <c r="E75" s="88">
        <v>75.896057347670251</v>
      </c>
      <c r="F75" s="41">
        <f t="shared" si="2"/>
        <v>-0.74559368422464445</v>
      </c>
      <c r="G75" s="42">
        <f t="shared" si="3"/>
        <v>-9.7283092702995268E-3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8">
        <v>78.854625550660799</v>
      </c>
      <c r="E76" s="88">
        <v>77.922077922077932</v>
      </c>
      <c r="F76" s="41">
        <f t="shared" si="2"/>
        <v>-0.93254762858286711</v>
      </c>
      <c r="G76" s="42">
        <f t="shared" si="3"/>
        <v>-1.1826162664151442E-2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8">
        <v>81.521739130434796</v>
      </c>
      <c r="E77" s="88">
        <v>82.408874801901746</v>
      </c>
      <c r="F77" s="41">
        <f t="shared" si="2"/>
        <v>0.88713567146695027</v>
      </c>
      <c r="G77" s="42">
        <f t="shared" si="3"/>
        <v>1.0882197569994588E-2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8">
        <v>83.171521035598701</v>
      </c>
      <c r="E78" s="88">
        <v>83.279220779220779</v>
      </c>
      <c r="F78" s="41">
        <f t="shared" si="2"/>
        <v>0.1076997436220779</v>
      </c>
      <c r="G78" s="42">
        <f t="shared" si="3"/>
        <v>1.2949113143666177E-3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8">
        <v>82.828282828282795</v>
      </c>
      <c r="E79" s="88">
        <v>82.798833819241977</v>
      </c>
      <c r="F79" s="41">
        <f t="shared" si="2"/>
        <v>-2.9449009040817486E-2</v>
      </c>
      <c r="G79" s="42">
        <f t="shared" si="3"/>
        <v>-3.55542914029382E-4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8">
        <v>78.4119106699752</v>
      </c>
      <c r="E80" s="88">
        <v>78.74865156418555</v>
      </c>
      <c r="F80" s="41">
        <f t="shared" si="2"/>
        <v>0.33674089421035092</v>
      </c>
      <c r="G80" s="42">
        <f t="shared" si="3"/>
        <v>4.2945120369231454E-3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8">
        <v>75.6805807622505</v>
      </c>
      <c r="E81" s="88">
        <v>78.661844484629299</v>
      </c>
      <c r="F81" s="41">
        <f t="shared" si="2"/>
        <v>2.9812637223787988</v>
      </c>
      <c r="G81" s="42">
        <f t="shared" si="3"/>
        <v>3.9392717290904489E-2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8">
        <v>79.702790866255896</v>
      </c>
      <c r="E82" s="88">
        <v>79.084720121028738</v>
      </c>
      <c r="F82" s="41">
        <f t="shared" si="2"/>
        <v>-0.61807074522715766</v>
      </c>
      <c r="G82" s="42">
        <f t="shared" si="3"/>
        <v>-7.7546938885026274E-3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8">
        <v>82.142857142857096</v>
      </c>
      <c r="E83" s="88">
        <v>80.31674208144797</v>
      </c>
      <c r="F83" s="41">
        <f t="shared" si="2"/>
        <v>-1.8261150614091264</v>
      </c>
      <c r="G83" s="42">
        <f t="shared" si="3"/>
        <v>-2.2230965964980681E-2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8">
        <v>83.915022761760198</v>
      </c>
      <c r="E84" s="88">
        <v>82.547169811320757</v>
      </c>
      <c r="F84" s="41">
        <f t="shared" si="2"/>
        <v>-1.3678529504394419</v>
      </c>
      <c r="G84" s="42">
        <f t="shared" si="3"/>
        <v>-1.6300453785526088E-2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8">
        <v>79.245283018867894</v>
      </c>
      <c r="E85" s="88">
        <v>78.47025495750708</v>
      </c>
      <c r="F85" s="41">
        <f t="shared" si="2"/>
        <v>-0.77502806136081404</v>
      </c>
      <c r="G85" s="42">
        <f t="shared" si="3"/>
        <v>-9.7801160124102761E-3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8">
        <v>80.325368581596294</v>
      </c>
      <c r="E86" s="88">
        <v>79.923175416133162</v>
      </c>
      <c r="F86" s="41">
        <f t="shared" si="2"/>
        <v>-0.40219316546313166</v>
      </c>
      <c r="G86" s="42">
        <f t="shared" si="3"/>
        <v>-5.0070503573796232E-3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8">
        <v>81.591500433651404</v>
      </c>
      <c r="E87" s="88">
        <v>80.741230972865651</v>
      </c>
      <c r="F87" s="41">
        <f t="shared" si="2"/>
        <v>-0.85026946078575349</v>
      </c>
      <c r="G87" s="42">
        <f t="shared" si="3"/>
        <v>-1.0421054353292299E-2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8">
        <v>79.207920792079193</v>
      </c>
      <c r="E88" s="88">
        <v>77.89473684210526</v>
      </c>
      <c r="F88" s="41">
        <f t="shared" si="2"/>
        <v>-1.3131839499739328</v>
      </c>
      <c r="G88" s="42">
        <f t="shared" si="3"/>
        <v>-1.6578947368420905E-2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8">
        <v>78.009828009827999</v>
      </c>
      <c r="E89" s="88">
        <v>79.575265459088072</v>
      </c>
      <c r="F89" s="41">
        <f t="shared" si="2"/>
        <v>1.5654374492600738</v>
      </c>
      <c r="G89" s="42">
        <f t="shared" si="3"/>
        <v>2.0067182420436223E-2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8">
        <v>48.936170212766001</v>
      </c>
      <c r="E90" s="88">
        <v>47.916666666666671</v>
      </c>
      <c r="F90" s="41">
        <f t="shared" si="2"/>
        <v>-1.0195035460993296</v>
      </c>
      <c r="G90" s="42">
        <f t="shared" si="3"/>
        <v>-2.0833333333334109E-2</v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8">
        <v>76.892430278884504</v>
      </c>
      <c r="E91" s="88">
        <v>76.553106212424851</v>
      </c>
      <c r="F91" s="41">
        <f t="shared" si="2"/>
        <v>-0.3393240664596533</v>
      </c>
      <c r="G91" s="42">
        <f t="shared" si="3"/>
        <v>-4.4129710197602558E-3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8">
        <v>71.599999999999994</v>
      </c>
      <c r="E92" s="88">
        <v>71.599229287090566</v>
      </c>
      <c r="F92" s="41">
        <f t="shared" si="2"/>
        <v>-7.7071290942853921E-4</v>
      </c>
      <c r="G92" s="42">
        <f t="shared" si="3"/>
        <v>-1.0764146779728202E-5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8">
        <v>79.159663865546193</v>
      </c>
      <c r="E93" s="88">
        <v>78.986402966625462</v>
      </c>
      <c r="F93" s="41">
        <f t="shared" si="2"/>
        <v>-0.17326089892073071</v>
      </c>
      <c r="G93" s="42">
        <f t="shared" si="3"/>
        <v>-2.1887523324381061E-3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8">
        <v>81.156316916488194</v>
      </c>
      <c r="E94" s="88">
        <v>80.824742268041234</v>
      </c>
      <c r="F94" s="41">
        <f t="shared" si="2"/>
        <v>-0.33157464844695994</v>
      </c>
      <c r="G94" s="42">
        <f t="shared" si="3"/>
        <v>-4.0856295732118828E-3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8">
        <v>74.143302180685396</v>
      </c>
      <c r="E95" s="88">
        <v>75.257731958762889</v>
      </c>
      <c r="F95" s="41">
        <f t="shared" si="2"/>
        <v>1.1144297780774934</v>
      </c>
      <c r="G95" s="42">
        <f t="shared" si="3"/>
        <v>1.5030754569868706E-2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8">
        <v>73.994811932555095</v>
      </c>
      <c r="E96" s="88">
        <v>74.701099952175994</v>
      </c>
      <c r="F96" s="41">
        <f t="shared" si="2"/>
        <v>0.70628801962089938</v>
      </c>
      <c r="G96" s="42">
        <f t="shared" si="3"/>
        <v>9.5451018953148746E-3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8">
        <v>84.198645598194105</v>
      </c>
      <c r="E97" s="88">
        <v>84.716157205240165</v>
      </c>
      <c r="F97" s="41">
        <f t="shared" si="2"/>
        <v>0.51751160704606036</v>
      </c>
      <c r="G97" s="42">
        <f t="shared" si="3"/>
        <v>6.1463174777856514E-3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8">
        <v>82.515239011870406</v>
      </c>
      <c r="E98" s="88">
        <v>80.595084087968942</v>
      </c>
      <c r="F98" s="41">
        <f t="shared" si="2"/>
        <v>-1.9201549239014639</v>
      </c>
      <c r="G98" s="42">
        <f t="shared" si="3"/>
        <v>-2.3270306756612992E-2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8">
        <v>76.732673267326703</v>
      </c>
      <c r="E99" s="88">
        <v>76.544766708701133</v>
      </c>
      <c r="F99" s="41">
        <f t="shared" si="2"/>
        <v>-0.1879065586255706</v>
      </c>
      <c r="G99" s="42">
        <f t="shared" si="3"/>
        <v>-2.448846764023566E-3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8">
        <v>76.136363636363598</v>
      </c>
      <c r="E100" s="88">
        <v>78.367346938775512</v>
      </c>
      <c r="F100" s="41">
        <f t="shared" si="2"/>
        <v>2.2309833024119143</v>
      </c>
      <c r="G100" s="42">
        <f t="shared" si="3"/>
        <v>2.9302467255559485E-2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8">
        <v>78.548895899053605</v>
      </c>
      <c r="E101" s="88">
        <v>77.600000000000009</v>
      </c>
      <c r="F101" s="41">
        <f t="shared" si="2"/>
        <v>-0.94889589905359628</v>
      </c>
      <c r="G101" s="42">
        <f t="shared" si="3"/>
        <v>-1.2080321285140165E-2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8">
        <v>76.890756302520998</v>
      </c>
      <c r="E102" s="88">
        <v>76.376811594202891</v>
      </c>
      <c r="F102" s="41">
        <f t="shared" si="2"/>
        <v>-0.51394470831810679</v>
      </c>
      <c r="G102" s="42">
        <f t="shared" si="3"/>
        <v>-6.6840896491644495E-3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8">
        <v>76.691729323308294</v>
      </c>
      <c r="E103" s="88">
        <v>76</v>
      </c>
      <c r="F103" s="41">
        <f t="shared" si="2"/>
        <v>-0.6917293233082944</v>
      </c>
      <c r="G103" s="42">
        <f t="shared" si="3"/>
        <v>-9.0196078431375622E-3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8">
        <v>77.300150829562597</v>
      </c>
      <c r="E104" s="88">
        <v>77.064220183486242</v>
      </c>
      <c r="F104" s="41">
        <f t="shared" si="2"/>
        <v>-0.23593064607635483</v>
      </c>
      <c r="G104" s="42">
        <f t="shared" si="3"/>
        <v>-3.0521369433877707E-3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8">
        <v>78.632478632478595</v>
      </c>
      <c r="E105" s="88">
        <v>79.342723004694832</v>
      </c>
      <c r="F105" s="41">
        <f t="shared" si="2"/>
        <v>0.71024437221623771</v>
      </c>
      <c r="G105" s="42">
        <f t="shared" si="3"/>
        <v>9.032455603184766E-3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8">
        <v>78.548644338117995</v>
      </c>
      <c r="E106" s="88">
        <v>77.864583333333343</v>
      </c>
      <c r="F106" s="41">
        <f t="shared" si="2"/>
        <v>-0.68406100478465248</v>
      </c>
      <c r="G106" s="42">
        <f t="shared" si="3"/>
        <v>-8.7087563451772026E-3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8">
        <v>68.345323741007206</v>
      </c>
      <c r="E107" s="88">
        <v>67.970660146699274</v>
      </c>
      <c r="F107" s="41">
        <f t="shared" si="2"/>
        <v>-0.37466359430793261</v>
      </c>
      <c r="G107" s="42">
        <f t="shared" si="3"/>
        <v>-5.4819199588213288E-3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8">
        <v>79.654255319148902</v>
      </c>
      <c r="E108" s="88">
        <v>78.607918263090681</v>
      </c>
      <c r="F108" s="41">
        <f t="shared" si="2"/>
        <v>-1.0463370560582206</v>
      </c>
      <c r="G108" s="42">
        <f t="shared" si="3"/>
        <v>-1.313598440994628E-2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8">
        <v>79.759036144578303</v>
      </c>
      <c r="E109" s="88">
        <v>78.318584070796462</v>
      </c>
      <c r="F109" s="41">
        <f t="shared" si="2"/>
        <v>-1.4404520737818416</v>
      </c>
      <c r="G109" s="42">
        <f t="shared" si="3"/>
        <v>-1.806004865919832E-2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8">
        <v>75.414634146341498</v>
      </c>
      <c r="E110" s="88">
        <v>76.39311043566363</v>
      </c>
      <c r="F110" s="41">
        <f t="shared" si="2"/>
        <v>0.97847628932213127</v>
      </c>
      <c r="G110" s="42">
        <f t="shared" si="3"/>
        <v>1.2974620912744943E-2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8">
        <v>81.437125748502993</v>
      </c>
      <c r="E111" s="88">
        <v>80.898876404494374</v>
      </c>
      <c r="F111" s="41">
        <f t="shared" si="2"/>
        <v>-0.53824934400861935</v>
      </c>
      <c r="G111" s="42">
        <f t="shared" si="3"/>
        <v>-6.609385327164664E-3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8">
        <v>78.201151971643796</v>
      </c>
      <c r="E112" s="88">
        <v>79.036144578313255</v>
      </c>
      <c r="F112" s="41">
        <f t="shared" si="2"/>
        <v>0.83499260666945929</v>
      </c>
      <c r="G112" s="42">
        <f t="shared" si="3"/>
        <v>1.0677497525512572E-2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8">
        <v>76.954732510288096</v>
      </c>
      <c r="E113" s="88">
        <v>76.587070471753066</v>
      </c>
      <c r="F113" s="41">
        <f t="shared" si="2"/>
        <v>-0.36766203853503043</v>
      </c>
      <c r="G113" s="42">
        <f t="shared" si="3"/>
        <v>-4.7776403937974526E-3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8">
        <v>81.582360570687399</v>
      </c>
      <c r="E114" s="88">
        <v>82.044560943643503</v>
      </c>
      <c r="F114" s="41">
        <f t="shared" si="2"/>
        <v>0.46220037295610439</v>
      </c>
      <c r="G114" s="42">
        <f t="shared" si="3"/>
        <v>5.6654449530867497E-3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8">
        <v>77.650513950073403</v>
      </c>
      <c r="E115" s="88">
        <v>78.384146341463406</v>
      </c>
      <c r="F115" s="41">
        <f t="shared" si="2"/>
        <v>0.73363239139000314</v>
      </c>
      <c r="G115" s="42">
        <f t="shared" si="3"/>
        <v>9.4478755396481141E-3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8">
        <v>80.663265306122497</v>
      </c>
      <c r="E116" s="88">
        <v>79.908906882591097</v>
      </c>
      <c r="F116" s="41">
        <f t="shared" si="2"/>
        <v>-0.75435842353140004</v>
      </c>
      <c r="G116" s="42">
        <f t="shared" si="3"/>
        <v>-9.3519450355568825E-3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8">
        <v>83.247863247863293</v>
      </c>
      <c r="E117" s="88">
        <v>82.570422535211264</v>
      </c>
      <c r="F117" s="41">
        <f t="shared" si="2"/>
        <v>-0.67744071265202876</v>
      </c>
      <c r="G117" s="42">
        <f t="shared" si="3"/>
        <v>-8.1376348439720046E-3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8">
        <v>82.749326145552601</v>
      </c>
      <c r="E118" s="88">
        <v>78.201634877384194</v>
      </c>
      <c r="F118" s="41">
        <f t="shared" si="2"/>
        <v>-4.547691268168407</v>
      </c>
      <c r="G118" s="42">
        <f t="shared" si="3"/>
        <v>-5.4957441709787565E-2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8">
        <v>83.034872761545699</v>
      </c>
      <c r="E119" s="88">
        <v>81.293532338308466</v>
      </c>
      <c r="F119" s="41">
        <f t="shared" si="2"/>
        <v>-1.7413404232372329</v>
      </c>
      <c r="G119" s="42">
        <f t="shared" si="3"/>
        <v>-2.0971193973379165E-2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8">
        <v>77.049180327868896</v>
      </c>
      <c r="E120" s="88">
        <v>77.552816901408448</v>
      </c>
      <c r="F120" s="41">
        <f t="shared" si="2"/>
        <v>0.50363657353955205</v>
      </c>
      <c r="G120" s="42">
        <f t="shared" si="3"/>
        <v>6.5365597842367354E-3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8">
        <v>85.028571428571396</v>
      </c>
      <c r="E121" s="88">
        <v>81.979977753058947</v>
      </c>
      <c r="F121" s="41">
        <f t="shared" si="2"/>
        <v>-3.0485936755124499</v>
      </c>
      <c r="G121" s="42">
        <f t="shared" si="3"/>
        <v>-3.5853756264427349E-2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8">
        <v>82.169625246548307</v>
      </c>
      <c r="E122" s="88">
        <v>81.821646341463421</v>
      </c>
      <c r="F122" s="41">
        <f t="shared" si="2"/>
        <v>-0.34797890508488649</v>
      </c>
      <c r="G122" s="42">
        <f t="shared" si="3"/>
        <v>-4.234884898656685E-3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8">
        <v>77.970297029703005</v>
      </c>
      <c r="E123" s="88">
        <v>77.093596059113295</v>
      </c>
      <c r="F123" s="41">
        <f t="shared" si="2"/>
        <v>-0.87670097058970953</v>
      </c>
      <c r="G123" s="42">
        <f t="shared" si="3"/>
        <v>-1.124403784502357E-2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8">
        <v>81.267605633802802</v>
      </c>
      <c r="E124" s="88">
        <v>79.489164086687296</v>
      </c>
      <c r="F124" s="41">
        <f t="shared" si="2"/>
        <v>-1.7784415471155057</v>
      </c>
      <c r="G124" s="42">
        <f t="shared" si="3"/>
        <v>-2.1883769470572086E-2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8">
        <v>75.943745373797199</v>
      </c>
      <c r="E125" s="88">
        <v>76.651982378854626</v>
      </c>
      <c r="F125" s="41">
        <f t="shared" si="2"/>
        <v>0.70823700505742693</v>
      </c>
      <c r="G125" s="42">
        <f t="shared" si="3"/>
        <v>9.3258108560680657E-3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8">
        <v>81.5063385533184</v>
      </c>
      <c r="E126" s="88">
        <v>80.45222465353757</v>
      </c>
      <c r="F126" s="41">
        <f t="shared" si="2"/>
        <v>-1.0541138997808304</v>
      </c>
      <c r="G126" s="42">
        <f t="shared" si="3"/>
        <v>-1.2932907041226842E-2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8">
        <v>80.846325167037904</v>
      </c>
      <c r="E127" s="88">
        <v>80</v>
      </c>
      <c r="F127" s="41">
        <f t="shared" si="2"/>
        <v>-0.84632516703790373</v>
      </c>
      <c r="G127" s="42">
        <f t="shared" si="3"/>
        <v>-1.0468319559229161E-2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8">
        <v>80.981595092024506</v>
      </c>
      <c r="E128" s="88">
        <v>81.333333333333329</v>
      </c>
      <c r="F128" s="41">
        <f t="shared" si="2"/>
        <v>0.35173824130882281</v>
      </c>
      <c r="G128" s="42">
        <f t="shared" si="3"/>
        <v>4.3434343434347079E-3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8">
        <v>83.661417322834694</v>
      </c>
      <c r="E129" s="88">
        <v>80.550458715596335</v>
      </c>
      <c r="F129" s="41">
        <f t="shared" si="2"/>
        <v>-3.1109586072383593</v>
      </c>
      <c r="G129" s="42">
        <f t="shared" si="3"/>
        <v>-3.7185105234754955E-2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8">
        <v>82.784636488340198</v>
      </c>
      <c r="E130" s="88">
        <v>82.956259426847666</v>
      </c>
      <c r="F130" s="41">
        <f t="shared" si="2"/>
        <v>0.17162293850746835</v>
      </c>
      <c r="G130" s="42">
        <f t="shared" si="3"/>
        <v>2.0731254709518547E-3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8">
        <v>72.254059216809907</v>
      </c>
      <c r="E131" s="88">
        <v>70.433145009416194</v>
      </c>
      <c r="F131" s="41">
        <f t="shared" ref="F131:F194" si="4">E131-D131</f>
        <v>-1.820914207393713</v>
      </c>
      <c r="G131" s="42">
        <f t="shared" ref="G131:G194" si="5">IFERROR(F131/D131,"")</f>
        <v>-2.5201548911318154E-2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8">
        <v>81.626120358514697</v>
      </c>
      <c r="E132" s="88">
        <v>80.996068152031455</v>
      </c>
      <c r="F132" s="41">
        <f t="shared" si="4"/>
        <v>-0.63005220648324212</v>
      </c>
      <c r="G132" s="42">
        <f t="shared" si="5"/>
        <v>-7.7187572276613686E-3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8">
        <v>77.220843672456596</v>
      </c>
      <c r="E133" s="88">
        <v>76.120162932790222</v>
      </c>
      <c r="F133" s="41">
        <f t="shared" si="4"/>
        <v>-1.1006807396663731</v>
      </c>
      <c r="G133" s="42">
        <f t="shared" si="5"/>
        <v>-1.4253674103006049E-2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8">
        <v>83.127572016460903</v>
      </c>
      <c r="E134" s="88">
        <v>82.850779510022278</v>
      </c>
      <c r="F134" s="41">
        <f t="shared" si="4"/>
        <v>-0.27679250643862474</v>
      </c>
      <c r="G134" s="42">
        <f t="shared" si="5"/>
        <v>-3.3297316368606838E-3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8">
        <v>79.534147444595206</v>
      </c>
      <c r="E135" s="88">
        <v>79.687863964593518</v>
      </c>
      <c r="F135" s="41">
        <f t="shared" si="4"/>
        <v>0.15371651999831215</v>
      </c>
      <c r="G135" s="42">
        <f t="shared" si="5"/>
        <v>1.9327109793361851E-3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8">
        <v>79.702048417132204</v>
      </c>
      <c r="E136" s="88">
        <v>78.585461689587419</v>
      </c>
      <c r="F136" s="41">
        <f t="shared" si="4"/>
        <v>-1.1165867275447852</v>
      </c>
      <c r="G136" s="42">
        <f t="shared" si="5"/>
        <v>-1.4009511044195087E-2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8">
        <v>82.157123834886804</v>
      </c>
      <c r="E137" s="88">
        <v>81.059602649006621</v>
      </c>
      <c r="F137" s="41">
        <f t="shared" si="4"/>
        <v>-1.0975211858801828</v>
      </c>
      <c r="G137" s="42">
        <f t="shared" si="5"/>
        <v>-1.3358807303014869E-2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8">
        <v>84.234930448222599</v>
      </c>
      <c r="E138" s="88">
        <v>84.75120385232745</v>
      </c>
      <c r="F138" s="41">
        <f t="shared" si="4"/>
        <v>0.5162734041048509</v>
      </c>
      <c r="G138" s="42">
        <f t="shared" si="5"/>
        <v>6.128970503776851E-3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8">
        <v>82.545454545454604</v>
      </c>
      <c r="E139" s="88">
        <v>78.671328671328666</v>
      </c>
      <c r="F139" s="41">
        <f t="shared" si="4"/>
        <v>-3.8741258741259372</v>
      </c>
      <c r="G139" s="42">
        <f t="shared" si="5"/>
        <v>-4.6933242968485993E-2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8">
        <v>80.345911949685501</v>
      </c>
      <c r="E140" s="88">
        <v>78.49117174959872</v>
      </c>
      <c r="F140" s="41">
        <f t="shared" si="4"/>
        <v>-1.8547402000867805</v>
      </c>
      <c r="G140" s="42">
        <f t="shared" si="5"/>
        <v>-2.3084437715365811E-2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8">
        <v>83.191850594227503</v>
      </c>
      <c r="E141" s="88">
        <v>81.862348178137651</v>
      </c>
      <c r="F141" s="41">
        <f t="shared" si="4"/>
        <v>-1.3295024160898521</v>
      </c>
      <c r="G141" s="42">
        <f t="shared" si="5"/>
        <v>-1.5981161695447405E-2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8">
        <v>81.735159817351601</v>
      </c>
      <c r="E142" s="88">
        <v>82.26102941176471</v>
      </c>
      <c r="F142" s="41">
        <f t="shared" si="4"/>
        <v>0.5258695944131091</v>
      </c>
      <c r="G142" s="42">
        <f t="shared" si="5"/>
        <v>6.4338235294117817E-3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8">
        <v>82.0375335120643</v>
      </c>
      <c r="E143" s="88">
        <v>77.984084880636601</v>
      </c>
      <c r="F143" s="41">
        <f t="shared" si="4"/>
        <v>-4.053448631427699</v>
      </c>
      <c r="G143" s="42">
        <f t="shared" si="5"/>
        <v>-4.9409684298121974E-2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8">
        <v>79.850397381954195</v>
      </c>
      <c r="E144" s="88">
        <v>78.360019408054342</v>
      </c>
      <c r="F144" s="41">
        <f t="shared" si="4"/>
        <v>-1.4903779738998537</v>
      </c>
      <c r="G144" s="42">
        <f t="shared" si="5"/>
        <v>-1.8664628139179077E-2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8">
        <v>76.719576719576693</v>
      </c>
      <c r="E145" s="88">
        <v>75.757575757575751</v>
      </c>
      <c r="F145" s="41">
        <f t="shared" si="4"/>
        <v>-0.96200096200094265</v>
      </c>
      <c r="G145" s="42">
        <f t="shared" si="5"/>
        <v>-1.2539184952977808E-2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8">
        <v>84.228971962616797</v>
      </c>
      <c r="E146" s="88">
        <v>82.172373081463988</v>
      </c>
      <c r="F146" s="41">
        <f t="shared" si="4"/>
        <v>-2.0565988811528086</v>
      </c>
      <c r="G146" s="42">
        <f t="shared" si="5"/>
        <v>-2.4416763415628359E-2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8">
        <v>85.315533980582501</v>
      </c>
      <c r="E147" s="88">
        <v>84.041184041184039</v>
      </c>
      <c r="F147" s="41">
        <f t="shared" si="4"/>
        <v>-1.2743499393984621</v>
      </c>
      <c r="G147" s="42">
        <f t="shared" si="5"/>
        <v>-1.493690398384542E-2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8">
        <v>83.022071307300493</v>
      </c>
      <c r="E148" s="88">
        <v>80.808080808080803</v>
      </c>
      <c r="F148" s="41">
        <f t="shared" si="4"/>
        <v>-2.2139904992196904</v>
      </c>
      <c r="G148" s="42">
        <f t="shared" si="5"/>
        <v>-2.6667492925161511E-2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8">
        <v>79.573170731707293</v>
      </c>
      <c r="E149" s="88">
        <v>77.981651376146786</v>
      </c>
      <c r="F149" s="41">
        <f t="shared" si="4"/>
        <v>-1.5915193555605072</v>
      </c>
      <c r="G149" s="42">
        <f t="shared" si="5"/>
        <v>-2.0000703012407913E-2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8">
        <v>78.974358974359006</v>
      </c>
      <c r="E150" s="88">
        <v>76.410256410256409</v>
      </c>
      <c r="F150" s="41">
        <f t="shared" si="4"/>
        <v>-2.5641025641025976</v>
      </c>
      <c r="G150" s="42">
        <f t="shared" si="5"/>
        <v>-3.2467532467532881E-2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8">
        <v>68.269230769230802</v>
      </c>
      <c r="E151" s="88">
        <v>72.340425531914903</v>
      </c>
      <c r="F151" s="41">
        <f t="shared" si="4"/>
        <v>4.071194762684101</v>
      </c>
      <c r="G151" s="42">
        <f t="shared" si="5"/>
        <v>5.9634402157626241E-2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8">
        <v>81.550802139037401</v>
      </c>
      <c r="E152" s="88">
        <v>79.948586118251924</v>
      </c>
      <c r="F152" s="41">
        <f t="shared" si="4"/>
        <v>-1.6022160207854768</v>
      </c>
      <c r="G152" s="42">
        <f t="shared" si="5"/>
        <v>-1.9646845631926837E-2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8">
        <v>76.277372262773696</v>
      </c>
      <c r="E153" s="88">
        <v>76.5625</v>
      </c>
      <c r="F153" s="41">
        <f t="shared" si="4"/>
        <v>0.28512773722630413</v>
      </c>
      <c r="G153" s="42">
        <f t="shared" si="5"/>
        <v>3.7380382775123139E-3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8">
        <v>82.352941176470594</v>
      </c>
      <c r="E154" s="88">
        <v>79.847908745247153</v>
      </c>
      <c r="F154" s="41">
        <f t="shared" si="4"/>
        <v>-2.5050324312234409</v>
      </c>
      <c r="G154" s="42">
        <f t="shared" si="5"/>
        <v>-3.0418250950570352E-2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8">
        <v>80.46875</v>
      </c>
      <c r="E155" s="88">
        <v>81.102362204724415</v>
      </c>
      <c r="F155" s="41">
        <f t="shared" si="4"/>
        <v>0.6336122047244146</v>
      </c>
      <c r="G155" s="42">
        <f t="shared" si="5"/>
        <v>7.8740157480315601E-3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8">
        <v>79.661016949152497</v>
      </c>
      <c r="E156" s="88">
        <v>78.082191780821915</v>
      </c>
      <c r="F156" s="41">
        <f t="shared" si="4"/>
        <v>-1.5788251683305816</v>
      </c>
      <c r="G156" s="42">
        <f t="shared" si="5"/>
        <v>-1.9819294666277524E-2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8">
        <v>72.549019607843107</v>
      </c>
      <c r="E157" s="88">
        <v>77.777777777777786</v>
      </c>
      <c r="F157" s="41">
        <f t="shared" si="4"/>
        <v>5.2287581699346788</v>
      </c>
      <c r="G157" s="42">
        <f t="shared" si="5"/>
        <v>7.2072072072072627E-2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8">
        <v>81.681034482758605</v>
      </c>
      <c r="E158" s="88">
        <v>82.663847780126858</v>
      </c>
      <c r="F158" s="41">
        <f t="shared" si="4"/>
        <v>0.98281329736825285</v>
      </c>
      <c r="G158" s="42">
        <f t="shared" si="5"/>
        <v>1.2032331661711594E-2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8">
        <v>75.087719298245602</v>
      </c>
      <c r="E159" s="88">
        <v>79.044117647058826</v>
      </c>
      <c r="F159" s="41">
        <f t="shared" si="4"/>
        <v>3.9563983488132237</v>
      </c>
      <c r="G159" s="42">
        <f t="shared" si="5"/>
        <v>5.2690351841671444E-2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8">
        <v>82.164328657314599</v>
      </c>
      <c r="E160" s="88">
        <v>80.863039399624768</v>
      </c>
      <c r="F160" s="41">
        <f t="shared" si="4"/>
        <v>-1.3012892576898309</v>
      </c>
      <c r="G160" s="42">
        <f t="shared" si="5"/>
        <v>-1.583764242895673E-2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88">
        <v>77.359735973597395</v>
      </c>
      <c r="E161" s="88">
        <v>77.709611451942735</v>
      </c>
      <c r="F161" s="41">
        <f t="shared" si="4"/>
        <v>0.34987547834533927</v>
      </c>
      <c r="G161" s="42">
        <f t="shared" si="5"/>
        <v>4.5227077618872763E-3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88">
        <v>66.6666666666667</v>
      </c>
      <c r="E162" s="88">
        <v>69.230769230769226</v>
      </c>
      <c r="F162" s="41">
        <f t="shared" si="4"/>
        <v>2.5641025641025266</v>
      </c>
      <c r="G162" s="42">
        <f t="shared" si="5"/>
        <v>3.8461538461537881E-2</v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88">
        <v>84.194528875379902</v>
      </c>
      <c r="E163" s="88">
        <v>82.492581602373889</v>
      </c>
      <c r="F163" s="41">
        <f t="shared" si="4"/>
        <v>-1.701947273006013</v>
      </c>
      <c r="G163" s="42">
        <f t="shared" si="5"/>
        <v>-2.0214464000685144E-2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88">
        <v>84.415584415584405</v>
      </c>
      <c r="E164" s="88">
        <v>78.378378378378372</v>
      </c>
      <c r="F164" s="41">
        <f t="shared" si="4"/>
        <v>-6.0372060372060332</v>
      </c>
      <c r="G164" s="42">
        <f t="shared" si="5"/>
        <v>-7.151767151767148E-2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88">
        <v>76.662143826322904</v>
      </c>
      <c r="E165" s="88">
        <v>76.397515527950304</v>
      </c>
      <c r="F165" s="41">
        <f t="shared" si="4"/>
        <v>-0.2646282983725996</v>
      </c>
      <c r="G165" s="42">
        <f t="shared" si="5"/>
        <v>-3.4518770955859466E-3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88">
        <v>67.441860465116307</v>
      </c>
      <c r="E166" s="88">
        <v>71.428571428571431</v>
      </c>
      <c r="F166" s="41">
        <f t="shared" si="4"/>
        <v>3.9867109634551241</v>
      </c>
      <c r="G166" s="42">
        <f t="shared" si="5"/>
        <v>5.9113300492610439E-2</v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88">
        <v>79.9568965517241</v>
      </c>
      <c r="E167" s="88">
        <v>80.405405405405403</v>
      </c>
      <c r="F167" s="41">
        <f t="shared" si="4"/>
        <v>0.44850885368130378</v>
      </c>
      <c r="G167" s="42">
        <f t="shared" si="5"/>
        <v>5.6093829678739906E-3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88">
        <v>76.415094339622598</v>
      </c>
      <c r="E168" s="88">
        <v>77.805486284289273</v>
      </c>
      <c r="F168" s="41">
        <f t="shared" si="4"/>
        <v>1.3903919446666748</v>
      </c>
      <c r="G168" s="42">
        <f t="shared" si="5"/>
        <v>1.8195252609218223E-2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88">
        <v>87.673956262425506</v>
      </c>
      <c r="E169" s="88">
        <v>87.378640776699029</v>
      </c>
      <c r="F169" s="41">
        <f t="shared" si="4"/>
        <v>-0.29531548572647637</v>
      </c>
      <c r="G169" s="42">
        <f t="shared" si="5"/>
        <v>-3.3683376263133223E-3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88">
        <v>74.942528735632195</v>
      </c>
      <c r="E170" s="88">
        <v>76.300578034682076</v>
      </c>
      <c r="F170" s="41">
        <f t="shared" si="4"/>
        <v>1.3580492990498811</v>
      </c>
      <c r="G170" s="42">
        <f t="shared" si="5"/>
        <v>1.8121209971984607E-2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88">
        <v>88.431876606683801</v>
      </c>
      <c r="E171" s="88">
        <v>85.960591133004925</v>
      </c>
      <c r="F171" s="41">
        <f t="shared" si="4"/>
        <v>-2.4712854736788756</v>
      </c>
      <c r="G171" s="42">
        <f t="shared" si="5"/>
        <v>-2.7945640966891939E-2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88">
        <v>82.239382239382195</v>
      </c>
      <c r="E172" s="88">
        <v>81.960784313725483</v>
      </c>
      <c r="F172" s="41">
        <f t="shared" si="4"/>
        <v>-0.27859792565671171</v>
      </c>
      <c r="G172" s="42">
        <f t="shared" si="5"/>
        <v>-3.3876461382670595E-3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88">
        <v>75.971731448763293</v>
      </c>
      <c r="E173" s="88">
        <v>82.089552238805979</v>
      </c>
      <c r="F173" s="41">
        <f t="shared" si="4"/>
        <v>6.1178207900426855</v>
      </c>
      <c r="G173" s="42">
        <f t="shared" si="5"/>
        <v>8.0527594585212983E-2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88">
        <v>79.900744416873493</v>
      </c>
      <c r="E174" s="88">
        <v>78.941176470588232</v>
      </c>
      <c r="F174" s="41">
        <f t="shared" si="4"/>
        <v>-0.95956794628526154</v>
      </c>
      <c r="G174" s="42">
        <f t="shared" si="5"/>
        <v>-1.2009499451955286E-2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88">
        <v>79.411764705882405</v>
      </c>
      <c r="E175" s="88">
        <v>77.840909090909093</v>
      </c>
      <c r="F175" s="41">
        <f t="shared" si="4"/>
        <v>-1.5708556149733113</v>
      </c>
      <c r="G175" s="42">
        <f t="shared" si="5"/>
        <v>-1.9781144781145388E-2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88">
        <v>79.548156956004803</v>
      </c>
      <c r="E176" s="88">
        <v>79.245283018867923</v>
      </c>
      <c r="F176" s="41">
        <f t="shared" si="4"/>
        <v>-0.30287393713688004</v>
      </c>
      <c r="G176" s="42">
        <f t="shared" si="5"/>
        <v>-3.8074287164740804E-3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88">
        <v>74.074074074074105</v>
      </c>
      <c r="E177" s="88">
        <v>77.922077922077932</v>
      </c>
      <c r="F177" s="41">
        <f t="shared" si="4"/>
        <v>3.8480038480038274</v>
      </c>
      <c r="G177" s="42">
        <f t="shared" si="5"/>
        <v>5.1948051948051646E-2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88">
        <v>75.3333333333333</v>
      </c>
      <c r="E178" s="88">
        <v>73.426573426573427</v>
      </c>
      <c r="F178" s="41">
        <f t="shared" si="4"/>
        <v>-1.9067599067598735</v>
      </c>
      <c r="G178" s="42">
        <f t="shared" si="5"/>
        <v>-2.5310972213626652E-2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88">
        <v>78.72</v>
      </c>
      <c r="E179" s="88">
        <v>78.94736842105263</v>
      </c>
      <c r="F179" s="41">
        <f t="shared" si="4"/>
        <v>0.22736842105263122</v>
      </c>
      <c r="G179" s="42">
        <f t="shared" si="5"/>
        <v>2.8883183568677749E-3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88">
        <v>78.928571428571402</v>
      </c>
      <c r="E180" s="88">
        <v>80.36363636363636</v>
      </c>
      <c r="F180" s="41">
        <f t="shared" si="4"/>
        <v>1.4350649350649576</v>
      </c>
      <c r="G180" s="42">
        <f t="shared" si="5"/>
        <v>1.8181818181818472E-2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88">
        <v>73.493975903614498</v>
      </c>
      <c r="E181" s="88">
        <v>77.631578947368425</v>
      </c>
      <c r="F181" s="41">
        <f t="shared" si="4"/>
        <v>4.1376030437539271</v>
      </c>
      <c r="G181" s="42">
        <f t="shared" si="5"/>
        <v>5.6298533218291105E-2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88">
        <v>80.546075085324205</v>
      </c>
      <c r="E182" s="88">
        <v>78.54671280276817</v>
      </c>
      <c r="F182" s="41">
        <f t="shared" si="4"/>
        <v>-1.9993622825560351</v>
      </c>
      <c r="G182" s="42">
        <f t="shared" si="5"/>
        <v>-2.4822591050377901E-2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88">
        <v>75.373134328358205</v>
      </c>
      <c r="E183" s="88">
        <v>76.760563380281681</v>
      </c>
      <c r="F183" s="41">
        <f t="shared" si="4"/>
        <v>1.3874290519234762</v>
      </c>
      <c r="G183" s="42">
        <f t="shared" si="5"/>
        <v>1.8407474550271863E-2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88">
        <v>80.981595092024506</v>
      </c>
      <c r="E184" s="88">
        <v>80.842911877394641</v>
      </c>
      <c r="F184" s="41">
        <f t="shared" si="4"/>
        <v>-0.13868321462986444</v>
      </c>
      <c r="G184" s="42">
        <f t="shared" si="5"/>
        <v>-1.712527574596054E-3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88">
        <v>81.3333333333333</v>
      </c>
      <c r="E185" s="88">
        <v>83.482142857142861</v>
      </c>
      <c r="F185" s="41">
        <f t="shared" si="4"/>
        <v>2.148809523809561</v>
      </c>
      <c r="G185" s="42">
        <f t="shared" si="5"/>
        <v>2.6419789227166746E-2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88">
        <v>80.588235294117695</v>
      </c>
      <c r="E186" s="88">
        <v>84.431137724550894</v>
      </c>
      <c r="F186" s="41">
        <f t="shared" si="4"/>
        <v>3.8429024304331989</v>
      </c>
      <c r="G186" s="42">
        <f t="shared" si="5"/>
        <v>4.7685650596616308E-2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88">
        <v>73.460721868365198</v>
      </c>
      <c r="E187" s="88">
        <v>75</v>
      </c>
      <c r="F187" s="41">
        <f t="shared" si="4"/>
        <v>1.5392781316348021</v>
      </c>
      <c r="G187" s="42">
        <f t="shared" si="5"/>
        <v>2.0953757225433283E-2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88">
        <v>79.425837320574203</v>
      </c>
      <c r="E188" s="88">
        <v>80.693069306930695</v>
      </c>
      <c r="F188" s="41">
        <f t="shared" si="4"/>
        <v>1.2672319863564923</v>
      </c>
      <c r="G188" s="42">
        <f t="shared" si="5"/>
        <v>1.595490874388595E-2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88">
        <v>85.567010309278302</v>
      </c>
      <c r="E189" s="88">
        <v>86.666666666666671</v>
      </c>
      <c r="F189" s="41">
        <f t="shared" si="4"/>
        <v>1.0996563573883691</v>
      </c>
      <c r="G189" s="42">
        <f t="shared" si="5"/>
        <v>1.2851405622490585E-2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88">
        <v>81.907894736842096</v>
      </c>
      <c r="E190" s="88">
        <v>81.458966565349542</v>
      </c>
      <c r="F190" s="41">
        <f t="shared" si="4"/>
        <v>-0.44892817149255393</v>
      </c>
      <c r="G190" s="42">
        <f t="shared" si="5"/>
        <v>-5.4808901258528676E-3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88">
        <v>80.674955595026702</v>
      </c>
      <c r="E191" s="88">
        <v>79.248534987935187</v>
      </c>
      <c r="F191" s="41">
        <f t="shared" si="4"/>
        <v>-1.4264206070915151</v>
      </c>
      <c r="G191" s="42">
        <f t="shared" si="5"/>
        <v>-1.7681083262715155E-2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88">
        <v>80.748663101604294</v>
      </c>
      <c r="E192" s="88">
        <v>81.318681318681314</v>
      </c>
      <c r="F192" s="41">
        <f t="shared" si="4"/>
        <v>0.57001821707702049</v>
      </c>
      <c r="G192" s="42">
        <f t="shared" si="5"/>
        <v>7.0591659995630999E-3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88">
        <v>78.301886792452805</v>
      </c>
      <c r="E193" s="88">
        <v>77.663230240549836</v>
      </c>
      <c r="F193" s="41">
        <f t="shared" si="4"/>
        <v>-0.63865655190296877</v>
      </c>
      <c r="G193" s="42">
        <f t="shared" si="5"/>
        <v>-8.1563366869535792E-3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88">
        <v>83.670033670033703</v>
      </c>
      <c r="E194" s="88">
        <v>82.003395585738531</v>
      </c>
      <c r="F194" s="41">
        <f t="shared" si="4"/>
        <v>-1.6666380842951725</v>
      </c>
      <c r="G194" s="42">
        <f t="shared" si="5"/>
        <v>-1.9919175494393E-2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88">
        <v>82.335329341317404</v>
      </c>
      <c r="E195" s="88">
        <v>84.636488340192045</v>
      </c>
      <c r="F195" s="41">
        <f t="shared" ref="F195:F214" si="6">E195-D195</f>
        <v>2.3011589988746408</v>
      </c>
      <c r="G195" s="42">
        <f t="shared" ref="G195:G214" si="7">IFERROR(F195/D195,"")</f>
        <v>2.7948622022695626E-2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88">
        <v>73.956262425447306</v>
      </c>
      <c r="E196" s="88">
        <v>74.793388429752056</v>
      </c>
      <c r="F196" s="41">
        <f t="shared" si="6"/>
        <v>0.83712600430474993</v>
      </c>
      <c r="G196" s="42">
        <f t="shared" si="7"/>
        <v>1.1319203767884121E-2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88">
        <v>76</v>
      </c>
      <c r="E197" s="88">
        <v>75.641025641025635</v>
      </c>
      <c r="F197" s="41">
        <f t="shared" si="6"/>
        <v>-0.3589743589743648</v>
      </c>
      <c r="G197" s="42">
        <f t="shared" si="7"/>
        <v>-4.7233468286100632E-3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88">
        <v>77.551020408163296</v>
      </c>
      <c r="E198" s="88">
        <v>74.294670846394979</v>
      </c>
      <c r="F198" s="41">
        <f t="shared" si="6"/>
        <v>-3.2563495617683174</v>
      </c>
      <c r="G198" s="42">
        <f t="shared" si="7"/>
        <v>-4.1989770664907236E-2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88">
        <v>81.654676258992794</v>
      </c>
      <c r="E199" s="88">
        <v>82.014388489208628</v>
      </c>
      <c r="F199" s="41">
        <f t="shared" si="6"/>
        <v>0.35971223021583398</v>
      </c>
      <c r="G199" s="42">
        <f t="shared" si="7"/>
        <v>4.4052863436124167E-3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88">
        <v>83.797468354430407</v>
      </c>
      <c r="E200" s="88">
        <v>80.203045685279179</v>
      </c>
      <c r="F200" s="41">
        <f t="shared" si="6"/>
        <v>-3.5944226691512284</v>
      </c>
      <c r="G200" s="42">
        <f t="shared" si="7"/>
        <v>-4.2894167804070536E-2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88">
        <v>76.165803108808305</v>
      </c>
      <c r="E201" s="88">
        <v>78.87067395264117</v>
      </c>
      <c r="F201" s="41">
        <f t="shared" si="6"/>
        <v>2.7048708438328646</v>
      </c>
      <c r="G201" s="42">
        <f t="shared" si="7"/>
        <v>3.5512930126513111E-2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88">
        <v>82.746478873239397</v>
      </c>
      <c r="E202" s="88">
        <v>82.201834862385326</v>
      </c>
      <c r="F202" s="41">
        <f t="shared" si="6"/>
        <v>-0.54464401085407133</v>
      </c>
      <c r="G202" s="42">
        <f t="shared" si="7"/>
        <v>-6.5820808120236737E-3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88">
        <v>78.571428571428598</v>
      </c>
      <c r="E203" s="88">
        <v>79.704797047970473</v>
      </c>
      <c r="F203" s="41">
        <f t="shared" si="6"/>
        <v>1.1333684765418752</v>
      </c>
      <c r="G203" s="42">
        <f t="shared" si="7"/>
        <v>1.4424689701442044E-2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88">
        <v>83.820662768031198</v>
      </c>
      <c r="E204" s="88">
        <v>83.943089430894318</v>
      </c>
      <c r="F204" s="41">
        <f t="shared" si="6"/>
        <v>0.12242666286311987</v>
      </c>
      <c r="G204" s="42">
        <f t="shared" si="7"/>
        <v>1.4605785592739647E-3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88">
        <v>78.289473684210506</v>
      </c>
      <c r="E205" s="88">
        <v>80.124223602484463</v>
      </c>
      <c r="F205" s="41">
        <f t="shared" si="6"/>
        <v>1.8347499182739568</v>
      </c>
      <c r="G205" s="42">
        <f t="shared" si="7"/>
        <v>2.3435461140978279E-2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88">
        <v>78.014184397163106</v>
      </c>
      <c r="E206" s="88">
        <v>81.318681318681314</v>
      </c>
      <c r="F206" s="41">
        <f t="shared" si="6"/>
        <v>3.3044969215182078</v>
      </c>
      <c r="G206" s="42">
        <f t="shared" si="7"/>
        <v>4.2357642357642493E-2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88">
        <v>86.061946902654896</v>
      </c>
      <c r="E207" s="88">
        <v>84.77272727272728</v>
      </c>
      <c r="F207" s="41">
        <f t="shared" si="6"/>
        <v>-1.2892196299276151</v>
      </c>
      <c r="G207" s="42">
        <f t="shared" si="7"/>
        <v>-1.4980135545688479E-2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88">
        <v>81.216931216931201</v>
      </c>
      <c r="E208" s="88">
        <v>80.219780219780219</v>
      </c>
      <c r="F208" s="41">
        <f t="shared" si="6"/>
        <v>-0.99715099715098177</v>
      </c>
      <c r="G208" s="42">
        <f t="shared" si="7"/>
        <v>-1.2277624655474632E-2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88">
        <v>78.251121076233204</v>
      </c>
      <c r="E209" s="88">
        <v>78.396436525612472</v>
      </c>
      <c r="F209" s="41">
        <f t="shared" si="6"/>
        <v>0.1453154493792681</v>
      </c>
      <c r="G209" s="42">
        <f t="shared" si="7"/>
        <v>1.8570398402049729E-3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88">
        <v>84.797297297297305</v>
      </c>
      <c r="E210" s="88">
        <v>84.722222222222214</v>
      </c>
      <c r="F210" s="41">
        <f t="shared" si="6"/>
        <v>-7.5075075075091036E-2</v>
      </c>
      <c r="G210" s="42">
        <f t="shared" si="7"/>
        <v>-8.8534749889350374E-4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88">
        <v>77.966101694915295</v>
      </c>
      <c r="E211" s="88">
        <v>79.79094076655052</v>
      </c>
      <c r="F211" s="41">
        <f t="shared" si="6"/>
        <v>1.8248390716352247</v>
      </c>
      <c r="G211" s="42">
        <f t="shared" si="7"/>
        <v>2.3405544614451785E-2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88">
        <v>83.439490445859903</v>
      </c>
      <c r="E212" s="88">
        <v>85.761589403973517</v>
      </c>
      <c r="F212" s="41">
        <f t="shared" si="6"/>
        <v>2.3220989581136138</v>
      </c>
      <c r="G212" s="42">
        <f t="shared" si="7"/>
        <v>2.782973560487307E-2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88">
        <v>82.621082621082607</v>
      </c>
      <c r="E213" s="88">
        <v>81.609195402298852</v>
      </c>
      <c r="F213" s="41">
        <f t="shared" si="6"/>
        <v>-1.0118872187837553</v>
      </c>
      <c r="G213" s="42">
        <f t="shared" si="7"/>
        <v>-1.224732461355511E-2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88">
        <v>75.462962962963005</v>
      </c>
      <c r="E214" s="88">
        <v>75.7455268389662</v>
      </c>
      <c r="F214" s="41">
        <f t="shared" si="6"/>
        <v>0.28256387600319499</v>
      </c>
      <c r="G214" s="42">
        <f t="shared" si="7"/>
        <v>3.7444047372202508E-3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4BF-30F7-461F-948C-1DAEC17F3276}">
  <dimension ref="A1:AI28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27" width="8.88671875" style="28"/>
    <col min="35" max="16384" width="8.88671875" style="28"/>
  </cols>
  <sheetData>
    <row r="1" spans="1:27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370</v>
      </c>
      <c r="E1" s="49" t="s">
        <v>413</v>
      </c>
      <c r="F1" s="27" t="s">
        <v>286</v>
      </c>
      <c r="G1" s="27" t="s">
        <v>287</v>
      </c>
      <c r="I1" s="26" t="s">
        <v>294</v>
      </c>
      <c r="X1"/>
    </row>
    <row r="2" spans="1:27" x14ac:dyDescent="0.3">
      <c r="A2" s="23" t="s">
        <v>288</v>
      </c>
      <c r="B2" s="37">
        <v>0</v>
      </c>
      <c r="C2" s="37" t="s">
        <v>289</v>
      </c>
      <c r="D2" s="109">
        <v>46.032286919112302</v>
      </c>
      <c r="E2" s="109">
        <v>46.274211283092278</v>
      </c>
      <c r="F2" s="38">
        <f>E2-D2</f>
        <v>0.24192436397997596</v>
      </c>
      <c r="G2" s="39">
        <f>IFERROR(F2/D2,"")</f>
        <v>5.2555364977865254E-3</v>
      </c>
      <c r="M2" s="40"/>
      <c r="N2" s="40"/>
      <c r="R2" s="40"/>
      <c r="S2" s="40"/>
      <c r="X2"/>
      <c r="AA2" s="122"/>
    </row>
    <row r="3" spans="1:27" x14ac:dyDescent="0.3">
      <c r="A3" s="23" t="s">
        <v>290</v>
      </c>
      <c r="B3" s="28">
        <v>1</v>
      </c>
      <c r="C3" s="28" t="s">
        <v>38</v>
      </c>
      <c r="D3" s="107">
        <v>51.012145748987898</v>
      </c>
      <c r="E3" s="107">
        <v>49.450549450549453</v>
      </c>
      <c r="F3" s="41">
        <f t="shared" ref="F3:F66" si="0">E3-D3</f>
        <v>-1.5615962984384453</v>
      </c>
      <c r="G3" s="42">
        <f t="shared" ref="G3:G66" si="1">IFERROR(F3/D3,"")</f>
        <v>-3.0612244897959974E-2</v>
      </c>
      <c r="M3" s="40"/>
      <c r="N3" s="40"/>
      <c r="R3" s="40"/>
      <c r="S3" s="40"/>
      <c r="X3"/>
      <c r="AA3" s="122"/>
    </row>
    <row r="4" spans="1:27" x14ac:dyDescent="0.3">
      <c r="A4" s="23" t="s">
        <v>290</v>
      </c>
      <c r="B4" s="28">
        <v>2</v>
      </c>
      <c r="C4" s="28" t="s">
        <v>39</v>
      </c>
      <c r="D4" s="107">
        <v>62.857142857142897</v>
      </c>
      <c r="E4" s="107">
        <v>67.1875</v>
      </c>
      <c r="F4" s="41">
        <f t="shared" si="0"/>
        <v>4.3303571428571033</v>
      </c>
      <c r="G4" s="42">
        <f t="shared" si="1"/>
        <v>6.8892045454544776E-2</v>
      </c>
      <c r="M4" s="40"/>
      <c r="N4" s="40"/>
      <c r="R4" s="40"/>
      <c r="S4" s="40"/>
      <c r="X4"/>
      <c r="AA4" s="122"/>
    </row>
    <row r="5" spans="1:27" x14ac:dyDescent="0.3">
      <c r="A5" s="23" t="s">
        <v>290</v>
      </c>
      <c r="B5" s="28">
        <v>3</v>
      </c>
      <c r="C5" s="28" t="s">
        <v>41</v>
      </c>
      <c r="D5" s="107">
        <v>45.8333333333333</v>
      </c>
      <c r="E5" s="107">
        <v>45.882352941176471</v>
      </c>
      <c r="F5" s="41">
        <f t="shared" si="0"/>
        <v>4.9019607843170832E-2</v>
      </c>
      <c r="G5" s="42">
        <f t="shared" si="1"/>
        <v>1.0695187165782735E-3</v>
      </c>
      <c r="M5" s="40"/>
      <c r="N5" s="40"/>
      <c r="R5" s="40"/>
      <c r="S5" s="40"/>
      <c r="X5"/>
      <c r="AA5" s="122"/>
    </row>
    <row r="6" spans="1:27" x14ac:dyDescent="0.3">
      <c r="A6" s="23" t="s">
        <v>290</v>
      </c>
      <c r="B6" s="28">
        <v>4</v>
      </c>
      <c r="C6" s="28" t="s">
        <v>42</v>
      </c>
      <c r="D6" s="107">
        <v>40.909090909090899</v>
      </c>
      <c r="E6" s="107">
        <v>35.714285714285715</v>
      </c>
      <c r="F6" s="41">
        <f t="shared" si="0"/>
        <v>-5.1948051948051841</v>
      </c>
      <c r="G6" s="42">
        <f t="shared" si="1"/>
        <v>-0.12698412698412676</v>
      </c>
      <c r="M6" s="40"/>
      <c r="N6" s="40"/>
      <c r="R6" s="40"/>
      <c r="S6" s="40"/>
      <c r="X6"/>
      <c r="AA6" s="122"/>
    </row>
    <row r="7" spans="1:27" x14ac:dyDescent="0.3">
      <c r="A7" s="23" t="s">
        <v>290</v>
      </c>
      <c r="B7" s="28">
        <v>5</v>
      </c>
      <c r="C7" s="28" t="s">
        <v>43</v>
      </c>
      <c r="D7" s="107">
        <v>66.6666666666667</v>
      </c>
      <c r="E7" s="107">
        <v>46.575342465753423</v>
      </c>
      <c r="F7" s="41">
        <f t="shared" si="0"/>
        <v>-20.091324200913277</v>
      </c>
      <c r="G7" s="42">
        <f t="shared" si="1"/>
        <v>-0.301369863013699</v>
      </c>
      <c r="M7" s="40"/>
      <c r="N7" s="40"/>
      <c r="R7" s="40"/>
      <c r="S7" s="40"/>
      <c r="X7"/>
      <c r="AA7" s="122"/>
    </row>
    <row r="8" spans="1:27" x14ac:dyDescent="0.3">
      <c r="A8" s="23" t="s">
        <v>290</v>
      </c>
      <c r="B8" s="28">
        <v>6</v>
      </c>
      <c r="C8" s="28" t="s">
        <v>44</v>
      </c>
      <c r="D8" s="107">
        <v>48</v>
      </c>
      <c r="E8" s="107">
        <v>44.827586206896555</v>
      </c>
      <c r="F8" s="41">
        <f t="shared" si="0"/>
        <v>-3.1724137931034448</v>
      </c>
      <c r="G8" s="42">
        <f t="shared" si="1"/>
        <v>-6.6091954022988439E-2</v>
      </c>
      <c r="M8" s="40"/>
      <c r="N8" s="40"/>
      <c r="R8" s="40"/>
      <c r="S8" s="40"/>
      <c r="X8"/>
      <c r="AA8" s="122"/>
    </row>
    <row r="9" spans="1:27" x14ac:dyDescent="0.3">
      <c r="A9" s="23" t="s">
        <v>290</v>
      </c>
      <c r="B9" s="28">
        <v>7</v>
      </c>
      <c r="C9" s="28" t="s">
        <v>45</v>
      </c>
      <c r="D9" s="107">
        <v>53.448275862069003</v>
      </c>
      <c r="E9" s="107">
        <v>40.384615384615387</v>
      </c>
      <c r="F9" s="41">
        <f t="shared" si="0"/>
        <v>-13.063660477453617</v>
      </c>
      <c r="G9" s="42">
        <f t="shared" si="1"/>
        <v>-0.24441687344913202</v>
      </c>
      <c r="M9" s="40"/>
      <c r="N9" s="40"/>
      <c r="R9" s="40"/>
      <c r="S9" s="40"/>
      <c r="X9"/>
      <c r="AA9" s="122"/>
    </row>
    <row r="10" spans="1:27" x14ac:dyDescent="0.3">
      <c r="A10" s="23" t="s">
        <v>290</v>
      </c>
      <c r="B10" s="28">
        <v>8</v>
      </c>
      <c r="C10" s="28" t="s">
        <v>46</v>
      </c>
      <c r="D10" s="107">
        <v>46.892655367231598</v>
      </c>
      <c r="E10" s="107">
        <v>50.602409638554214</v>
      </c>
      <c r="F10" s="41">
        <f t="shared" si="0"/>
        <v>3.7097542713226161</v>
      </c>
      <c r="G10" s="42">
        <f t="shared" si="1"/>
        <v>7.911162723181972E-2</v>
      </c>
      <c r="M10" s="40"/>
      <c r="N10" s="40"/>
      <c r="R10" s="40"/>
      <c r="S10" s="40"/>
      <c r="X10"/>
      <c r="AA10" s="122"/>
    </row>
    <row r="11" spans="1:27" x14ac:dyDescent="0.3">
      <c r="A11" s="23" t="s">
        <v>290</v>
      </c>
      <c r="B11" s="28">
        <v>9</v>
      </c>
      <c r="C11" s="28" t="s">
        <v>47</v>
      </c>
      <c r="D11" s="107">
        <v>36.326530612244902</v>
      </c>
      <c r="E11" s="107">
        <v>26.771653543307089</v>
      </c>
      <c r="F11" s="41">
        <f t="shared" si="0"/>
        <v>-9.5548770689378131</v>
      </c>
      <c r="G11" s="42">
        <f t="shared" si="1"/>
        <v>-0.2630275148190746</v>
      </c>
      <c r="M11" s="40"/>
      <c r="N11" s="40"/>
      <c r="R11" s="40"/>
      <c r="S11" s="40"/>
      <c r="X11"/>
      <c r="AA11" s="122"/>
    </row>
    <row r="12" spans="1:27" x14ac:dyDescent="0.3">
      <c r="A12" s="23" t="s">
        <v>290</v>
      </c>
      <c r="B12" s="28">
        <v>10</v>
      </c>
      <c r="C12" s="28" t="s">
        <v>48</v>
      </c>
      <c r="D12" s="107">
        <v>50</v>
      </c>
      <c r="E12" s="107">
        <v>60.869565217391312</v>
      </c>
      <c r="F12" s="41">
        <f t="shared" si="0"/>
        <v>10.869565217391312</v>
      </c>
      <c r="G12" s="42">
        <f t="shared" si="1"/>
        <v>0.21739130434782625</v>
      </c>
      <c r="M12" s="40"/>
      <c r="N12" s="40"/>
      <c r="R12" s="40"/>
      <c r="S12" s="40"/>
      <c r="X12"/>
      <c r="AA12" s="122"/>
    </row>
    <row r="13" spans="1:27" x14ac:dyDescent="0.3">
      <c r="A13" s="23" t="s">
        <v>290</v>
      </c>
      <c r="B13" s="28">
        <v>11</v>
      </c>
      <c r="C13" s="28" t="s">
        <v>49</v>
      </c>
      <c r="D13" s="107">
        <v>48.802946593001799</v>
      </c>
      <c r="E13" s="107">
        <v>47.019867549668874</v>
      </c>
      <c r="F13" s="41">
        <f t="shared" si="0"/>
        <v>-1.7830790433329256</v>
      </c>
      <c r="G13" s="42">
        <f t="shared" si="1"/>
        <v>-3.6536298887916208E-2</v>
      </c>
      <c r="M13" s="40"/>
      <c r="N13" s="40"/>
      <c r="R13" s="40"/>
      <c r="S13" s="40"/>
      <c r="X13"/>
      <c r="AA13" s="122"/>
    </row>
    <row r="14" spans="1:27" x14ac:dyDescent="0.3">
      <c r="A14" s="23" t="s">
        <v>290</v>
      </c>
      <c r="B14" s="28">
        <v>12</v>
      </c>
      <c r="C14" s="28" t="s">
        <v>50</v>
      </c>
      <c r="D14" s="107">
        <v>52.808988764044898</v>
      </c>
      <c r="E14" s="107">
        <v>53.703703703703709</v>
      </c>
      <c r="F14" s="41">
        <f t="shared" si="0"/>
        <v>0.89471493965881166</v>
      </c>
      <c r="G14" s="42">
        <f t="shared" si="1"/>
        <v>1.6942474389283896E-2</v>
      </c>
      <c r="M14" s="40"/>
      <c r="N14" s="40"/>
      <c r="R14" s="40"/>
      <c r="S14" s="40"/>
      <c r="X14"/>
      <c r="AA14" s="122"/>
    </row>
    <row r="15" spans="1:27" x14ac:dyDescent="0.3">
      <c r="A15" s="23" t="s">
        <v>290</v>
      </c>
      <c r="B15" s="28">
        <v>13</v>
      </c>
      <c r="C15" s="28" t="s">
        <v>51</v>
      </c>
      <c r="D15" s="107">
        <v>46.6666666666667</v>
      </c>
      <c r="E15" s="107">
        <v>42.553191489361701</v>
      </c>
      <c r="F15" s="41">
        <f t="shared" si="0"/>
        <v>-4.1134751773049985</v>
      </c>
      <c r="G15" s="42">
        <f t="shared" si="1"/>
        <v>-8.8145896656535619E-2</v>
      </c>
      <c r="M15" s="40"/>
      <c r="N15" s="40"/>
      <c r="R15" s="40"/>
      <c r="S15" s="40"/>
      <c r="X15"/>
      <c r="AA15" s="122"/>
    </row>
    <row r="16" spans="1:27" x14ac:dyDescent="0.3">
      <c r="A16" s="23" t="s">
        <v>290</v>
      </c>
      <c r="B16" s="28">
        <v>14</v>
      </c>
      <c r="C16" s="28" t="s">
        <v>52</v>
      </c>
      <c r="D16" s="107">
        <v>64</v>
      </c>
      <c r="E16" s="107">
        <v>56.60377358490566</v>
      </c>
      <c r="F16" s="41">
        <f t="shared" si="0"/>
        <v>-7.3962264150943398</v>
      </c>
      <c r="G16" s="42">
        <f t="shared" si="1"/>
        <v>-0.11556603773584906</v>
      </c>
      <c r="M16" s="40"/>
      <c r="N16" s="40"/>
      <c r="R16" s="40"/>
      <c r="S16" s="40"/>
      <c r="X16"/>
      <c r="AA16" s="122"/>
    </row>
    <row r="17" spans="1:27" x14ac:dyDescent="0.3">
      <c r="A17" s="23" t="s">
        <v>290</v>
      </c>
      <c r="B17" s="28">
        <v>15</v>
      </c>
      <c r="C17" s="28" t="s">
        <v>53</v>
      </c>
      <c r="D17" s="107">
        <v>60.465116279069797</v>
      </c>
      <c r="E17" s="107">
        <v>52.941176470588239</v>
      </c>
      <c r="F17" s="41">
        <f t="shared" si="0"/>
        <v>-7.5239398084815576</v>
      </c>
      <c r="G17" s="42">
        <f t="shared" si="1"/>
        <v>-0.12443438914027186</v>
      </c>
      <c r="M17" s="40"/>
      <c r="N17" s="40"/>
      <c r="R17" s="40"/>
      <c r="S17" s="40"/>
      <c r="X17"/>
      <c r="AA17" s="122"/>
    </row>
    <row r="18" spans="1:27" x14ac:dyDescent="0.3">
      <c r="A18" s="23" t="s">
        <v>290</v>
      </c>
      <c r="B18" s="28">
        <v>16</v>
      </c>
      <c r="C18" s="28" t="s">
        <v>54</v>
      </c>
      <c r="D18" s="107">
        <v>38.461538461538503</v>
      </c>
      <c r="E18" s="107">
        <v>62.5</v>
      </c>
      <c r="F18" s="41">
        <f t="shared" si="0"/>
        <v>24.038461538461497</v>
      </c>
      <c r="G18" s="42">
        <f t="shared" si="1"/>
        <v>0.62499999999999822</v>
      </c>
      <c r="M18" s="40"/>
      <c r="N18" s="40"/>
      <c r="R18" s="40"/>
      <c r="S18" s="40"/>
      <c r="X18"/>
      <c r="AA18" s="122"/>
    </row>
    <row r="19" spans="1:27" x14ac:dyDescent="0.3">
      <c r="A19" s="23" t="s">
        <v>290</v>
      </c>
      <c r="B19" s="28">
        <v>17</v>
      </c>
      <c r="C19" s="28" t="s">
        <v>55</v>
      </c>
      <c r="D19" s="107">
        <v>57.516339869280998</v>
      </c>
      <c r="E19" s="107">
        <v>40.666666666666664</v>
      </c>
      <c r="F19" s="41">
        <f t="shared" si="0"/>
        <v>-16.849673202614333</v>
      </c>
      <c r="G19" s="42">
        <f t="shared" si="1"/>
        <v>-0.29295454545454491</v>
      </c>
      <c r="M19" s="40"/>
      <c r="N19" s="40"/>
      <c r="R19" s="40"/>
      <c r="S19" s="40"/>
      <c r="X19"/>
      <c r="AA19" s="122"/>
    </row>
    <row r="20" spans="1:27" x14ac:dyDescent="0.3">
      <c r="A20" s="23" t="s">
        <v>290</v>
      </c>
      <c r="B20" s="28">
        <v>18</v>
      </c>
      <c r="C20" s="28" t="s">
        <v>56</v>
      </c>
      <c r="D20" s="107">
        <v>64.705882352941202</v>
      </c>
      <c r="E20" s="107">
        <v>44.827586206896555</v>
      </c>
      <c r="F20" s="41">
        <f t="shared" si="0"/>
        <v>-19.878296146044647</v>
      </c>
      <c r="G20" s="42">
        <f t="shared" si="1"/>
        <v>-0.3072100313479626</v>
      </c>
      <c r="M20" s="40"/>
      <c r="N20" s="40"/>
      <c r="R20" s="40"/>
      <c r="S20" s="40"/>
      <c r="X20"/>
      <c r="AA20" s="122"/>
    </row>
    <row r="21" spans="1:27" x14ac:dyDescent="0.3">
      <c r="A21" s="23" t="s">
        <v>290</v>
      </c>
      <c r="B21" s="28">
        <v>19</v>
      </c>
      <c r="C21" s="28" t="s">
        <v>57</v>
      </c>
      <c r="D21" s="107">
        <v>26.923076923076898</v>
      </c>
      <c r="E21" s="107">
        <v>36</v>
      </c>
      <c r="F21" s="41">
        <f t="shared" si="0"/>
        <v>9.0769230769231015</v>
      </c>
      <c r="G21" s="42">
        <f t="shared" si="1"/>
        <v>0.33714285714285835</v>
      </c>
      <c r="M21" s="40"/>
      <c r="N21" s="40"/>
      <c r="R21" s="40"/>
      <c r="S21" s="40"/>
      <c r="X21"/>
      <c r="AA21" s="122"/>
    </row>
    <row r="22" spans="1:27" x14ac:dyDescent="0.3">
      <c r="A22" s="23" t="s">
        <v>290</v>
      </c>
      <c r="B22" s="28">
        <v>20</v>
      </c>
      <c r="C22" s="28" t="s">
        <v>58</v>
      </c>
      <c r="D22" s="107">
        <v>25.454545454545499</v>
      </c>
      <c r="E22" s="107">
        <v>53.846153846153847</v>
      </c>
      <c r="F22" s="41">
        <f t="shared" si="0"/>
        <v>28.391608391608347</v>
      </c>
      <c r="G22" s="42">
        <f t="shared" si="1"/>
        <v>1.1153846153846116</v>
      </c>
      <c r="M22" s="40"/>
      <c r="N22" s="40"/>
      <c r="R22" s="40"/>
      <c r="S22" s="40"/>
      <c r="X22"/>
      <c r="AA22" s="122"/>
    </row>
    <row r="23" spans="1:27" x14ac:dyDescent="0.3">
      <c r="A23" s="23" t="s">
        <v>290</v>
      </c>
      <c r="B23" s="28">
        <v>21</v>
      </c>
      <c r="C23" s="28" t="s">
        <v>59</v>
      </c>
      <c r="D23" s="107">
        <v>42.990654205607498</v>
      </c>
      <c r="E23" s="107">
        <v>42.553191489361701</v>
      </c>
      <c r="F23" s="41">
        <f t="shared" si="0"/>
        <v>-0.43746271624579691</v>
      </c>
      <c r="G23" s="42">
        <f t="shared" si="1"/>
        <v>-1.0175763182239185E-2</v>
      </c>
      <c r="M23" s="40"/>
      <c r="N23" s="40"/>
      <c r="R23" s="40"/>
      <c r="S23" s="40"/>
      <c r="X23"/>
      <c r="AA23" s="122"/>
    </row>
    <row r="24" spans="1:27" x14ac:dyDescent="0.3">
      <c r="A24" s="23" t="s">
        <v>290</v>
      </c>
      <c r="B24" s="28">
        <v>22</v>
      </c>
      <c r="C24" s="28" t="s">
        <v>60</v>
      </c>
      <c r="D24" s="107">
        <v>28.865979381443299</v>
      </c>
      <c r="E24" s="107">
        <v>35</v>
      </c>
      <c r="F24" s="41">
        <f t="shared" si="0"/>
        <v>6.1340206185567006</v>
      </c>
      <c r="G24" s="42">
        <f t="shared" si="1"/>
        <v>0.21249999999999997</v>
      </c>
      <c r="M24" s="40"/>
      <c r="N24" s="40"/>
      <c r="R24" s="40"/>
      <c r="S24" s="40"/>
      <c r="X24"/>
      <c r="AA24" s="122"/>
    </row>
    <row r="25" spans="1:27" x14ac:dyDescent="0.3">
      <c r="A25" s="23" t="s">
        <v>290</v>
      </c>
      <c r="B25" s="28">
        <v>23</v>
      </c>
      <c r="C25" s="28" t="s">
        <v>61</v>
      </c>
      <c r="D25" s="107">
        <v>40.946502057613202</v>
      </c>
      <c r="E25" s="107">
        <v>49.595141700404859</v>
      </c>
      <c r="F25" s="41">
        <f t="shared" si="0"/>
        <v>8.6486396427916574</v>
      </c>
      <c r="G25" s="42">
        <f t="shared" si="1"/>
        <v>0.21121803348727347</v>
      </c>
      <c r="M25" s="40"/>
      <c r="N25" s="40"/>
      <c r="R25" s="40"/>
      <c r="S25" s="40"/>
      <c r="X25"/>
      <c r="AA25" s="122"/>
    </row>
    <row r="26" spans="1:27" x14ac:dyDescent="0.3">
      <c r="A26" s="23" t="s">
        <v>290</v>
      </c>
      <c r="B26" s="28">
        <v>24</v>
      </c>
      <c r="C26" s="28" t="s">
        <v>62</v>
      </c>
      <c r="D26" s="107">
        <v>56.25</v>
      </c>
      <c r="E26" s="107">
        <v>33.333333333333329</v>
      </c>
      <c r="F26" s="41">
        <f t="shared" si="0"/>
        <v>-22.916666666666671</v>
      </c>
      <c r="G26" s="42">
        <f t="shared" si="1"/>
        <v>-0.4074074074074075</v>
      </c>
      <c r="M26" s="40"/>
      <c r="N26" s="40"/>
      <c r="R26" s="40"/>
      <c r="S26" s="40"/>
      <c r="X26"/>
      <c r="AA26" s="122"/>
    </row>
    <row r="27" spans="1:27" x14ac:dyDescent="0.3">
      <c r="A27" s="23" t="s">
        <v>290</v>
      </c>
      <c r="B27" s="28">
        <v>25</v>
      </c>
      <c r="C27" s="28" t="s">
        <v>63</v>
      </c>
      <c r="D27" s="107">
        <v>62.105263157894697</v>
      </c>
      <c r="E27" s="107">
        <v>70.786516853932582</v>
      </c>
      <c r="F27" s="41">
        <f t="shared" si="0"/>
        <v>8.681253696037885</v>
      </c>
      <c r="G27" s="42">
        <f t="shared" si="1"/>
        <v>0.13978289849552536</v>
      </c>
      <c r="M27" s="40"/>
      <c r="N27" s="40"/>
      <c r="R27" s="40"/>
      <c r="S27" s="40"/>
      <c r="X27"/>
      <c r="AA27" s="122"/>
    </row>
    <row r="28" spans="1:27" x14ac:dyDescent="0.3">
      <c r="A28" s="23" t="s">
        <v>290</v>
      </c>
      <c r="B28" s="28">
        <v>26</v>
      </c>
      <c r="C28" s="28" t="s">
        <v>64</v>
      </c>
      <c r="D28" s="107">
        <v>54.1666666666667</v>
      </c>
      <c r="E28" s="107">
        <v>50</v>
      </c>
      <c r="F28" s="41">
        <f t="shared" si="0"/>
        <v>-4.1666666666666998</v>
      </c>
      <c r="G28" s="42">
        <f t="shared" si="1"/>
        <v>-7.6923076923077482E-2</v>
      </c>
      <c r="M28" s="40"/>
      <c r="N28" s="40"/>
      <c r="R28" s="40"/>
      <c r="S28" s="40"/>
      <c r="X28"/>
      <c r="AA28" s="122"/>
    </row>
    <row r="29" spans="1:27" x14ac:dyDescent="0.3">
      <c r="A29" s="23" t="s">
        <v>290</v>
      </c>
      <c r="B29" s="28">
        <v>27</v>
      </c>
      <c r="C29" s="28" t="s">
        <v>65</v>
      </c>
      <c r="D29" s="107">
        <v>45.945945945945901</v>
      </c>
      <c r="E29" s="107">
        <v>39.449541284403672</v>
      </c>
      <c r="F29" s="41">
        <f t="shared" si="0"/>
        <v>-6.4964046615422291</v>
      </c>
      <c r="G29" s="42">
        <f t="shared" si="1"/>
        <v>-0.14139233675121335</v>
      </c>
      <c r="M29" s="40"/>
      <c r="N29" s="40"/>
      <c r="R29" s="40"/>
      <c r="S29" s="40"/>
      <c r="X29"/>
      <c r="AA29" s="122"/>
    </row>
    <row r="30" spans="1:27" x14ac:dyDescent="0.3">
      <c r="A30" s="23" t="s">
        <v>290</v>
      </c>
      <c r="B30" s="28">
        <v>28</v>
      </c>
      <c r="C30" s="28" t="s">
        <v>66</v>
      </c>
      <c r="D30" s="107">
        <v>45.098039215686299</v>
      </c>
      <c r="E30" s="107">
        <v>34.146341463414636</v>
      </c>
      <c r="F30" s="41">
        <f t="shared" si="0"/>
        <v>-10.951697752271663</v>
      </c>
      <c r="G30" s="42">
        <f t="shared" si="1"/>
        <v>-0.24284199363732806</v>
      </c>
      <c r="M30" s="40"/>
      <c r="N30" s="40"/>
      <c r="R30" s="40"/>
      <c r="S30" s="40"/>
      <c r="X30"/>
      <c r="AA30" s="122"/>
    </row>
    <row r="31" spans="1:27" x14ac:dyDescent="0.3">
      <c r="A31" s="23" t="s">
        <v>290</v>
      </c>
      <c r="B31" s="28">
        <v>29</v>
      </c>
      <c r="C31" s="28" t="s">
        <v>67</v>
      </c>
      <c r="D31" s="107">
        <v>44.7368421052632</v>
      </c>
      <c r="E31" s="107">
        <v>46.067415730337082</v>
      </c>
      <c r="F31" s="41">
        <f t="shared" si="0"/>
        <v>1.3305736250738818</v>
      </c>
      <c r="G31" s="42">
        <f t="shared" si="1"/>
        <v>2.9742233972239681E-2</v>
      </c>
      <c r="M31" s="40"/>
      <c r="N31" s="40"/>
      <c r="R31" s="40"/>
      <c r="S31" s="40"/>
      <c r="X31"/>
      <c r="AA31" s="122"/>
    </row>
    <row r="32" spans="1:27" x14ac:dyDescent="0.3">
      <c r="A32" s="23" t="s">
        <v>290</v>
      </c>
      <c r="B32" s="28">
        <v>30</v>
      </c>
      <c r="C32" s="28" t="s">
        <v>68</v>
      </c>
      <c r="D32" s="107">
        <v>59.259259259259302</v>
      </c>
      <c r="E32" s="107">
        <v>53.333333333333336</v>
      </c>
      <c r="F32" s="41">
        <f t="shared" si="0"/>
        <v>-5.9259259259259665</v>
      </c>
      <c r="G32" s="42">
        <f t="shared" si="1"/>
        <v>-0.10000000000000062</v>
      </c>
      <c r="M32" s="40"/>
      <c r="N32" s="40"/>
      <c r="R32" s="40"/>
      <c r="S32" s="40"/>
      <c r="X32"/>
      <c r="AA32" s="122"/>
    </row>
    <row r="33" spans="1:27" x14ac:dyDescent="0.3">
      <c r="A33" s="23" t="s">
        <v>290</v>
      </c>
      <c r="B33" s="28">
        <v>31</v>
      </c>
      <c r="C33" s="28" t="s">
        <v>69</v>
      </c>
      <c r="D33" s="107">
        <v>68.421052631578902</v>
      </c>
      <c r="E33" s="107">
        <v>38.095238095238095</v>
      </c>
      <c r="F33" s="41">
        <f t="shared" si="0"/>
        <v>-30.325814536340808</v>
      </c>
      <c r="G33" s="42">
        <f t="shared" si="1"/>
        <v>-0.44322344322344287</v>
      </c>
      <c r="M33" s="40"/>
      <c r="N33" s="40"/>
      <c r="R33" s="40"/>
      <c r="S33" s="40"/>
      <c r="X33"/>
      <c r="AA33" s="122"/>
    </row>
    <row r="34" spans="1:27" x14ac:dyDescent="0.3">
      <c r="A34" s="23" t="s">
        <v>290</v>
      </c>
      <c r="B34" s="28">
        <v>32</v>
      </c>
      <c r="C34" s="28" t="s">
        <v>70</v>
      </c>
      <c r="D34" s="107">
        <v>45.8333333333333</v>
      </c>
      <c r="E34" s="107">
        <v>46.586345381526108</v>
      </c>
      <c r="F34" s="41">
        <f t="shared" si="0"/>
        <v>0.75301204819280798</v>
      </c>
      <c r="G34" s="42">
        <f t="shared" si="1"/>
        <v>1.6429353778752185E-2</v>
      </c>
      <c r="M34" s="40"/>
      <c r="N34" s="40"/>
      <c r="R34" s="40"/>
      <c r="S34" s="40"/>
      <c r="X34"/>
      <c r="AA34" s="122"/>
    </row>
    <row r="35" spans="1:27" x14ac:dyDescent="0.3">
      <c r="A35" s="23" t="s">
        <v>290</v>
      </c>
      <c r="B35" s="28">
        <v>33</v>
      </c>
      <c r="C35" s="28" t="s">
        <v>71</v>
      </c>
      <c r="D35" s="107">
        <v>71.428571428571402</v>
      </c>
      <c r="E35" s="107">
        <v>50</v>
      </c>
      <c r="F35" s="41">
        <f t="shared" si="0"/>
        <v>-21.428571428571402</v>
      </c>
      <c r="G35" s="42">
        <f t="shared" si="1"/>
        <v>-0.29999999999999977</v>
      </c>
      <c r="M35" s="40"/>
      <c r="N35" s="40"/>
      <c r="R35" s="40"/>
      <c r="S35" s="40"/>
      <c r="X35"/>
      <c r="AA35" s="122"/>
    </row>
    <row r="36" spans="1:27" x14ac:dyDescent="0.3">
      <c r="A36" s="23" t="s">
        <v>290</v>
      </c>
      <c r="B36" s="28">
        <v>34</v>
      </c>
      <c r="C36" s="28" t="s">
        <v>72</v>
      </c>
      <c r="D36" s="107">
        <v>60.273972602739697</v>
      </c>
      <c r="E36" s="107">
        <v>52.702702702702695</v>
      </c>
      <c r="F36" s="41">
        <f t="shared" si="0"/>
        <v>-7.5712699000370023</v>
      </c>
      <c r="G36" s="42">
        <f t="shared" si="1"/>
        <v>-0.12561425061425033</v>
      </c>
      <c r="M36" s="40"/>
      <c r="N36" s="40"/>
      <c r="R36" s="40"/>
      <c r="S36" s="40"/>
      <c r="X36"/>
      <c r="AA36" s="122"/>
    </row>
    <row r="37" spans="1:27" x14ac:dyDescent="0.3">
      <c r="A37" s="23" t="s">
        <v>290</v>
      </c>
      <c r="B37" s="28">
        <v>35</v>
      </c>
      <c r="C37" s="28" t="s">
        <v>73</v>
      </c>
      <c r="D37" s="107">
        <v>34.848484848484901</v>
      </c>
      <c r="E37" s="107">
        <v>28.07017543859649</v>
      </c>
      <c r="F37" s="41">
        <f t="shared" si="0"/>
        <v>-6.7783094098884114</v>
      </c>
      <c r="G37" s="42">
        <f t="shared" si="1"/>
        <v>-0.19450800915331934</v>
      </c>
      <c r="M37" s="40"/>
      <c r="N37" s="40"/>
      <c r="R37" s="40"/>
      <c r="S37" s="40"/>
      <c r="X37"/>
      <c r="AA37" s="122"/>
    </row>
    <row r="38" spans="1:27" x14ac:dyDescent="0.3">
      <c r="A38" s="23" t="s">
        <v>290</v>
      </c>
      <c r="B38" s="28">
        <v>36</v>
      </c>
      <c r="C38" s="28" t="s">
        <v>74</v>
      </c>
      <c r="D38" s="107">
        <v>60.130718954248401</v>
      </c>
      <c r="E38" s="107">
        <v>61.475409836065573</v>
      </c>
      <c r="F38" s="41">
        <f t="shared" si="0"/>
        <v>1.3446908818171721</v>
      </c>
      <c r="G38" s="42">
        <f t="shared" si="1"/>
        <v>2.2362794012829045E-2</v>
      </c>
      <c r="M38" s="40"/>
      <c r="N38" s="40"/>
      <c r="R38" s="40"/>
      <c r="S38" s="40"/>
      <c r="X38"/>
      <c r="AA38" s="122"/>
    </row>
    <row r="39" spans="1:27" x14ac:dyDescent="0.3">
      <c r="A39" s="23" t="s">
        <v>290</v>
      </c>
      <c r="B39" s="28">
        <v>37</v>
      </c>
      <c r="C39" s="28" t="s">
        <v>75</v>
      </c>
      <c r="D39" s="107">
        <v>46.315789473684198</v>
      </c>
      <c r="E39" s="107">
        <v>35.454545454545453</v>
      </c>
      <c r="F39" s="41">
        <f t="shared" si="0"/>
        <v>-10.861244019138745</v>
      </c>
      <c r="G39" s="42">
        <f t="shared" si="1"/>
        <v>-0.23450413223140479</v>
      </c>
      <c r="M39" s="40"/>
      <c r="N39" s="40"/>
      <c r="R39" s="40"/>
      <c r="S39" s="40"/>
      <c r="X39"/>
      <c r="AA39" s="122"/>
    </row>
    <row r="40" spans="1:27" x14ac:dyDescent="0.3">
      <c r="A40" s="23" t="s">
        <v>290</v>
      </c>
      <c r="B40" s="28">
        <v>38</v>
      </c>
      <c r="C40" s="28" t="s">
        <v>76</v>
      </c>
      <c r="D40" s="107">
        <v>51.937984496124002</v>
      </c>
      <c r="E40" s="107">
        <v>45.454545454545453</v>
      </c>
      <c r="F40" s="41">
        <f t="shared" si="0"/>
        <v>-6.4834390415785492</v>
      </c>
      <c r="G40" s="42">
        <f t="shared" si="1"/>
        <v>-0.12483039348710945</v>
      </c>
      <c r="M40" s="40"/>
      <c r="N40" s="40"/>
      <c r="R40" s="40"/>
      <c r="S40" s="40"/>
      <c r="X40"/>
      <c r="AA40" s="122"/>
    </row>
    <row r="41" spans="1:27" x14ac:dyDescent="0.3">
      <c r="A41" s="23" t="s">
        <v>290</v>
      </c>
      <c r="B41" s="28">
        <v>39</v>
      </c>
      <c r="C41" s="28" t="s">
        <v>77</v>
      </c>
      <c r="D41" s="107">
        <v>36.134453781512597</v>
      </c>
      <c r="E41" s="107">
        <v>41.071428571428569</v>
      </c>
      <c r="F41" s="41">
        <f t="shared" si="0"/>
        <v>4.9369747899159719</v>
      </c>
      <c r="G41" s="42">
        <f t="shared" si="1"/>
        <v>0.13662790697674437</v>
      </c>
      <c r="M41" s="40"/>
      <c r="N41" s="40"/>
      <c r="R41" s="40"/>
      <c r="S41" s="40"/>
      <c r="X41"/>
      <c r="AA41" s="122"/>
    </row>
    <row r="42" spans="1:27" x14ac:dyDescent="0.3">
      <c r="A42" s="23" t="s">
        <v>290</v>
      </c>
      <c r="B42" s="28">
        <v>40</v>
      </c>
      <c r="C42" s="28" t="s">
        <v>78</v>
      </c>
      <c r="D42" s="107">
        <v>40</v>
      </c>
      <c r="E42" s="107">
        <v>43.678160919540232</v>
      </c>
      <c r="F42" s="41">
        <f t="shared" si="0"/>
        <v>3.6781609195402325</v>
      </c>
      <c r="G42" s="42">
        <f t="shared" si="1"/>
        <v>9.1954022988505815E-2</v>
      </c>
      <c r="M42" s="40"/>
      <c r="N42" s="40"/>
      <c r="R42" s="40"/>
      <c r="S42" s="40"/>
      <c r="X42"/>
      <c r="AA42" s="122"/>
    </row>
    <row r="43" spans="1:27" x14ac:dyDescent="0.3">
      <c r="A43" s="23" t="s">
        <v>290</v>
      </c>
      <c r="B43" s="28">
        <v>41</v>
      </c>
      <c r="C43" s="28" t="s">
        <v>79</v>
      </c>
      <c r="D43" s="107">
        <v>36.945812807881801</v>
      </c>
      <c r="E43" s="107">
        <v>38.666666666666664</v>
      </c>
      <c r="F43" s="41">
        <f t="shared" si="0"/>
        <v>1.7208538587848636</v>
      </c>
      <c r="G43" s="42">
        <f t="shared" si="1"/>
        <v>4.6577777777776941E-2</v>
      </c>
      <c r="M43" s="40"/>
      <c r="N43" s="40"/>
      <c r="R43" s="40"/>
      <c r="S43" s="40"/>
      <c r="X43"/>
      <c r="AA43" s="122"/>
    </row>
    <row r="44" spans="1:27" x14ac:dyDescent="0.3">
      <c r="A44" s="23" t="s">
        <v>290</v>
      </c>
      <c r="B44" s="28">
        <v>42</v>
      </c>
      <c r="C44" s="28" t="s">
        <v>80</v>
      </c>
      <c r="D44" s="107">
        <v>52.631578947368403</v>
      </c>
      <c r="E44" s="107">
        <v>40.909090909090914</v>
      </c>
      <c r="F44" s="41">
        <f t="shared" si="0"/>
        <v>-11.72248803827749</v>
      </c>
      <c r="G44" s="42">
        <f t="shared" si="1"/>
        <v>-0.22272727272727239</v>
      </c>
      <c r="M44" s="40"/>
      <c r="N44" s="40"/>
      <c r="R44" s="40"/>
      <c r="S44" s="40"/>
      <c r="X44"/>
      <c r="AA44" s="122"/>
    </row>
    <row r="45" spans="1:27" x14ac:dyDescent="0.3">
      <c r="A45" s="23" t="s">
        <v>290</v>
      </c>
      <c r="B45" s="28">
        <v>43</v>
      </c>
      <c r="C45" s="28" t="s">
        <v>81</v>
      </c>
      <c r="D45" s="107">
        <v>49.7395833333333</v>
      </c>
      <c r="E45" s="107">
        <v>47.643979057591622</v>
      </c>
      <c r="F45" s="41">
        <f t="shared" si="0"/>
        <v>-2.0956042757416782</v>
      </c>
      <c r="G45" s="42">
        <f t="shared" si="1"/>
        <v>-4.2131520517529053E-2</v>
      </c>
      <c r="M45" s="40"/>
      <c r="N45" s="40"/>
      <c r="R45" s="40"/>
      <c r="S45" s="40"/>
      <c r="X45"/>
      <c r="AA45" s="122"/>
    </row>
    <row r="46" spans="1:27" x14ac:dyDescent="0.3">
      <c r="A46" s="23" t="s">
        <v>290</v>
      </c>
      <c r="B46" s="28">
        <v>44</v>
      </c>
      <c r="C46" s="28" t="s">
        <v>82</v>
      </c>
      <c r="D46" s="107">
        <v>25.454545454545499</v>
      </c>
      <c r="E46" s="107">
        <v>30.612244897959183</v>
      </c>
      <c r="F46" s="41">
        <f t="shared" si="0"/>
        <v>5.1576994434136836</v>
      </c>
      <c r="G46" s="42">
        <f t="shared" si="1"/>
        <v>0.2026239067055372</v>
      </c>
      <c r="M46" s="40"/>
      <c r="N46" s="40"/>
      <c r="R46" s="40"/>
      <c r="S46" s="40"/>
      <c r="X46"/>
      <c r="AA46" s="122"/>
    </row>
    <row r="47" spans="1:27" x14ac:dyDescent="0.3">
      <c r="A47" s="23" t="s">
        <v>290</v>
      </c>
      <c r="B47" s="28">
        <v>45</v>
      </c>
      <c r="C47" s="28" t="s">
        <v>83</v>
      </c>
      <c r="D47" s="107">
        <v>60</v>
      </c>
      <c r="E47" s="107">
        <v>57.142857142857139</v>
      </c>
      <c r="F47" s="41">
        <f t="shared" si="0"/>
        <v>-2.8571428571428612</v>
      </c>
      <c r="G47" s="42">
        <f t="shared" si="1"/>
        <v>-4.7619047619047686E-2</v>
      </c>
      <c r="M47" s="40"/>
      <c r="N47" s="40"/>
      <c r="R47" s="40"/>
      <c r="S47" s="40"/>
      <c r="X47"/>
      <c r="AA47" s="122"/>
    </row>
    <row r="48" spans="1:27" x14ac:dyDescent="0.3">
      <c r="A48" s="23" t="s">
        <v>290</v>
      </c>
      <c r="B48" s="28">
        <v>46</v>
      </c>
      <c r="C48" s="28" t="s">
        <v>84</v>
      </c>
      <c r="D48" s="107">
        <v>55.5555555555556</v>
      </c>
      <c r="E48" s="107">
        <v>52</v>
      </c>
      <c r="F48" s="41">
        <f t="shared" si="0"/>
        <v>-3.5555555555555998</v>
      </c>
      <c r="G48" s="42">
        <f t="shared" si="1"/>
        <v>-6.4000000000000751E-2</v>
      </c>
      <c r="M48" s="40"/>
      <c r="N48" s="40"/>
      <c r="R48" s="40"/>
      <c r="S48" s="40"/>
      <c r="X48"/>
      <c r="AA48" s="122"/>
    </row>
    <row r="49" spans="1:27" x14ac:dyDescent="0.3">
      <c r="A49" s="23" t="s">
        <v>290</v>
      </c>
      <c r="B49" s="28">
        <v>47</v>
      </c>
      <c r="C49" s="28" t="s">
        <v>85</v>
      </c>
      <c r="D49" s="107">
        <v>66.6666666666667</v>
      </c>
      <c r="E49" s="107">
        <v>100</v>
      </c>
      <c r="F49" s="41">
        <f t="shared" si="0"/>
        <v>33.3333333333333</v>
      </c>
      <c r="G49" s="42">
        <f t="shared" si="1"/>
        <v>0.49999999999999928</v>
      </c>
      <c r="M49" s="40"/>
      <c r="N49" s="40"/>
      <c r="R49" s="40"/>
      <c r="S49" s="40"/>
      <c r="X49"/>
      <c r="AA49" s="122"/>
    </row>
    <row r="50" spans="1:27" x14ac:dyDescent="0.3">
      <c r="A50" s="23" t="s">
        <v>290</v>
      </c>
      <c r="B50" s="28">
        <v>48</v>
      </c>
      <c r="C50" s="28" t="s">
        <v>86</v>
      </c>
      <c r="D50" s="107">
        <v>47.5675675675676</v>
      </c>
      <c r="E50" s="107">
        <v>33.513513513513516</v>
      </c>
      <c r="F50" s="41">
        <f t="shared" si="0"/>
        <v>-14.054054054054085</v>
      </c>
      <c r="G50" s="42">
        <f t="shared" si="1"/>
        <v>-0.29545454545454591</v>
      </c>
      <c r="M50" s="40"/>
      <c r="N50" s="40"/>
      <c r="R50" s="40"/>
      <c r="S50" s="40"/>
      <c r="X50"/>
      <c r="AA50" s="122"/>
    </row>
    <row r="51" spans="1:27" x14ac:dyDescent="0.3">
      <c r="A51" s="23" t="s">
        <v>290</v>
      </c>
      <c r="B51" s="28">
        <v>49</v>
      </c>
      <c r="C51" s="28" t="s">
        <v>87</v>
      </c>
      <c r="D51" s="107">
        <v>40.740740740740698</v>
      </c>
      <c r="E51" s="107">
        <v>40.909090909090914</v>
      </c>
      <c r="F51" s="41">
        <f t="shared" si="0"/>
        <v>0.16835016835021577</v>
      </c>
      <c r="G51" s="42">
        <f t="shared" si="1"/>
        <v>4.1322314049598461E-3</v>
      </c>
      <c r="M51" s="40"/>
      <c r="N51" s="40"/>
      <c r="R51" s="40"/>
      <c r="S51" s="40"/>
      <c r="X51"/>
      <c r="AA51" s="122"/>
    </row>
    <row r="52" spans="1:27" x14ac:dyDescent="0.3">
      <c r="A52" s="23" t="s">
        <v>290</v>
      </c>
      <c r="B52" s="28">
        <v>50</v>
      </c>
      <c r="C52" s="28" t="s">
        <v>88</v>
      </c>
      <c r="D52" s="107">
        <v>39.799331103678902</v>
      </c>
      <c r="E52" s="107">
        <v>38.436482084690553</v>
      </c>
      <c r="F52" s="41">
        <f t="shared" si="0"/>
        <v>-1.3628490189883493</v>
      </c>
      <c r="G52" s="42">
        <f t="shared" si="1"/>
        <v>-3.4243013166177873E-2</v>
      </c>
      <c r="M52" s="40"/>
      <c r="N52" s="40"/>
      <c r="R52" s="40"/>
      <c r="S52" s="40"/>
      <c r="X52"/>
      <c r="AA52" s="122"/>
    </row>
    <row r="53" spans="1:27" x14ac:dyDescent="0.3">
      <c r="A53" s="23" t="s">
        <v>290</v>
      </c>
      <c r="B53" s="28">
        <v>51</v>
      </c>
      <c r="C53" s="28" t="s">
        <v>89</v>
      </c>
      <c r="D53" s="107">
        <v>24.137931034482801</v>
      </c>
      <c r="E53" s="107">
        <v>47.826086956521742</v>
      </c>
      <c r="F53" s="41">
        <f t="shared" si="0"/>
        <v>23.688155922038941</v>
      </c>
      <c r="G53" s="42">
        <f t="shared" si="1"/>
        <v>0.98136645962732583</v>
      </c>
      <c r="M53" s="40"/>
      <c r="N53" s="40"/>
      <c r="R53" s="40"/>
      <c r="S53" s="40"/>
      <c r="X53"/>
      <c r="AA53" s="122"/>
    </row>
    <row r="54" spans="1:27" x14ac:dyDescent="0.3">
      <c r="A54" s="23" t="s">
        <v>290</v>
      </c>
      <c r="B54" s="28">
        <v>52</v>
      </c>
      <c r="C54" s="28" t="s">
        <v>90</v>
      </c>
      <c r="D54" s="107">
        <v>43.522561863173202</v>
      </c>
      <c r="E54" s="107">
        <v>38.544891640866872</v>
      </c>
      <c r="F54" s="41">
        <f t="shared" si="0"/>
        <v>-4.9776702223063296</v>
      </c>
      <c r="G54" s="42">
        <f t="shared" si="1"/>
        <v>-0.11436988102757356</v>
      </c>
      <c r="M54" s="40"/>
      <c r="N54" s="40"/>
      <c r="R54" s="40"/>
      <c r="S54" s="40"/>
      <c r="X54"/>
      <c r="AA54" s="122"/>
    </row>
    <row r="55" spans="1:27" x14ac:dyDescent="0.3">
      <c r="A55" s="23" t="s">
        <v>290</v>
      </c>
      <c r="B55" s="28">
        <v>53</v>
      </c>
      <c r="C55" s="28" t="s">
        <v>91</v>
      </c>
      <c r="D55" s="107">
        <v>41.6666666666667</v>
      </c>
      <c r="E55" s="107">
        <v>66.666666666666657</v>
      </c>
      <c r="F55" s="41">
        <f t="shared" si="0"/>
        <v>24.999999999999957</v>
      </c>
      <c r="G55" s="42">
        <f t="shared" si="1"/>
        <v>0.59999999999999853</v>
      </c>
      <c r="M55" s="40"/>
      <c r="N55" s="40"/>
      <c r="R55" s="40"/>
      <c r="S55" s="40"/>
      <c r="X55"/>
      <c r="AA55" s="122"/>
    </row>
    <row r="56" spans="1:27" x14ac:dyDescent="0.3">
      <c r="A56" s="23" t="s">
        <v>290</v>
      </c>
      <c r="B56" s="28">
        <v>54</v>
      </c>
      <c r="C56" s="28" t="s">
        <v>92</v>
      </c>
      <c r="D56" s="107">
        <v>45.6375838926174</v>
      </c>
      <c r="E56" s="107">
        <v>40</v>
      </c>
      <c r="F56" s="41">
        <f t="shared" si="0"/>
        <v>-5.6375838926173998</v>
      </c>
      <c r="G56" s="42">
        <f t="shared" si="1"/>
        <v>-0.12352941176470493</v>
      </c>
      <c r="M56" s="40"/>
      <c r="N56" s="40"/>
      <c r="R56" s="40"/>
      <c r="S56" s="40"/>
      <c r="X56"/>
      <c r="AA56" s="122"/>
    </row>
    <row r="57" spans="1:27" x14ac:dyDescent="0.3">
      <c r="A57" s="23" t="s">
        <v>290</v>
      </c>
      <c r="B57" s="28">
        <v>55</v>
      </c>
      <c r="C57" s="28" t="s">
        <v>93</v>
      </c>
      <c r="D57" s="107">
        <v>39.622641509433997</v>
      </c>
      <c r="E57" s="107">
        <v>27.868852459016392</v>
      </c>
      <c r="F57" s="41">
        <f t="shared" si="0"/>
        <v>-11.753789050417605</v>
      </c>
      <c r="G57" s="42">
        <f t="shared" si="1"/>
        <v>-0.29664324746292026</v>
      </c>
      <c r="M57" s="40"/>
      <c r="N57" s="40"/>
      <c r="R57" s="40"/>
      <c r="S57" s="40"/>
      <c r="X57"/>
      <c r="AA57" s="122"/>
    </row>
    <row r="58" spans="1:27" x14ac:dyDescent="0.3">
      <c r="A58" s="23" t="s">
        <v>290</v>
      </c>
      <c r="B58" s="28">
        <v>56</v>
      </c>
      <c r="C58" s="28" t="s">
        <v>94</v>
      </c>
      <c r="D58" s="107">
        <v>5</v>
      </c>
      <c r="E58" s="107">
        <v>33.333333333333329</v>
      </c>
      <c r="F58" s="41">
        <f t="shared" si="0"/>
        <v>28.333333333333329</v>
      </c>
      <c r="G58" s="42">
        <f t="shared" si="1"/>
        <v>5.6666666666666661</v>
      </c>
      <c r="M58" s="40"/>
      <c r="N58" s="40"/>
      <c r="R58" s="40"/>
      <c r="S58" s="40"/>
      <c r="X58"/>
      <c r="AA58" s="122"/>
    </row>
    <row r="59" spans="1:27" x14ac:dyDescent="0.3">
      <c r="A59" s="23" t="s">
        <v>290</v>
      </c>
      <c r="B59" s="28">
        <v>57</v>
      </c>
      <c r="C59" s="28" t="s">
        <v>95</v>
      </c>
      <c r="D59" s="107">
        <v>37.062937062937102</v>
      </c>
      <c r="E59" s="107">
        <v>49.640287769784173</v>
      </c>
      <c r="F59" s="41">
        <f t="shared" si="0"/>
        <v>12.577350706847071</v>
      </c>
      <c r="G59" s="42">
        <f t="shared" si="1"/>
        <v>0.33935116058096776</v>
      </c>
      <c r="M59" s="40"/>
      <c r="N59" s="40"/>
      <c r="R59" s="40"/>
      <c r="S59" s="40"/>
      <c r="X59"/>
      <c r="AA59" s="122"/>
    </row>
    <row r="60" spans="1:27" x14ac:dyDescent="0.3">
      <c r="A60" s="23" t="s">
        <v>290</v>
      </c>
      <c r="B60" s="28">
        <v>58</v>
      </c>
      <c r="C60" s="28" t="s">
        <v>96</v>
      </c>
      <c r="D60" s="107">
        <v>63.917525773195898</v>
      </c>
      <c r="E60" s="107">
        <v>62.886597938144327</v>
      </c>
      <c r="F60" s="41">
        <f t="shared" si="0"/>
        <v>-1.0309278350515712</v>
      </c>
      <c r="G60" s="42">
        <f t="shared" si="1"/>
        <v>-1.6129032258064897E-2</v>
      </c>
      <c r="M60" s="40"/>
      <c r="N60" s="40"/>
      <c r="R60" s="40"/>
      <c r="S60" s="40"/>
      <c r="X60"/>
      <c r="AA60" s="122"/>
    </row>
    <row r="61" spans="1:27" x14ac:dyDescent="0.3">
      <c r="A61" s="23" t="s">
        <v>290</v>
      </c>
      <c r="B61" s="28">
        <v>59</v>
      </c>
      <c r="C61" s="28" t="s">
        <v>97</v>
      </c>
      <c r="D61" s="107">
        <v>40.2777777777778</v>
      </c>
      <c r="E61" s="107">
        <v>51.041666666666664</v>
      </c>
      <c r="F61" s="41">
        <f t="shared" si="0"/>
        <v>10.763888888888864</v>
      </c>
      <c r="G61" s="42">
        <f t="shared" si="1"/>
        <v>0.26724137931034408</v>
      </c>
      <c r="M61" s="40"/>
      <c r="N61" s="40"/>
      <c r="R61" s="40"/>
      <c r="S61" s="40"/>
      <c r="X61"/>
      <c r="AA61" s="122"/>
    </row>
    <row r="62" spans="1:27" x14ac:dyDescent="0.3">
      <c r="A62" s="23" t="s">
        <v>290</v>
      </c>
      <c r="B62" s="28">
        <v>60</v>
      </c>
      <c r="C62" s="28" t="s">
        <v>98</v>
      </c>
      <c r="D62" s="107">
        <v>52.284263959390898</v>
      </c>
      <c r="E62" s="107">
        <v>48.823529411764703</v>
      </c>
      <c r="F62" s="41">
        <f t="shared" si="0"/>
        <v>-3.4607345476261955</v>
      </c>
      <c r="G62" s="42">
        <f t="shared" si="1"/>
        <v>-6.6190748143918454E-2</v>
      </c>
      <c r="M62" s="40"/>
      <c r="N62" s="40"/>
      <c r="R62" s="40"/>
      <c r="S62" s="40"/>
      <c r="X62"/>
      <c r="AA62" s="122"/>
    </row>
    <row r="63" spans="1:27" x14ac:dyDescent="0.3">
      <c r="A63" s="23" t="s">
        <v>290</v>
      </c>
      <c r="B63" s="28">
        <v>61</v>
      </c>
      <c r="C63" s="28" t="s">
        <v>99</v>
      </c>
      <c r="D63" s="107">
        <v>44.035253383695299</v>
      </c>
      <c r="E63" s="107">
        <v>47.592245153220766</v>
      </c>
      <c r="F63" s="41">
        <f t="shared" si="0"/>
        <v>3.5569917695254674</v>
      </c>
      <c r="G63" s="42">
        <f t="shared" si="1"/>
        <v>8.0776003229323892E-2</v>
      </c>
      <c r="M63" s="40"/>
      <c r="N63" s="40"/>
      <c r="R63" s="40"/>
      <c r="S63" s="40"/>
      <c r="X63"/>
      <c r="AA63" s="122"/>
    </row>
    <row r="64" spans="1:27" x14ac:dyDescent="0.3">
      <c r="A64" s="23" t="s">
        <v>290</v>
      </c>
      <c r="B64" s="28">
        <v>62</v>
      </c>
      <c r="C64" s="28" t="s">
        <v>100</v>
      </c>
      <c r="D64" s="107">
        <v>61.538461538461497</v>
      </c>
      <c r="E64" s="107">
        <v>41.935483870967744</v>
      </c>
      <c r="F64" s="41">
        <f t="shared" si="0"/>
        <v>-19.602977667493754</v>
      </c>
      <c r="G64" s="42">
        <f t="shared" si="1"/>
        <v>-0.31854838709677369</v>
      </c>
      <c r="M64" s="40"/>
      <c r="N64" s="40"/>
      <c r="R64" s="40"/>
      <c r="S64" s="40"/>
      <c r="X64"/>
      <c r="AA64" s="122"/>
    </row>
    <row r="65" spans="1:27" x14ac:dyDescent="0.3">
      <c r="A65" s="23" t="s">
        <v>290</v>
      </c>
      <c r="B65" s="28">
        <v>63</v>
      </c>
      <c r="C65" s="28" t="s">
        <v>101</v>
      </c>
      <c r="D65" s="107">
        <v>41.441441441441398</v>
      </c>
      <c r="E65" s="107">
        <v>45.360824742268044</v>
      </c>
      <c r="F65" s="41">
        <f t="shared" si="0"/>
        <v>3.9193833008266452</v>
      </c>
      <c r="G65" s="42">
        <f t="shared" si="1"/>
        <v>9.4576423128643061E-2</v>
      </c>
      <c r="M65" s="40"/>
      <c r="N65" s="40"/>
      <c r="R65" s="40"/>
      <c r="S65" s="40"/>
      <c r="X65"/>
      <c r="AA65" s="122"/>
    </row>
    <row r="66" spans="1:27" x14ac:dyDescent="0.3">
      <c r="A66" s="23" t="s">
        <v>290</v>
      </c>
      <c r="B66" s="28">
        <v>64</v>
      </c>
      <c r="C66" s="28" t="s">
        <v>102</v>
      </c>
      <c r="D66" s="107">
        <v>45.5445544554455</v>
      </c>
      <c r="E66" s="107">
        <v>49.099099099099099</v>
      </c>
      <c r="F66" s="41">
        <f t="shared" si="0"/>
        <v>3.5545446436535997</v>
      </c>
      <c r="G66" s="42">
        <f t="shared" si="1"/>
        <v>7.8045436741089977E-2</v>
      </c>
      <c r="M66" s="40"/>
      <c r="N66" s="40"/>
      <c r="R66" s="40"/>
      <c r="S66" s="40"/>
      <c r="X66"/>
      <c r="AA66" s="122"/>
    </row>
    <row r="67" spans="1:27" x14ac:dyDescent="0.3">
      <c r="A67" s="23" t="s">
        <v>290</v>
      </c>
      <c r="B67" s="28">
        <v>65</v>
      </c>
      <c r="C67" s="28" t="s">
        <v>103</v>
      </c>
      <c r="D67" s="107">
        <v>43.902439024390198</v>
      </c>
      <c r="E67" s="107">
        <v>47.368421052631575</v>
      </c>
      <c r="F67" s="41">
        <f t="shared" ref="F67:F130" si="2">E67-D67</f>
        <v>3.4659820282413776</v>
      </c>
      <c r="G67" s="42">
        <f t="shared" ref="G67:G130" si="3">IFERROR(F67/D67,"")</f>
        <v>7.8947368421053682E-2</v>
      </c>
      <c r="M67" s="40"/>
      <c r="N67" s="40"/>
      <c r="R67" s="40"/>
      <c r="S67" s="40"/>
      <c r="X67"/>
      <c r="AA67" s="122"/>
    </row>
    <row r="68" spans="1:27" x14ac:dyDescent="0.3">
      <c r="A68" s="23" t="s">
        <v>290</v>
      </c>
      <c r="B68" s="28">
        <v>66</v>
      </c>
      <c r="C68" s="28" t="s">
        <v>104</v>
      </c>
      <c r="D68" s="107">
        <v>68.75</v>
      </c>
      <c r="E68" s="107">
        <v>57.894736842105267</v>
      </c>
      <c r="F68" s="41">
        <f t="shared" si="2"/>
        <v>-10.855263157894733</v>
      </c>
      <c r="G68" s="42">
        <f t="shared" si="3"/>
        <v>-0.1578947368421052</v>
      </c>
      <c r="M68" s="40"/>
      <c r="N68" s="40"/>
      <c r="R68" s="40"/>
      <c r="S68" s="40"/>
      <c r="X68"/>
      <c r="AA68" s="122"/>
    </row>
    <row r="69" spans="1:27" x14ac:dyDescent="0.3">
      <c r="A69" s="23" t="s">
        <v>290</v>
      </c>
      <c r="B69" s="28">
        <v>67</v>
      </c>
      <c r="C69" s="28" t="s">
        <v>105</v>
      </c>
      <c r="D69" s="107">
        <v>27.272727272727298</v>
      </c>
      <c r="E69" s="107">
        <v>9.0909090909090917</v>
      </c>
      <c r="F69" s="41">
        <f t="shared" si="2"/>
        <v>-18.181818181818208</v>
      </c>
      <c r="G69" s="42">
        <f t="shared" si="3"/>
        <v>-0.66666666666666696</v>
      </c>
      <c r="M69" s="40"/>
      <c r="N69" s="40"/>
      <c r="R69" s="40"/>
      <c r="S69" s="40"/>
      <c r="X69"/>
      <c r="AA69" s="122"/>
    </row>
    <row r="70" spans="1:27" x14ac:dyDescent="0.3">
      <c r="A70" s="23" t="s">
        <v>290</v>
      </c>
      <c r="B70" s="28">
        <v>68</v>
      </c>
      <c r="C70" s="28" t="s">
        <v>106</v>
      </c>
      <c r="D70" s="107">
        <v>51.162790697674403</v>
      </c>
      <c r="E70" s="107">
        <v>58.22784810126582</v>
      </c>
      <c r="F70" s="41">
        <f t="shared" si="2"/>
        <v>7.0650574035914175</v>
      </c>
      <c r="G70" s="42">
        <f t="shared" si="3"/>
        <v>0.1380897583429232</v>
      </c>
      <c r="M70" s="40"/>
      <c r="N70" s="40"/>
      <c r="R70" s="40"/>
      <c r="S70" s="40"/>
      <c r="X70"/>
      <c r="AA70" s="122"/>
    </row>
    <row r="71" spans="1:27" x14ac:dyDescent="0.3">
      <c r="A71" s="23" t="s">
        <v>290</v>
      </c>
      <c r="B71" s="28">
        <v>69</v>
      </c>
      <c r="C71" s="28" t="s">
        <v>107</v>
      </c>
      <c r="D71" s="107">
        <v>54.347826086956502</v>
      </c>
      <c r="E71" s="107">
        <v>60.377358490566039</v>
      </c>
      <c r="F71" s="41">
        <f t="shared" si="2"/>
        <v>6.0295324036095366</v>
      </c>
      <c r="G71" s="42">
        <f t="shared" si="3"/>
        <v>0.11094339622641551</v>
      </c>
      <c r="M71" s="40"/>
      <c r="N71" s="40"/>
      <c r="R71" s="40"/>
      <c r="S71" s="40"/>
      <c r="X71"/>
      <c r="AA71" s="122"/>
    </row>
    <row r="72" spans="1:27" x14ac:dyDescent="0.3">
      <c r="A72" s="23" t="s">
        <v>290</v>
      </c>
      <c r="B72" s="28">
        <v>70</v>
      </c>
      <c r="C72" s="28" t="s">
        <v>108</v>
      </c>
      <c r="D72" s="107">
        <v>46.828358208955201</v>
      </c>
      <c r="E72" s="107">
        <v>42.684063373718544</v>
      </c>
      <c r="F72" s="41">
        <f t="shared" si="2"/>
        <v>-4.1442948352366571</v>
      </c>
      <c r="G72" s="42">
        <f t="shared" si="3"/>
        <v>-8.8499682537324667E-2</v>
      </c>
      <c r="M72" s="40"/>
      <c r="N72" s="40"/>
      <c r="R72" s="40"/>
      <c r="S72" s="40"/>
      <c r="X72"/>
      <c r="AA72" s="122"/>
    </row>
    <row r="73" spans="1:27" x14ac:dyDescent="0.3">
      <c r="A73" s="23" t="s">
        <v>290</v>
      </c>
      <c r="B73" s="28">
        <v>71</v>
      </c>
      <c r="C73" s="28" t="s">
        <v>109</v>
      </c>
      <c r="D73" s="107">
        <v>43.75</v>
      </c>
      <c r="E73" s="107">
        <v>42.97520661157025</v>
      </c>
      <c r="F73" s="41">
        <f t="shared" si="2"/>
        <v>-0.77479338842974954</v>
      </c>
      <c r="G73" s="42">
        <f t="shared" si="3"/>
        <v>-1.7709563164108561E-2</v>
      </c>
      <c r="M73" s="40"/>
      <c r="N73" s="40"/>
      <c r="R73" s="40"/>
      <c r="S73" s="40"/>
      <c r="X73"/>
      <c r="AA73" s="122"/>
    </row>
    <row r="74" spans="1:27" x14ac:dyDescent="0.3">
      <c r="A74" s="23" t="s">
        <v>290</v>
      </c>
      <c r="B74" s="28">
        <v>72</v>
      </c>
      <c r="C74" s="28" t="s">
        <v>110</v>
      </c>
      <c r="D74" s="107">
        <v>36.792452830188701</v>
      </c>
      <c r="E74" s="107">
        <v>42.148760330578511</v>
      </c>
      <c r="F74" s="41">
        <f t="shared" si="2"/>
        <v>5.3563075003898106</v>
      </c>
      <c r="G74" s="42">
        <f t="shared" si="3"/>
        <v>0.14558169103623581</v>
      </c>
      <c r="M74" s="40"/>
      <c r="N74" s="40"/>
      <c r="R74" s="40"/>
      <c r="S74" s="40"/>
      <c r="X74"/>
      <c r="AA74" s="122"/>
    </row>
    <row r="75" spans="1:27" x14ac:dyDescent="0.3">
      <c r="A75" s="23" t="s">
        <v>290</v>
      </c>
      <c r="B75" s="28">
        <v>73</v>
      </c>
      <c r="C75" s="28" t="s">
        <v>111</v>
      </c>
      <c r="D75" s="107">
        <v>30.5555555555556</v>
      </c>
      <c r="E75" s="107">
        <v>31.182795698924732</v>
      </c>
      <c r="F75" s="41">
        <f t="shared" si="2"/>
        <v>0.62724014336913214</v>
      </c>
      <c r="G75" s="42">
        <f t="shared" si="3"/>
        <v>2.0527859237535202E-2</v>
      </c>
      <c r="M75" s="40"/>
      <c r="N75" s="40"/>
      <c r="R75" s="40"/>
      <c r="S75" s="40"/>
      <c r="X75"/>
      <c r="AA75" s="122"/>
    </row>
    <row r="76" spans="1:27" x14ac:dyDescent="0.3">
      <c r="A76" s="23" t="s">
        <v>290</v>
      </c>
      <c r="B76" s="28">
        <v>74</v>
      </c>
      <c r="C76" s="28" t="s">
        <v>112</v>
      </c>
      <c r="D76" s="107">
        <v>52.173913043478301</v>
      </c>
      <c r="E76" s="107">
        <v>55.882352941176471</v>
      </c>
      <c r="F76" s="41">
        <f t="shared" si="2"/>
        <v>3.7084398976981703</v>
      </c>
      <c r="G76" s="42">
        <f t="shared" si="3"/>
        <v>7.1078431372548212E-2</v>
      </c>
      <c r="M76" s="40"/>
      <c r="N76" s="40"/>
      <c r="R76" s="40"/>
      <c r="S76" s="40"/>
      <c r="X76"/>
      <c r="AA76" s="122"/>
    </row>
    <row r="77" spans="1:27" x14ac:dyDescent="0.3">
      <c r="A77" s="23" t="s">
        <v>290</v>
      </c>
      <c r="B77" s="28">
        <v>75</v>
      </c>
      <c r="C77" s="28" t="s">
        <v>113</v>
      </c>
      <c r="D77" s="107">
        <v>48.4375</v>
      </c>
      <c r="E77" s="107">
        <v>40</v>
      </c>
      <c r="F77" s="41">
        <f t="shared" si="2"/>
        <v>-8.4375</v>
      </c>
      <c r="G77" s="42">
        <f t="shared" si="3"/>
        <v>-0.17419354838709677</v>
      </c>
      <c r="M77" s="40"/>
      <c r="N77" s="40"/>
      <c r="R77" s="40"/>
      <c r="S77" s="40"/>
      <c r="X77"/>
      <c r="AA77" s="122"/>
    </row>
    <row r="78" spans="1:27" x14ac:dyDescent="0.3">
      <c r="A78" s="23" t="s">
        <v>290</v>
      </c>
      <c r="B78" s="28">
        <v>76</v>
      </c>
      <c r="C78" s="28" t="s">
        <v>114</v>
      </c>
      <c r="D78" s="107">
        <v>75.609756097561004</v>
      </c>
      <c r="E78" s="107">
        <v>64.705882352941174</v>
      </c>
      <c r="F78" s="41">
        <f t="shared" si="2"/>
        <v>-10.90387374461983</v>
      </c>
      <c r="G78" s="42">
        <f t="shared" si="3"/>
        <v>-0.14421252371916543</v>
      </c>
      <c r="M78" s="40"/>
      <c r="N78" s="40"/>
      <c r="R78" s="40"/>
      <c r="S78" s="40"/>
      <c r="X78"/>
      <c r="AA78" s="122"/>
    </row>
    <row r="79" spans="1:27" x14ac:dyDescent="0.3">
      <c r="A79" s="23" t="s">
        <v>290</v>
      </c>
      <c r="B79" s="28">
        <v>77</v>
      </c>
      <c r="C79" s="28" t="s">
        <v>115</v>
      </c>
      <c r="D79" s="107">
        <v>57.142857142857103</v>
      </c>
      <c r="E79" s="107">
        <v>47.826086956521742</v>
      </c>
      <c r="F79" s="41">
        <f t="shared" si="2"/>
        <v>-9.3167701863353614</v>
      </c>
      <c r="G79" s="42">
        <f t="shared" si="3"/>
        <v>-0.16304347826086893</v>
      </c>
      <c r="M79" s="40"/>
      <c r="N79" s="40"/>
      <c r="R79" s="40"/>
      <c r="S79" s="40"/>
      <c r="X79"/>
      <c r="AA79" s="122"/>
    </row>
    <row r="80" spans="1:27" x14ac:dyDescent="0.3">
      <c r="A80" s="23" t="s">
        <v>290</v>
      </c>
      <c r="B80" s="28">
        <v>78</v>
      </c>
      <c r="C80" s="28" t="s">
        <v>116</v>
      </c>
      <c r="D80" s="107">
        <v>19.2982456140351</v>
      </c>
      <c r="E80" s="107">
        <v>68.085106382978722</v>
      </c>
      <c r="F80" s="41">
        <f t="shared" si="2"/>
        <v>48.786860768943626</v>
      </c>
      <c r="G80" s="42">
        <f t="shared" si="3"/>
        <v>2.5280464216634408</v>
      </c>
      <c r="M80" s="40"/>
      <c r="N80" s="40"/>
      <c r="R80" s="40"/>
      <c r="S80" s="40"/>
      <c r="X80"/>
      <c r="AA80" s="122"/>
    </row>
    <row r="81" spans="1:35" x14ac:dyDescent="0.3">
      <c r="A81" s="23" t="s">
        <v>290</v>
      </c>
      <c r="B81" s="28">
        <v>79</v>
      </c>
      <c r="C81" s="28" t="s">
        <v>117</v>
      </c>
      <c r="D81" s="107">
        <v>54.1666666666667</v>
      </c>
      <c r="E81" s="107">
        <v>45.3125</v>
      </c>
      <c r="F81" s="41">
        <f t="shared" si="2"/>
        <v>-8.8541666666666998</v>
      </c>
      <c r="G81" s="42">
        <f t="shared" si="3"/>
        <v>-0.16346153846153896</v>
      </c>
      <c r="M81" s="40"/>
      <c r="N81" s="40"/>
      <c r="R81" s="40"/>
      <c r="S81" s="40"/>
      <c r="X81"/>
      <c r="AA81" s="122"/>
    </row>
    <row r="82" spans="1:35" x14ac:dyDescent="0.3">
      <c r="A82" s="23" t="s">
        <v>290</v>
      </c>
      <c r="B82" s="28">
        <v>80</v>
      </c>
      <c r="C82" s="28" t="s">
        <v>118</v>
      </c>
      <c r="D82" s="107">
        <v>47.239263803680998</v>
      </c>
      <c r="E82" s="107">
        <v>40.571428571428569</v>
      </c>
      <c r="F82" s="41">
        <f t="shared" si="2"/>
        <v>-6.667835232252429</v>
      </c>
      <c r="G82" s="42">
        <f t="shared" si="3"/>
        <v>-0.14115027829313578</v>
      </c>
      <c r="M82" s="40"/>
      <c r="N82" s="40"/>
      <c r="R82" s="40"/>
      <c r="S82" s="40"/>
      <c r="X82"/>
      <c r="AA82" s="122"/>
    </row>
    <row r="83" spans="1:35" x14ac:dyDescent="0.3">
      <c r="A83" s="23" t="s">
        <v>290</v>
      </c>
      <c r="B83" s="28">
        <v>81</v>
      </c>
      <c r="C83" s="28" t="s">
        <v>119</v>
      </c>
      <c r="D83" s="107">
        <v>52.7777777777778</v>
      </c>
      <c r="E83" s="107">
        <v>50</v>
      </c>
      <c r="F83" s="41">
        <f t="shared" si="2"/>
        <v>-2.7777777777777999</v>
      </c>
      <c r="G83" s="42">
        <f t="shared" si="3"/>
        <v>-5.2631578947368821E-2</v>
      </c>
      <c r="M83" s="40"/>
      <c r="N83" s="40"/>
      <c r="R83" s="40"/>
      <c r="S83" s="40"/>
      <c r="X83"/>
      <c r="AA83" s="122"/>
    </row>
    <row r="84" spans="1:35" x14ac:dyDescent="0.3">
      <c r="A84" s="23" t="s">
        <v>290</v>
      </c>
      <c r="B84" s="28">
        <v>82</v>
      </c>
      <c r="C84" s="28" t="s">
        <v>120</v>
      </c>
      <c r="D84" s="107">
        <v>40.579710144927503</v>
      </c>
      <c r="E84" s="107">
        <v>32.352941176470587</v>
      </c>
      <c r="F84" s="41">
        <f t="shared" si="2"/>
        <v>-8.2267689684569163</v>
      </c>
      <c r="G84" s="42">
        <f t="shared" si="3"/>
        <v>-0.20273109243697418</v>
      </c>
      <c r="M84" s="40"/>
      <c r="N84" s="40"/>
      <c r="R84" s="40"/>
      <c r="S84" s="40"/>
      <c r="X84"/>
      <c r="AA84" s="122"/>
    </row>
    <row r="85" spans="1:35" x14ac:dyDescent="0.3">
      <c r="A85" s="23" t="s">
        <v>290</v>
      </c>
      <c r="B85" s="28">
        <v>83</v>
      </c>
      <c r="C85" s="28" t="s">
        <v>121</v>
      </c>
      <c r="D85" s="107">
        <v>47.619047619047599</v>
      </c>
      <c r="E85" s="107">
        <v>59.375</v>
      </c>
      <c r="F85" s="41">
        <f t="shared" si="2"/>
        <v>11.755952380952401</v>
      </c>
      <c r="G85" s="42">
        <f t="shared" si="3"/>
        <v>0.24687500000000051</v>
      </c>
      <c r="M85" s="40"/>
      <c r="N85" s="40"/>
      <c r="R85" s="40"/>
      <c r="S85" s="40"/>
      <c r="X85"/>
      <c r="AA85" s="122"/>
    </row>
    <row r="86" spans="1:35" x14ac:dyDescent="0.3">
      <c r="A86" s="23" t="s">
        <v>290</v>
      </c>
      <c r="B86" s="28">
        <v>84</v>
      </c>
      <c r="C86" s="28" t="s">
        <v>122</v>
      </c>
      <c r="D86" s="107">
        <v>41.734417344173401</v>
      </c>
      <c r="E86" s="107">
        <v>38.586956521739133</v>
      </c>
      <c r="F86" s="41">
        <f t="shared" si="2"/>
        <v>-3.1474608224342688</v>
      </c>
      <c r="G86" s="42">
        <f t="shared" si="3"/>
        <v>-7.5416431394691313E-2</v>
      </c>
      <c r="M86" s="40"/>
      <c r="N86" s="40"/>
      <c r="R86" s="40"/>
      <c r="S86" s="40"/>
      <c r="X86"/>
      <c r="AA86" s="122"/>
    </row>
    <row r="87" spans="1:35" x14ac:dyDescent="0.3">
      <c r="A87" s="23" t="s">
        <v>290</v>
      </c>
      <c r="B87" s="28">
        <v>85</v>
      </c>
      <c r="C87" s="28" t="s">
        <v>123</v>
      </c>
      <c r="D87" s="107">
        <v>33.557046979865802</v>
      </c>
      <c r="E87" s="107">
        <v>39.045553145336228</v>
      </c>
      <c r="F87" s="41">
        <f t="shared" si="2"/>
        <v>5.4885061654704259</v>
      </c>
      <c r="G87" s="42">
        <f t="shared" si="3"/>
        <v>0.16355748373101855</v>
      </c>
      <c r="M87" s="40"/>
      <c r="N87" s="40"/>
      <c r="R87" s="40"/>
      <c r="S87" s="40"/>
      <c r="X87"/>
      <c r="AA87" s="122"/>
    </row>
    <row r="88" spans="1:35" x14ac:dyDescent="0.3">
      <c r="A88" s="23" t="s">
        <v>290</v>
      </c>
      <c r="B88" s="28">
        <v>86</v>
      </c>
      <c r="C88" s="28" t="s">
        <v>124</v>
      </c>
      <c r="D88" s="107">
        <v>66.6666666666667</v>
      </c>
      <c r="E88" s="107">
        <v>57.894736842105267</v>
      </c>
      <c r="F88" s="41">
        <f t="shared" si="2"/>
        <v>-8.7719298245614326</v>
      </c>
      <c r="G88" s="42">
        <f t="shared" si="3"/>
        <v>-0.13157894736842143</v>
      </c>
      <c r="M88" s="40"/>
      <c r="N88" s="40"/>
      <c r="R88" s="40"/>
      <c r="S88" s="40"/>
      <c r="X88"/>
      <c r="AA88" s="122"/>
    </row>
    <row r="89" spans="1:35" x14ac:dyDescent="0.3">
      <c r="A89" s="23" t="s">
        <v>290</v>
      </c>
      <c r="B89" s="28">
        <v>87</v>
      </c>
      <c r="C89" s="28" t="s">
        <v>125</v>
      </c>
      <c r="D89" s="107">
        <v>52.845528455284601</v>
      </c>
      <c r="E89" s="107">
        <v>61.818181818181813</v>
      </c>
      <c r="F89" s="41">
        <f t="shared" si="2"/>
        <v>8.972653362897212</v>
      </c>
      <c r="G89" s="42">
        <f t="shared" si="3"/>
        <v>0.16979020979020862</v>
      </c>
      <c r="M89" s="40"/>
      <c r="N89" s="40"/>
      <c r="R89" s="40"/>
      <c r="S89" s="40"/>
      <c r="X89"/>
      <c r="AA89" s="122"/>
    </row>
    <row r="90" spans="1:35" x14ac:dyDescent="0.3">
      <c r="A90" s="23" t="s">
        <v>290</v>
      </c>
      <c r="B90" s="28">
        <v>88</v>
      </c>
      <c r="C90" s="28" t="s">
        <v>126</v>
      </c>
      <c r="D90" s="107">
        <v>25</v>
      </c>
      <c r="E90" s="107">
        <v>0</v>
      </c>
      <c r="F90" s="41">
        <f t="shared" si="2"/>
        <v>-25</v>
      </c>
      <c r="G90" s="42">
        <f t="shared" si="3"/>
        <v>-1</v>
      </c>
      <c r="M90" s="40"/>
      <c r="N90" s="40"/>
      <c r="R90" s="40"/>
      <c r="S90" s="40"/>
      <c r="X90"/>
      <c r="Y90"/>
      <c r="Z90"/>
      <c r="AA90" s="122"/>
      <c r="AI90"/>
    </row>
    <row r="91" spans="1:35" x14ac:dyDescent="0.3">
      <c r="A91" s="23" t="s">
        <v>290</v>
      </c>
      <c r="B91" s="28">
        <v>89</v>
      </c>
      <c r="C91" s="28" t="s">
        <v>127</v>
      </c>
      <c r="D91" s="107">
        <v>47.945205479452099</v>
      </c>
      <c r="E91" s="107">
        <v>48.80952380952381</v>
      </c>
      <c r="F91" s="41">
        <f t="shared" si="2"/>
        <v>0.86431833007171122</v>
      </c>
      <c r="G91" s="42">
        <f t="shared" si="3"/>
        <v>1.8027210884352819E-2</v>
      </c>
      <c r="M91" s="40"/>
      <c r="N91" s="40"/>
      <c r="R91" s="40"/>
      <c r="S91" s="40"/>
      <c r="X91"/>
      <c r="Y91"/>
      <c r="Z91"/>
      <c r="AA91" s="122"/>
      <c r="AI91"/>
    </row>
    <row r="92" spans="1:35" x14ac:dyDescent="0.3">
      <c r="A92" s="23" t="s">
        <v>290</v>
      </c>
      <c r="B92" s="28">
        <v>90</v>
      </c>
      <c r="C92" s="28" t="s">
        <v>128</v>
      </c>
      <c r="D92" s="107">
        <v>32.4324324324324</v>
      </c>
      <c r="E92" s="107">
        <v>43.455497382198956</v>
      </c>
      <c r="F92" s="41">
        <f t="shared" si="2"/>
        <v>11.023064949766557</v>
      </c>
      <c r="G92" s="42">
        <f t="shared" si="3"/>
        <v>0.33987783595113585</v>
      </c>
      <c r="M92" s="40"/>
      <c r="N92" s="40"/>
      <c r="R92" s="40"/>
      <c r="S92" s="40"/>
      <c r="X92"/>
      <c r="Y92"/>
      <c r="Z92"/>
      <c r="AA92" s="122"/>
      <c r="AI92"/>
    </row>
    <row r="93" spans="1:35" x14ac:dyDescent="0.3">
      <c r="A93" s="23" t="s">
        <v>290</v>
      </c>
      <c r="B93" s="28">
        <v>91</v>
      </c>
      <c r="C93" s="28" t="s">
        <v>129</v>
      </c>
      <c r="D93" s="107">
        <v>37.142857142857103</v>
      </c>
      <c r="E93" s="107">
        <v>27.397260273972602</v>
      </c>
      <c r="F93" s="41">
        <f t="shared" si="2"/>
        <v>-9.7455968688845012</v>
      </c>
      <c r="G93" s="42">
        <f t="shared" si="3"/>
        <v>-0.26238145416227532</v>
      </c>
      <c r="M93" s="40"/>
      <c r="N93" s="40"/>
      <c r="R93" s="40"/>
      <c r="S93" s="40"/>
      <c r="X93"/>
      <c r="Y93"/>
      <c r="Z93"/>
      <c r="AA93" s="122"/>
      <c r="AI93"/>
    </row>
    <row r="94" spans="1:35" x14ac:dyDescent="0.3">
      <c r="A94" s="23" t="s">
        <v>290</v>
      </c>
      <c r="B94" s="28">
        <v>92</v>
      </c>
      <c r="C94" s="28" t="s">
        <v>130</v>
      </c>
      <c r="D94" s="107">
        <v>48.936170212766001</v>
      </c>
      <c r="E94" s="107">
        <v>36.585365853658537</v>
      </c>
      <c r="F94" s="41">
        <f t="shared" si="2"/>
        <v>-12.350804359107464</v>
      </c>
      <c r="G94" s="42">
        <f t="shared" si="3"/>
        <v>-0.25238600212089141</v>
      </c>
      <c r="M94" s="40"/>
      <c r="N94" s="40"/>
      <c r="R94" s="40"/>
      <c r="S94" s="40"/>
      <c r="X94"/>
      <c r="Y94"/>
      <c r="Z94"/>
      <c r="AA94" s="122"/>
      <c r="AI94"/>
    </row>
    <row r="95" spans="1:35" x14ac:dyDescent="0.3">
      <c r="A95" s="23" t="s">
        <v>290</v>
      </c>
      <c r="B95" s="28">
        <v>93</v>
      </c>
      <c r="C95" s="28" t="s">
        <v>131</v>
      </c>
      <c r="D95" s="107">
        <v>76.190476190476204</v>
      </c>
      <c r="E95" s="107">
        <v>61.111111111111114</v>
      </c>
      <c r="F95" s="41">
        <f t="shared" si="2"/>
        <v>-15.07936507936509</v>
      </c>
      <c r="G95" s="42">
        <f t="shared" si="3"/>
        <v>-0.19791666666666677</v>
      </c>
      <c r="M95" s="40"/>
      <c r="N95" s="40"/>
      <c r="R95" s="40"/>
      <c r="S95" s="40"/>
      <c r="X95"/>
      <c r="Y95"/>
      <c r="Z95"/>
      <c r="AA95" s="122"/>
      <c r="AI95"/>
    </row>
    <row r="96" spans="1:35" x14ac:dyDescent="0.3">
      <c r="A96" s="23" t="s">
        <v>290</v>
      </c>
      <c r="B96" s="28">
        <v>94</v>
      </c>
      <c r="C96" s="28" t="s">
        <v>132</v>
      </c>
      <c r="D96" s="107">
        <v>48.510638297872298</v>
      </c>
      <c r="E96" s="107">
        <v>53.333333333333336</v>
      </c>
      <c r="F96" s="41">
        <f t="shared" si="2"/>
        <v>4.8226950354610381</v>
      </c>
      <c r="G96" s="42">
        <f t="shared" si="3"/>
        <v>9.9415204678363595E-2</v>
      </c>
      <c r="M96" s="40"/>
      <c r="N96" s="40"/>
      <c r="R96" s="40"/>
      <c r="S96" s="40"/>
      <c r="X96"/>
      <c r="Y96"/>
      <c r="Z96"/>
      <c r="AA96" s="122"/>
      <c r="AI96"/>
    </row>
    <row r="97" spans="1:35" x14ac:dyDescent="0.3">
      <c r="A97" s="23" t="s">
        <v>290</v>
      </c>
      <c r="B97" s="28">
        <v>95</v>
      </c>
      <c r="C97" s="28" t="s">
        <v>133</v>
      </c>
      <c r="D97" s="107">
        <v>62.5</v>
      </c>
      <c r="E97" s="107">
        <v>56.862745098039213</v>
      </c>
      <c r="F97" s="41">
        <f t="shared" si="2"/>
        <v>-5.6372549019607874</v>
      </c>
      <c r="G97" s="42">
        <f t="shared" si="3"/>
        <v>-9.0196078431372603E-2</v>
      </c>
      <c r="M97" s="40"/>
      <c r="N97" s="40"/>
      <c r="R97" s="40"/>
      <c r="S97" s="40"/>
      <c r="X97"/>
      <c r="Y97"/>
      <c r="Z97"/>
      <c r="AA97" s="122"/>
      <c r="AI97"/>
    </row>
    <row r="98" spans="1:35" x14ac:dyDescent="0.3">
      <c r="A98" s="23" t="s">
        <v>290</v>
      </c>
      <c r="B98" s="28">
        <v>96</v>
      </c>
      <c r="C98" s="28" t="s">
        <v>134</v>
      </c>
      <c r="D98" s="107">
        <v>47.520661157024797</v>
      </c>
      <c r="E98" s="107">
        <v>45.238095238095241</v>
      </c>
      <c r="F98" s="41">
        <f t="shared" si="2"/>
        <v>-2.2825659189295564</v>
      </c>
      <c r="G98" s="42">
        <f t="shared" si="3"/>
        <v>-4.8033126293995879E-2</v>
      </c>
      <c r="M98" s="40"/>
      <c r="N98" s="40"/>
      <c r="R98" s="40"/>
      <c r="S98" s="40"/>
      <c r="X98"/>
      <c r="Y98"/>
      <c r="Z98"/>
      <c r="AA98" s="122"/>
      <c r="AI98"/>
    </row>
    <row r="99" spans="1:35" x14ac:dyDescent="0.3">
      <c r="A99" s="23" t="s">
        <v>290</v>
      </c>
      <c r="B99" s="28">
        <v>97</v>
      </c>
      <c r="C99" s="28" t="s">
        <v>135</v>
      </c>
      <c r="D99" s="107">
        <v>56.521739130434803</v>
      </c>
      <c r="E99" s="107">
        <v>70.149253731343293</v>
      </c>
      <c r="F99" s="41">
        <f t="shared" si="2"/>
        <v>13.627514600908491</v>
      </c>
      <c r="G99" s="42">
        <f t="shared" si="3"/>
        <v>0.24110218140068859</v>
      </c>
      <c r="M99" s="40"/>
      <c r="N99" s="40"/>
      <c r="R99" s="40"/>
      <c r="S99" s="40"/>
      <c r="X99"/>
      <c r="Y99"/>
      <c r="Z99"/>
      <c r="AA99" s="122"/>
      <c r="AI99"/>
    </row>
    <row r="100" spans="1:35" x14ac:dyDescent="0.3">
      <c r="A100" s="23" t="s">
        <v>290</v>
      </c>
      <c r="B100" s="28">
        <v>98</v>
      </c>
      <c r="C100" s="28" t="s">
        <v>136</v>
      </c>
      <c r="D100" s="107">
        <v>57</v>
      </c>
      <c r="E100" s="107">
        <v>44.210526315789473</v>
      </c>
      <c r="F100" s="41">
        <f t="shared" si="2"/>
        <v>-12.789473684210527</v>
      </c>
      <c r="G100" s="42">
        <f t="shared" si="3"/>
        <v>-0.22437673130193908</v>
      </c>
      <c r="M100" s="40"/>
      <c r="N100" s="40"/>
      <c r="R100" s="40"/>
      <c r="S100" s="40"/>
      <c r="X100"/>
      <c r="Y100"/>
      <c r="Z100"/>
      <c r="AA100" s="122"/>
      <c r="AI100"/>
    </row>
    <row r="101" spans="1:35" x14ac:dyDescent="0.3">
      <c r="A101" s="23" t="s">
        <v>290</v>
      </c>
      <c r="B101" s="28">
        <v>99</v>
      </c>
      <c r="C101" s="28" t="s">
        <v>137</v>
      </c>
      <c r="D101" s="107">
        <v>45.945945945945901</v>
      </c>
      <c r="E101" s="107">
        <v>55.102040816326522</v>
      </c>
      <c r="F101" s="41">
        <f t="shared" si="2"/>
        <v>9.1560948703806204</v>
      </c>
      <c r="G101" s="42">
        <f t="shared" si="3"/>
        <v>0.19927971188475488</v>
      </c>
      <c r="M101" s="40"/>
      <c r="N101" s="40"/>
      <c r="R101" s="40"/>
      <c r="S101" s="40"/>
      <c r="X101"/>
      <c r="Y101"/>
      <c r="Z101"/>
      <c r="AA101" s="122"/>
      <c r="AI101"/>
    </row>
    <row r="102" spans="1:35" x14ac:dyDescent="0.3">
      <c r="A102" s="23" t="s">
        <v>290</v>
      </c>
      <c r="B102" s="28">
        <v>100</v>
      </c>
      <c r="C102" s="28" t="s">
        <v>138</v>
      </c>
      <c r="D102" s="107">
        <v>46.6666666666667</v>
      </c>
      <c r="E102" s="107">
        <v>59.649122807017541</v>
      </c>
      <c r="F102" s="41">
        <f t="shared" si="2"/>
        <v>12.982456140350841</v>
      </c>
      <c r="G102" s="42">
        <f t="shared" si="3"/>
        <v>0.27819548872180355</v>
      </c>
      <c r="M102" s="40"/>
      <c r="N102" s="40"/>
      <c r="R102" s="40"/>
      <c r="S102" s="40"/>
      <c r="X102"/>
      <c r="Y102"/>
      <c r="Z102"/>
      <c r="AA102" s="122"/>
      <c r="AI102"/>
    </row>
    <row r="103" spans="1:35" x14ac:dyDescent="0.3">
      <c r="A103" s="23" t="s">
        <v>290</v>
      </c>
      <c r="B103" s="28">
        <v>101</v>
      </c>
      <c r="C103" s="28" t="s">
        <v>139</v>
      </c>
      <c r="D103" s="107">
        <v>68.656716417910403</v>
      </c>
      <c r="E103" s="107">
        <v>46.774193548387096</v>
      </c>
      <c r="F103" s="41">
        <f t="shared" si="2"/>
        <v>-21.882522869523306</v>
      </c>
      <c r="G103" s="42">
        <f t="shared" si="3"/>
        <v>-0.31872370266479622</v>
      </c>
      <c r="M103" s="40"/>
      <c r="N103" s="40"/>
      <c r="R103" s="40"/>
      <c r="S103" s="40"/>
      <c r="X103"/>
      <c r="Y103"/>
      <c r="Z103"/>
      <c r="AA103" s="122"/>
      <c r="AI103"/>
    </row>
    <row r="104" spans="1:35" x14ac:dyDescent="0.3">
      <c r="A104" s="23" t="s">
        <v>290</v>
      </c>
      <c r="B104" s="28">
        <v>102</v>
      </c>
      <c r="C104" s="28" t="s">
        <v>140</v>
      </c>
      <c r="D104" s="107">
        <v>41.880341880341902</v>
      </c>
      <c r="E104" s="107">
        <v>46.153846153846153</v>
      </c>
      <c r="F104" s="41">
        <f t="shared" si="2"/>
        <v>4.2735042735042512</v>
      </c>
      <c r="G104" s="42">
        <f t="shared" si="3"/>
        <v>0.10204081632653003</v>
      </c>
      <c r="M104" s="40"/>
      <c r="N104" s="40"/>
      <c r="R104" s="40"/>
      <c r="S104" s="40"/>
      <c r="X104"/>
      <c r="Y104"/>
      <c r="Z104"/>
      <c r="AA104" s="122"/>
      <c r="AI104"/>
    </row>
    <row r="105" spans="1:35" x14ac:dyDescent="0.3">
      <c r="A105" s="23" t="s">
        <v>290</v>
      </c>
      <c r="B105" s="28">
        <v>103</v>
      </c>
      <c r="C105" s="28" t="s">
        <v>141</v>
      </c>
      <c r="D105" s="107">
        <v>73.118279569892493</v>
      </c>
      <c r="E105" s="107">
        <v>64.22018348623854</v>
      </c>
      <c r="F105" s="41">
        <f t="shared" si="2"/>
        <v>-8.8980960836539538</v>
      </c>
      <c r="G105" s="42">
        <f t="shared" si="3"/>
        <v>-0.12169454937938493</v>
      </c>
      <c r="M105" s="40"/>
      <c r="N105" s="40"/>
      <c r="R105" s="40"/>
      <c r="S105" s="40"/>
      <c r="X105"/>
      <c r="Y105"/>
      <c r="Z105"/>
      <c r="AA105" s="122"/>
      <c r="AI105"/>
    </row>
    <row r="106" spans="1:35" x14ac:dyDescent="0.3">
      <c r="A106" s="23" t="s">
        <v>290</v>
      </c>
      <c r="B106" s="28">
        <v>104</v>
      </c>
      <c r="C106" s="28" t="s">
        <v>142</v>
      </c>
      <c r="D106" s="107">
        <v>38.135593220338997</v>
      </c>
      <c r="E106" s="107">
        <v>37.190082644628099</v>
      </c>
      <c r="F106" s="41">
        <f t="shared" si="2"/>
        <v>-0.94551057571089814</v>
      </c>
      <c r="G106" s="42">
        <f t="shared" si="3"/>
        <v>-2.4793388429752431E-2</v>
      </c>
      <c r="M106" s="40"/>
      <c r="N106" s="40"/>
      <c r="R106" s="40"/>
      <c r="S106" s="40"/>
      <c r="X106"/>
      <c r="Y106"/>
      <c r="Z106"/>
      <c r="AA106" s="122"/>
      <c r="AI106"/>
    </row>
    <row r="107" spans="1:35" x14ac:dyDescent="0.3">
      <c r="A107" s="23" t="s">
        <v>290</v>
      </c>
      <c r="B107" s="28">
        <v>105</v>
      </c>
      <c r="C107" s="28" t="s">
        <v>143</v>
      </c>
      <c r="D107" s="107">
        <v>11.4285714285714</v>
      </c>
      <c r="E107" s="107">
        <v>32.142857142857146</v>
      </c>
      <c r="F107" s="41">
        <f t="shared" si="2"/>
        <v>20.714285714285744</v>
      </c>
      <c r="G107" s="42">
        <f t="shared" si="3"/>
        <v>1.8125000000000071</v>
      </c>
      <c r="M107" s="40"/>
      <c r="N107" s="40"/>
      <c r="R107" s="40"/>
      <c r="S107" s="40"/>
      <c r="X107"/>
      <c r="Y107"/>
      <c r="Z107"/>
      <c r="AA107" s="122"/>
      <c r="AI107"/>
    </row>
    <row r="108" spans="1:35" x14ac:dyDescent="0.3">
      <c r="A108" s="23" t="s">
        <v>290</v>
      </c>
      <c r="B108" s="28">
        <v>106</v>
      </c>
      <c r="C108" s="28" t="s">
        <v>144</v>
      </c>
      <c r="D108" s="107">
        <v>47.457627118644098</v>
      </c>
      <c r="E108" s="107">
        <v>49.230769230769234</v>
      </c>
      <c r="F108" s="41">
        <f t="shared" si="2"/>
        <v>1.7731421121251358</v>
      </c>
      <c r="G108" s="42">
        <f t="shared" si="3"/>
        <v>3.7362637362636765E-2</v>
      </c>
      <c r="M108" s="40"/>
      <c r="N108" s="40"/>
      <c r="R108" s="40"/>
      <c r="S108" s="40"/>
      <c r="X108"/>
      <c r="Y108"/>
      <c r="Z108"/>
      <c r="AA108" s="122"/>
      <c r="AI108"/>
    </row>
    <row r="109" spans="1:35" x14ac:dyDescent="0.3">
      <c r="A109" s="23" t="s">
        <v>290</v>
      </c>
      <c r="B109" s="28">
        <v>107</v>
      </c>
      <c r="C109" s="28" t="s">
        <v>145</v>
      </c>
      <c r="D109" s="107">
        <v>53.3333333333333</v>
      </c>
      <c r="E109" s="107">
        <v>55.555555555555557</v>
      </c>
      <c r="F109" s="41">
        <f t="shared" si="2"/>
        <v>2.222222222222257</v>
      </c>
      <c r="G109" s="42">
        <f t="shared" si="3"/>
        <v>4.1666666666667344E-2</v>
      </c>
      <c r="M109" s="40"/>
      <c r="N109" s="40"/>
      <c r="R109" s="40"/>
      <c r="S109" s="40"/>
      <c r="X109"/>
      <c r="Y109"/>
      <c r="Z109"/>
      <c r="AA109" s="122"/>
      <c r="AI109"/>
    </row>
    <row r="110" spans="1:35" x14ac:dyDescent="0.3">
      <c r="A110" s="23" t="s">
        <v>290</v>
      </c>
      <c r="B110" s="28">
        <v>108</v>
      </c>
      <c r="C110" s="28" t="s">
        <v>146</v>
      </c>
      <c r="D110" s="107">
        <v>40.789473684210499</v>
      </c>
      <c r="E110" s="107">
        <v>37.704918032786885</v>
      </c>
      <c r="F110" s="41">
        <f t="shared" si="2"/>
        <v>-3.0845556514236137</v>
      </c>
      <c r="G110" s="42">
        <f t="shared" si="3"/>
        <v>-7.5621364357482193E-2</v>
      </c>
      <c r="M110" s="40"/>
      <c r="N110" s="40"/>
      <c r="R110" s="40"/>
      <c r="S110" s="40"/>
      <c r="X110"/>
      <c r="Y110"/>
      <c r="Z110"/>
      <c r="AA110" s="122"/>
      <c r="AI110"/>
    </row>
    <row r="111" spans="1:35" x14ac:dyDescent="0.3">
      <c r="A111" s="23" t="s">
        <v>290</v>
      </c>
      <c r="B111" s="28">
        <v>109</v>
      </c>
      <c r="C111" s="28" t="s">
        <v>147</v>
      </c>
      <c r="D111" s="107">
        <v>51.923076923076898</v>
      </c>
      <c r="E111" s="107">
        <v>53.846153846153847</v>
      </c>
      <c r="F111" s="41">
        <f t="shared" si="2"/>
        <v>1.9230769230769482</v>
      </c>
      <c r="G111" s="42">
        <f t="shared" si="3"/>
        <v>3.7037037037037542E-2</v>
      </c>
      <c r="M111" s="40"/>
      <c r="N111" s="40"/>
      <c r="R111" s="40"/>
      <c r="S111" s="40"/>
      <c r="X111"/>
      <c r="Y111"/>
      <c r="Z111"/>
      <c r="AA111" s="122"/>
      <c r="AI111"/>
    </row>
    <row r="112" spans="1:35" x14ac:dyDescent="0.3">
      <c r="A112" s="23" t="s">
        <v>290</v>
      </c>
      <c r="B112" s="28">
        <v>110</v>
      </c>
      <c r="C112" s="28" t="s">
        <v>148</v>
      </c>
      <c r="D112" s="107">
        <v>50.261780104712003</v>
      </c>
      <c r="E112" s="107">
        <v>51.445086705202314</v>
      </c>
      <c r="F112" s="41">
        <f t="shared" si="2"/>
        <v>1.1833066004903117</v>
      </c>
      <c r="G112" s="42">
        <f t="shared" si="3"/>
        <v>2.3542870905588511E-2</v>
      </c>
      <c r="M112" s="40"/>
      <c r="N112" s="40"/>
      <c r="R112" s="40"/>
      <c r="S112" s="40"/>
      <c r="X112"/>
      <c r="Y112"/>
      <c r="Z112"/>
      <c r="AA112" s="122"/>
      <c r="AI112"/>
    </row>
    <row r="113" spans="1:35" x14ac:dyDescent="0.3">
      <c r="A113" s="23" t="s">
        <v>290</v>
      </c>
      <c r="B113" s="28">
        <v>111</v>
      </c>
      <c r="C113" s="28" t="s">
        <v>149</v>
      </c>
      <c r="D113" s="107">
        <v>39.743589743589702</v>
      </c>
      <c r="E113" s="107">
        <v>35.897435897435898</v>
      </c>
      <c r="F113" s="41">
        <f t="shared" si="2"/>
        <v>-3.8461538461538041</v>
      </c>
      <c r="G113" s="42">
        <f t="shared" si="3"/>
        <v>-9.6774193548386137E-2</v>
      </c>
      <c r="M113" s="40"/>
      <c r="N113" s="40"/>
      <c r="R113" s="40"/>
      <c r="S113" s="40"/>
      <c r="X113"/>
      <c r="Y113"/>
      <c r="Z113"/>
      <c r="AA113" s="122"/>
      <c r="AI113"/>
    </row>
    <row r="114" spans="1:35" x14ac:dyDescent="0.3">
      <c r="A114" s="23" t="s">
        <v>290</v>
      </c>
      <c r="B114" s="28">
        <v>112</v>
      </c>
      <c r="C114" s="28" t="s">
        <v>150</v>
      </c>
      <c r="D114" s="107">
        <v>66.6666666666667</v>
      </c>
      <c r="E114" s="107">
        <v>68.844221105527637</v>
      </c>
      <c r="F114" s="41">
        <f t="shared" si="2"/>
        <v>2.1775544388609376</v>
      </c>
      <c r="G114" s="42">
        <f t="shared" si="3"/>
        <v>3.2663316582914048E-2</v>
      </c>
      <c r="M114" s="40"/>
      <c r="N114" s="40"/>
      <c r="R114" s="40"/>
      <c r="S114" s="40"/>
      <c r="X114"/>
      <c r="Y114"/>
      <c r="Z114"/>
      <c r="AA114" s="122"/>
      <c r="AI114"/>
    </row>
    <row r="115" spans="1:35" x14ac:dyDescent="0.3">
      <c r="A115" s="23" t="s">
        <v>290</v>
      </c>
      <c r="B115" s="28">
        <v>113</v>
      </c>
      <c r="C115" s="28" t="s">
        <v>151</v>
      </c>
      <c r="D115" s="107">
        <v>49.668874172185397</v>
      </c>
      <c r="E115" s="107">
        <v>59.016393442622949</v>
      </c>
      <c r="F115" s="41">
        <f t="shared" si="2"/>
        <v>9.3475192704375516</v>
      </c>
      <c r="G115" s="42">
        <f t="shared" si="3"/>
        <v>0.18819672131147616</v>
      </c>
      <c r="M115" s="40"/>
      <c r="N115" s="40"/>
      <c r="R115" s="40"/>
      <c r="S115" s="40"/>
      <c r="X115"/>
      <c r="Y115"/>
      <c r="Z115"/>
      <c r="AA115" s="122"/>
      <c r="AI115"/>
    </row>
    <row r="116" spans="1:35" x14ac:dyDescent="0.3">
      <c r="A116" s="23" t="s">
        <v>290</v>
      </c>
      <c r="B116" s="28">
        <v>114</v>
      </c>
      <c r="C116" s="28" t="s">
        <v>152</v>
      </c>
      <c r="D116" s="107">
        <v>52.4324324324324</v>
      </c>
      <c r="E116" s="107">
        <v>45.061728395061728</v>
      </c>
      <c r="F116" s="41">
        <f t="shared" si="2"/>
        <v>-7.3707040373706718</v>
      </c>
      <c r="G116" s="42">
        <f t="shared" si="3"/>
        <v>-0.14057528318696652</v>
      </c>
      <c r="M116" s="40"/>
      <c r="N116" s="40"/>
      <c r="R116" s="40"/>
      <c r="S116" s="40"/>
      <c r="X116"/>
      <c r="Y116"/>
      <c r="Z116"/>
      <c r="AA116" s="122"/>
      <c r="AI116"/>
    </row>
    <row r="117" spans="1:35" x14ac:dyDescent="0.3">
      <c r="A117" s="23" t="s">
        <v>290</v>
      </c>
      <c r="B117" s="28">
        <v>115</v>
      </c>
      <c r="C117" s="28" t="s">
        <v>153</v>
      </c>
      <c r="D117" s="107">
        <v>39.473684210526301</v>
      </c>
      <c r="E117" s="107">
        <v>55.882352941176471</v>
      </c>
      <c r="F117" s="41">
        <f t="shared" si="2"/>
        <v>16.40866873065017</v>
      </c>
      <c r="G117" s="42">
        <f t="shared" si="3"/>
        <v>0.41568627450980444</v>
      </c>
      <c r="M117" s="40"/>
      <c r="N117" s="40"/>
      <c r="R117" s="40"/>
      <c r="S117" s="40"/>
      <c r="X117"/>
      <c r="Y117"/>
      <c r="Z117"/>
      <c r="AA117" s="122"/>
      <c r="AI117"/>
    </row>
    <row r="118" spans="1:35" x14ac:dyDescent="0.3">
      <c r="A118" s="23" t="s">
        <v>290</v>
      </c>
      <c r="B118" s="28">
        <v>116</v>
      </c>
      <c r="C118" s="28" t="s">
        <v>154</v>
      </c>
      <c r="D118" s="107">
        <v>42.424242424242401</v>
      </c>
      <c r="E118" s="107">
        <v>34.482758620689658</v>
      </c>
      <c r="F118" s="41">
        <f t="shared" si="2"/>
        <v>-7.9414838035527424</v>
      </c>
      <c r="G118" s="42">
        <f t="shared" si="3"/>
        <v>-0.18719211822660045</v>
      </c>
      <c r="M118" s="40"/>
      <c r="N118" s="40"/>
      <c r="R118" s="40"/>
      <c r="S118" s="40"/>
      <c r="X118"/>
      <c r="Y118"/>
      <c r="Z118"/>
      <c r="AA118" s="122"/>
      <c r="AI118"/>
    </row>
    <row r="119" spans="1:35" x14ac:dyDescent="0.3">
      <c r="A119" s="23" t="s">
        <v>290</v>
      </c>
      <c r="B119" s="28">
        <v>117</v>
      </c>
      <c r="C119" s="28" t="s">
        <v>155</v>
      </c>
      <c r="D119" s="107">
        <v>42.105263157894697</v>
      </c>
      <c r="E119" s="107">
        <v>43.269230769230774</v>
      </c>
      <c r="F119" s="41">
        <f t="shared" si="2"/>
        <v>1.1639676113360764</v>
      </c>
      <c r="G119" s="42">
        <f t="shared" si="3"/>
        <v>2.764423076923184E-2</v>
      </c>
      <c r="M119" s="40"/>
      <c r="N119" s="40"/>
      <c r="R119" s="40"/>
      <c r="S119" s="40"/>
      <c r="X119"/>
      <c r="Y119"/>
      <c r="Z119"/>
      <c r="AA119" s="122"/>
      <c r="AI119"/>
    </row>
    <row r="120" spans="1:35" x14ac:dyDescent="0.3">
      <c r="A120" s="23" t="s">
        <v>290</v>
      </c>
      <c r="B120" s="28">
        <v>118</v>
      </c>
      <c r="C120" s="28" t="s">
        <v>156</v>
      </c>
      <c r="D120" s="107">
        <v>59.259259259259302</v>
      </c>
      <c r="E120" s="107">
        <v>62.352941176470587</v>
      </c>
      <c r="F120" s="41">
        <f t="shared" si="2"/>
        <v>3.0936819172112848</v>
      </c>
      <c r="G120" s="42">
        <f t="shared" si="3"/>
        <v>5.2205882352940394E-2</v>
      </c>
      <c r="M120" s="40"/>
      <c r="N120" s="40"/>
      <c r="R120" s="40"/>
      <c r="S120" s="40"/>
      <c r="X120"/>
      <c r="Y120"/>
      <c r="Z120"/>
      <c r="AA120" s="122"/>
      <c r="AI120"/>
    </row>
    <row r="121" spans="1:35" x14ac:dyDescent="0.3">
      <c r="A121" s="23" t="s">
        <v>290</v>
      </c>
      <c r="B121" s="28">
        <v>119</v>
      </c>
      <c r="C121" s="28" t="s">
        <v>157</v>
      </c>
      <c r="D121" s="107">
        <v>38.317757009345797</v>
      </c>
      <c r="E121" s="107">
        <v>44.943820224719097</v>
      </c>
      <c r="F121" s="41">
        <f t="shared" si="2"/>
        <v>6.6260632153732999</v>
      </c>
      <c r="G121" s="42">
        <f t="shared" si="3"/>
        <v>0.17292408879144952</v>
      </c>
      <c r="M121" s="40"/>
      <c r="N121" s="40"/>
      <c r="R121" s="40"/>
      <c r="S121" s="40"/>
      <c r="X121"/>
      <c r="Y121"/>
      <c r="Z121"/>
      <c r="AA121" s="122"/>
      <c r="AI121"/>
    </row>
    <row r="122" spans="1:35" x14ac:dyDescent="0.3">
      <c r="A122" s="23" t="s">
        <v>290</v>
      </c>
      <c r="B122" s="28">
        <v>120</v>
      </c>
      <c r="C122" s="28" t="s">
        <v>158</v>
      </c>
      <c r="D122" s="107">
        <v>54.838709677419402</v>
      </c>
      <c r="E122" s="107">
        <v>44.5</v>
      </c>
      <c r="F122" s="41">
        <f t="shared" si="2"/>
        <v>-10.338709677419402</v>
      </c>
      <c r="G122" s="42">
        <f t="shared" si="3"/>
        <v>-0.18852941176470658</v>
      </c>
      <c r="M122" s="40"/>
      <c r="N122" s="40"/>
      <c r="R122" s="40"/>
      <c r="S122" s="40"/>
      <c r="X122"/>
      <c r="Y122"/>
      <c r="Z122"/>
      <c r="AA122" s="122"/>
      <c r="AI122"/>
    </row>
    <row r="123" spans="1:35" x14ac:dyDescent="0.3">
      <c r="A123" s="23" t="s">
        <v>290</v>
      </c>
      <c r="B123" s="28">
        <v>121</v>
      </c>
      <c r="C123" s="28" t="s">
        <v>159</v>
      </c>
      <c r="D123" s="107">
        <v>20.8333333333333</v>
      </c>
      <c r="E123" s="107">
        <v>20.833333333333336</v>
      </c>
      <c r="F123" s="41">
        <f t="shared" si="2"/>
        <v>3.5527136788005009E-14</v>
      </c>
      <c r="G123" s="42">
        <f t="shared" si="3"/>
        <v>1.7053025658242431E-15</v>
      </c>
      <c r="M123" s="40"/>
      <c r="N123" s="40"/>
      <c r="R123" s="40"/>
      <c r="S123" s="40"/>
      <c r="X123"/>
      <c r="Y123"/>
      <c r="Z123"/>
      <c r="AA123" s="122"/>
      <c r="AI123"/>
    </row>
    <row r="124" spans="1:35" x14ac:dyDescent="0.3">
      <c r="A124" s="23" t="s">
        <v>290</v>
      </c>
      <c r="B124" s="28">
        <v>122</v>
      </c>
      <c r="C124" s="28" t="s">
        <v>160</v>
      </c>
      <c r="D124" s="107">
        <v>43.464052287581701</v>
      </c>
      <c r="E124" s="107">
        <v>50.51903114186851</v>
      </c>
      <c r="F124" s="41">
        <f t="shared" si="2"/>
        <v>7.0549788542868086</v>
      </c>
      <c r="G124" s="42">
        <f t="shared" si="3"/>
        <v>0.16231755860238822</v>
      </c>
      <c r="M124" s="40"/>
      <c r="N124" s="40"/>
      <c r="R124" s="40"/>
      <c r="S124" s="40"/>
      <c r="X124"/>
      <c r="Y124"/>
      <c r="Z124"/>
      <c r="AA124" s="122"/>
      <c r="AI124"/>
    </row>
    <row r="125" spans="1:35" x14ac:dyDescent="0.3">
      <c r="A125" s="23" t="s">
        <v>290</v>
      </c>
      <c r="B125" s="28">
        <v>123</v>
      </c>
      <c r="C125" s="28" t="s">
        <v>161</v>
      </c>
      <c r="D125" s="107">
        <v>37.058823529411796</v>
      </c>
      <c r="E125" s="107">
        <v>47.701149425287355</v>
      </c>
      <c r="F125" s="41">
        <f t="shared" si="2"/>
        <v>10.642325895875558</v>
      </c>
      <c r="G125" s="42">
        <f t="shared" si="3"/>
        <v>0.28717387338076877</v>
      </c>
      <c r="M125" s="40"/>
      <c r="N125" s="40"/>
      <c r="R125" s="40"/>
      <c r="S125" s="40"/>
      <c r="X125"/>
      <c r="Y125"/>
      <c r="Z125"/>
      <c r="AA125" s="122"/>
      <c r="AI125"/>
    </row>
    <row r="126" spans="1:35" x14ac:dyDescent="0.3">
      <c r="A126" s="23" t="s">
        <v>290</v>
      </c>
      <c r="B126" s="28">
        <v>124</v>
      </c>
      <c r="C126" s="28" t="s">
        <v>162</v>
      </c>
      <c r="D126" s="107">
        <v>49.612403100775197</v>
      </c>
      <c r="E126" s="107">
        <v>47.368421052631575</v>
      </c>
      <c r="F126" s="41">
        <f t="shared" si="2"/>
        <v>-2.2439820481436215</v>
      </c>
      <c r="G126" s="42">
        <f t="shared" si="3"/>
        <v>-4.5230263157894871E-2</v>
      </c>
      <c r="M126" s="40"/>
      <c r="N126" s="40"/>
      <c r="R126" s="40"/>
      <c r="S126" s="40"/>
      <c r="X126"/>
      <c r="Y126"/>
      <c r="Z126"/>
      <c r="AA126" s="122"/>
      <c r="AI126"/>
    </row>
    <row r="127" spans="1:35" x14ac:dyDescent="0.3">
      <c r="A127" s="23" t="s">
        <v>290</v>
      </c>
      <c r="B127" s="28">
        <v>125</v>
      </c>
      <c r="C127" s="28" t="s">
        <v>163</v>
      </c>
      <c r="D127" s="107">
        <v>38.8888888888889</v>
      </c>
      <c r="E127" s="107">
        <v>34.285714285714285</v>
      </c>
      <c r="F127" s="41">
        <f t="shared" si="2"/>
        <v>-4.6031746031746152</v>
      </c>
      <c r="G127" s="42">
        <f t="shared" si="3"/>
        <v>-0.11836734693877579</v>
      </c>
      <c r="M127" s="40"/>
      <c r="N127" s="40"/>
      <c r="R127" s="40"/>
      <c r="S127" s="40"/>
      <c r="X127"/>
      <c r="Y127"/>
      <c r="Z127"/>
      <c r="AA127" s="122"/>
      <c r="AI127"/>
    </row>
    <row r="128" spans="1:35" x14ac:dyDescent="0.3">
      <c r="A128" s="23" t="s">
        <v>290</v>
      </c>
      <c r="B128" s="28">
        <v>126</v>
      </c>
      <c r="C128" s="28" t="s">
        <v>164</v>
      </c>
      <c r="D128" s="107">
        <v>57.894736842105303</v>
      </c>
      <c r="E128" s="107">
        <v>60.204081632653065</v>
      </c>
      <c r="F128" s="41">
        <f t="shared" si="2"/>
        <v>2.3093447905477618</v>
      </c>
      <c r="G128" s="42">
        <f t="shared" si="3"/>
        <v>3.9888682745824945E-2</v>
      </c>
      <c r="M128" s="40"/>
      <c r="N128" s="40"/>
      <c r="R128" s="40"/>
      <c r="S128" s="40"/>
      <c r="X128"/>
      <c r="Y128"/>
      <c r="Z128"/>
      <c r="AA128" s="122"/>
      <c r="AI128"/>
    </row>
    <row r="129" spans="1:35" x14ac:dyDescent="0.3">
      <c r="A129" s="23" t="s">
        <v>290</v>
      </c>
      <c r="B129" s="28">
        <v>127</v>
      </c>
      <c r="C129" s="28" t="s">
        <v>165</v>
      </c>
      <c r="D129" s="107">
        <v>58.536585365853703</v>
      </c>
      <c r="E129" s="107">
        <v>29.411764705882355</v>
      </c>
      <c r="F129" s="41">
        <f t="shared" si="2"/>
        <v>-29.124820659971348</v>
      </c>
      <c r="G129" s="42">
        <f t="shared" si="3"/>
        <v>-0.49754901960784348</v>
      </c>
      <c r="M129" s="40"/>
      <c r="N129" s="40"/>
      <c r="R129" s="40"/>
      <c r="S129" s="40"/>
      <c r="X129"/>
      <c r="Y129"/>
      <c r="Z129"/>
      <c r="AA129" s="122"/>
      <c r="AI129"/>
    </row>
    <row r="130" spans="1:35" x14ac:dyDescent="0.3">
      <c r="A130" s="23" t="s">
        <v>290</v>
      </c>
      <c r="B130" s="28">
        <v>128</v>
      </c>
      <c r="C130" s="28" t="s">
        <v>166</v>
      </c>
      <c r="D130" s="107">
        <v>54.629629629629598</v>
      </c>
      <c r="E130" s="107">
        <v>65.116279069767444</v>
      </c>
      <c r="F130" s="41">
        <f t="shared" si="2"/>
        <v>10.486649440137846</v>
      </c>
      <c r="G130" s="42">
        <f t="shared" si="3"/>
        <v>0.19195900670082849</v>
      </c>
      <c r="M130" s="40"/>
      <c r="N130" s="40"/>
      <c r="R130" s="40"/>
      <c r="S130" s="40"/>
      <c r="X130"/>
      <c r="Y130"/>
      <c r="Z130"/>
      <c r="AA130" s="122"/>
      <c r="AI130"/>
    </row>
    <row r="131" spans="1:35" x14ac:dyDescent="0.3">
      <c r="A131" s="23" t="s">
        <v>290</v>
      </c>
      <c r="B131" s="28">
        <v>129</v>
      </c>
      <c r="C131" s="28" t="s">
        <v>167</v>
      </c>
      <c r="D131" s="107">
        <v>44</v>
      </c>
      <c r="E131" s="107">
        <v>48.611111111111107</v>
      </c>
      <c r="F131" s="41">
        <f t="shared" ref="F131:F194" si="4">E131-D131</f>
        <v>4.6111111111111072</v>
      </c>
      <c r="G131" s="42">
        <f t="shared" ref="G131:G194" si="5">IFERROR(F131/D131,"")</f>
        <v>0.10479797979797971</v>
      </c>
      <c r="M131" s="40"/>
      <c r="N131" s="40"/>
      <c r="R131" s="40"/>
      <c r="S131" s="40"/>
      <c r="X131"/>
      <c r="Y131"/>
      <c r="Z131"/>
      <c r="AA131" s="122"/>
      <c r="AI131"/>
    </row>
    <row r="132" spans="1:35" x14ac:dyDescent="0.3">
      <c r="A132" s="23" t="s">
        <v>290</v>
      </c>
      <c r="B132" s="28">
        <v>130</v>
      </c>
      <c r="C132" s="28" t="s">
        <v>168</v>
      </c>
      <c r="D132" s="107">
        <v>50</v>
      </c>
      <c r="E132" s="107">
        <v>54.945054945054949</v>
      </c>
      <c r="F132" s="41">
        <f t="shared" si="4"/>
        <v>4.9450549450549488</v>
      </c>
      <c r="G132" s="42">
        <f t="shared" si="5"/>
        <v>9.890109890109898E-2</v>
      </c>
      <c r="M132" s="40"/>
      <c r="N132" s="40"/>
      <c r="R132" s="40"/>
      <c r="S132" s="40"/>
      <c r="X132"/>
      <c r="Y132"/>
      <c r="Z132"/>
      <c r="AA132" s="122"/>
      <c r="AI132"/>
    </row>
    <row r="133" spans="1:35" x14ac:dyDescent="0.3">
      <c r="A133" s="23" t="s">
        <v>290</v>
      </c>
      <c r="B133" s="28">
        <v>131</v>
      </c>
      <c r="C133" s="28" t="s">
        <v>169</v>
      </c>
      <c r="D133" s="107">
        <v>45.774647887323901</v>
      </c>
      <c r="E133" s="107">
        <v>49.689440993788821</v>
      </c>
      <c r="F133" s="41">
        <f t="shared" si="4"/>
        <v>3.91479310646492</v>
      </c>
      <c r="G133" s="42">
        <f t="shared" si="5"/>
        <v>8.552317247969525E-2</v>
      </c>
      <c r="M133" s="40"/>
      <c r="N133" s="40"/>
      <c r="R133" s="40"/>
      <c r="S133" s="40"/>
      <c r="X133"/>
      <c r="Y133"/>
      <c r="Z133"/>
      <c r="AA133" s="122"/>
      <c r="AI133"/>
    </row>
    <row r="134" spans="1:35" x14ac:dyDescent="0.3">
      <c r="A134" s="23" t="s">
        <v>290</v>
      </c>
      <c r="B134" s="28">
        <v>132</v>
      </c>
      <c r="C134" s="28" t="s">
        <v>170</v>
      </c>
      <c r="D134" s="107">
        <v>48.275862068965502</v>
      </c>
      <c r="E134" s="107">
        <v>85.18518518518519</v>
      </c>
      <c r="F134" s="41">
        <f t="shared" si="4"/>
        <v>36.909323116219689</v>
      </c>
      <c r="G134" s="42">
        <f t="shared" si="5"/>
        <v>0.7645502645502652</v>
      </c>
      <c r="M134" s="40"/>
      <c r="N134" s="40"/>
      <c r="R134" s="40"/>
      <c r="S134" s="40"/>
      <c r="X134"/>
      <c r="Y134"/>
      <c r="Z134"/>
      <c r="AA134" s="122"/>
      <c r="AI134"/>
    </row>
    <row r="135" spans="1:35" x14ac:dyDescent="0.3">
      <c r="A135" s="23" t="s">
        <v>290</v>
      </c>
      <c r="B135" s="28">
        <v>133</v>
      </c>
      <c r="C135" s="28" t="s">
        <v>171</v>
      </c>
      <c r="D135" s="107">
        <v>50.271739130434803</v>
      </c>
      <c r="E135" s="107">
        <v>44.146341463414636</v>
      </c>
      <c r="F135" s="41">
        <f t="shared" si="4"/>
        <v>-6.1253976670201666</v>
      </c>
      <c r="G135" s="42">
        <f t="shared" si="5"/>
        <v>-0.12184574818721192</v>
      </c>
      <c r="M135" s="40"/>
      <c r="N135" s="40"/>
      <c r="R135" s="40"/>
      <c r="S135" s="40"/>
      <c r="X135"/>
      <c r="Y135"/>
      <c r="Z135"/>
      <c r="AA135" s="122"/>
      <c r="AI135"/>
    </row>
    <row r="136" spans="1:35" x14ac:dyDescent="0.3">
      <c r="A136" s="23" t="s">
        <v>290</v>
      </c>
      <c r="B136" s="28">
        <v>134</v>
      </c>
      <c r="C136" s="28" t="s">
        <v>172</v>
      </c>
      <c r="D136" s="107">
        <v>45.161290322580598</v>
      </c>
      <c r="E136" s="107">
        <v>35.294117647058826</v>
      </c>
      <c r="F136" s="41">
        <f t="shared" si="4"/>
        <v>-9.8671726755217719</v>
      </c>
      <c r="G136" s="42">
        <f t="shared" si="5"/>
        <v>-0.21848739495798233</v>
      </c>
      <c r="M136" s="40"/>
      <c r="N136" s="40"/>
      <c r="R136" s="40"/>
      <c r="S136" s="40"/>
      <c r="X136"/>
      <c r="Y136"/>
      <c r="Z136"/>
      <c r="AA136" s="122"/>
      <c r="AI136"/>
    </row>
    <row r="137" spans="1:35" x14ac:dyDescent="0.3">
      <c r="A137" s="23" t="s">
        <v>290</v>
      </c>
      <c r="B137" s="28">
        <v>135</v>
      </c>
      <c r="C137" s="28" t="s">
        <v>173</v>
      </c>
      <c r="D137" s="107">
        <v>46.551724137930997</v>
      </c>
      <c r="E137" s="107">
        <v>53.703703703703709</v>
      </c>
      <c r="F137" s="41">
        <f t="shared" si="4"/>
        <v>7.151979565772713</v>
      </c>
      <c r="G137" s="42">
        <f t="shared" si="5"/>
        <v>0.15363511659808063</v>
      </c>
      <c r="M137" s="40"/>
      <c r="N137" s="40"/>
      <c r="R137" s="40"/>
      <c r="S137" s="40"/>
      <c r="X137"/>
      <c r="Y137"/>
      <c r="Z137"/>
      <c r="AA137" s="122"/>
      <c r="AI137"/>
    </row>
    <row r="138" spans="1:35" x14ac:dyDescent="0.3">
      <c r="A138" s="23" t="s">
        <v>290</v>
      </c>
      <c r="B138" s="28">
        <v>136</v>
      </c>
      <c r="C138" s="28" t="s">
        <v>174</v>
      </c>
      <c r="D138" s="107">
        <v>42.6666666666667</v>
      </c>
      <c r="E138" s="107">
        <v>43.283582089552233</v>
      </c>
      <c r="F138" s="41">
        <f t="shared" si="4"/>
        <v>0.61691542288553336</v>
      </c>
      <c r="G138" s="42">
        <f t="shared" si="5"/>
        <v>1.4458955223879678E-2</v>
      </c>
      <c r="M138" s="40"/>
      <c r="N138" s="40"/>
      <c r="R138" s="40"/>
      <c r="S138" s="40"/>
      <c r="X138"/>
      <c r="Y138"/>
      <c r="Z138"/>
      <c r="AA138" s="122"/>
      <c r="AI138"/>
    </row>
    <row r="139" spans="1:35" x14ac:dyDescent="0.3">
      <c r="A139" s="23" t="s">
        <v>290</v>
      </c>
      <c r="B139" s="28">
        <v>137</v>
      </c>
      <c r="C139" s="28" t="s">
        <v>175</v>
      </c>
      <c r="D139" s="107">
        <v>36</v>
      </c>
      <c r="E139" s="107">
        <v>26.086956521739129</v>
      </c>
      <c r="F139" s="41">
        <f t="shared" si="4"/>
        <v>-9.913043478260871</v>
      </c>
      <c r="G139" s="42">
        <f t="shared" si="5"/>
        <v>-0.27536231884057977</v>
      </c>
      <c r="M139" s="40"/>
      <c r="N139" s="40"/>
      <c r="R139" s="40"/>
      <c r="S139" s="40"/>
      <c r="X139"/>
      <c r="Y139"/>
      <c r="Z139"/>
      <c r="AA139" s="122"/>
      <c r="AI139"/>
    </row>
    <row r="140" spans="1:35" x14ac:dyDescent="0.3">
      <c r="A140" s="23" t="s">
        <v>290</v>
      </c>
      <c r="B140" s="28">
        <v>138</v>
      </c>
      <c r="C140" s="28" t="s">
        <v>176</v>
      </c>
      <c r="D140" s="107">
        <v>42.857142857142897</v>
      </c>
      <c r="E140" s="107">
        <v>48.148148148148145</v>
      </c>
      <c r="F140" s="41">
        <f t="shared" si="4"/>
        <v>5.2910052910052485</v>
      </c>
      <c r="G140" s="42">
        <f t="shared" si="5"/>
        <v>0.12345679012345569</v>
      </c>
      <c r="M140" s="40"/>
      <c r="N140" s="40"/>
      <c r="R140" s="40"/>
      <c r="S140" s="40"/>
      <c r="X140"/>
      <c r="Y140"/>
      <c r="Z140"/>
      <c r="AA140" s="122"/>
      <c r="AI140"/>
    </row>
    <row r="141" spans="1:35" x14ac:dyDescent="0.3">
      <c r="A141" s="23" t="s">
        <v>290</v>
      </c>
      <c r="B141" s="28">
        <v>139</v>
      </c>
      <c r="C141" s="28" t="s">
        <v>177</v>
      </c>
      <c r="D141" s="107">
        <v>41.176470588235297</v>
      </c>
      <c r="E141" s="107">
        <v>55.319148936170215</v>
      </c>
      <c r="F141" s="41">
        <f t="shared" si="4"/>
        <v>14.142678347934918</v>
      </c>
      <c r="G141" s="42">
        <f t="shared" si="5"/>
        <v>0.34346504559270513</v>
      </c>
      <c r="M141" s="40"/>
      <c r="N141" s="40"/>
      <c r="R141" s="40"/>
      <c r="S141" s="40"/>
      <c r="X141"/>
      <c r="Y141"/>
      <c r="Z141"/>
      <c r="AA141" s="122"/>
      <c r="AI141"/>
    </row>
    <row r="142" spans="1:35" x14ac:dyDescent="0.3">
      <c r="A142" s="23" t="s">
        <v>290</v>
      </c>
      <c r="B142" s="28">
        <v>140</v>
      </c>
      <c r="C142" s="28" t="s">
        <v>178</v>
      </c>
      <c r="D142" s="107">
        <v>42.920353982300902</v>
      </c>
      <c r="E142" s="107">
        <v>46.411483253588514</v>
      </c>
      <c r="F142" s="41">
        <f t="shared" si="4"/>
        <v>3.4911292712876119</v>
      </c>
      <c r="G142" s="42">
        <f t="shared" si="5"/>
        <v>8.1339712918659796E-2</v>
      </c>
      <c r="M142" s="40"/>
      <c r="N142" s="40"/>
      <c r="R142" s="40"/>
      <c r="S142" s="40"/>
      <c r="X142"/>
      <c r="Y142"/>
      <c r="Z142"/>
      <c r="AA142" s="122"/>
      <c r="AI142"/>
    </row>
    <row r="143" spans="1:35" x14ac:dyDescent="0.3">
      <c r="A143" s="23" t="s">
        <v>290</v>
      </c>
      <c r="B143" s="28">
        <v>141</v>
      </c>
      <c r="C143" s="28" t="s">
        <v>179</v>
      </c>
      <c r="D143" s="107">
        <v>48.148148148148103</v>
      </c>
      <c r="E143" s="107">
        <v>66.666666666666657</v>
      </c>
      <c r="F143" s="41">
        <f t="shared" si="4"/>
        <v>18.518518518518555</v>
      </c>
      <c r="G143" s="42">
        <f t="shared" si="5"/>
        <v>0.38461538461538575</v>
      </c>
      <c r="M143" s="40"/>
      <c r="N143" s="40"/>
      <c r="R143" s="40"/>
      <c r="S143" s="40"/>
      <c r="X143"/>
      <c r="Y143"/>
      <c r="Z143"/>
      <c r="AA143" s="122"/>
      <c r="AI143"/>
    </row>
    <row r="144" spans="1:35" x14ac:dyDescent="0.3">
      <c r="A144" s="23" t="s">
        <v>290</v>
      </c>
      <c r="B144" s="28">
        <v>142</v>
      </c>
      <c r="C144" s="28" t="s">
        <v>180</v>
      </c>
      <c r="D144" s="107">
        <v>49.431818181818201</v>
      </c>
      <c r="E144" s="107">
        <v>48.837209302325576</v>
      </c>
      <c r="F144" s="41">
        <f t="shared" si="4"/>
        <v>-0.59460887949262542</v>
      </c>
      <c r="G144" s="42">
        <f t="shared" si="5"/>
        <v>-1.202886928628759E-2</v>
      </c>
      <c r="M144" s="40"/>
      <c r="N144" s="40"/>
      <c r="R144" s="40"/>
      <c r="S144" s="40"/>
      <c r="X144"/>
      <c r="Y144"/>
      <c r="Z144"/>
      <c r="AA144" s="122"/>
      <c r="AI144"/>
    </row>
    <row r="145" spans="1:35" x14ac:dyDescent="0.3">
      <c r="A145" s="23" t="s">
        <v>290</v>
      </c>
      <c r="B145" s="28">
        <v>143</v>
      </c>
      <c r="C145" s="28" t="s">
        <v>181</v>
      </c>
      <c r="D145" s="107">
        <v>30</v>
      </c>
      <c r="E145" s="107">
        <v>20</v>
      </c>
      <c r="F145" s="41">
        <f t="shared" si="4"/>
        <v>-10</v>
      </c>
      <c r="G145" s="42">
        <f t="shared" si="5"/>
        <v>-0.33333333333333331</v>
      </c>
      <c r="M145" s="40"/>
      <c r="N145" s="40"/>
      <c r="R145" s="40"/>
      <c r="S145" s="40"/>
      <c r="X145"/>
      <c r="Y145"/>
      <c r="Z145"/>
      <c r="AA145" s="122"/>
      <c r="AI145"/>
    </row>
    <row r="146" spans="1:35" x14ac:dyDescent="0.3">
      <c r="A146" s="23" t="s">
        <v>290</v>
      </c>
      <c r="B146" s="28">
        <v>144</v>
      </c>
      <c r="C146" s="28" t="s">
        <v>182</v>
      </c>
      <c r="D146" s="107">
        <v>40.740740740740698</v>
      </c>
      <c r="E146" s="107">
        <v>43.939393939393938</v>
      </c>
      <c r="F146" s="41">
        <f t="shared" si="4"/>
        <v>3.1986531986532398</v>
      </c>
      <c r="G146" s="42">
        <f t="shared" si="5"/>
        <v>7.8512396694215975E-2</v>
      </c>
      <c r="M146" s="40"/>
      <c r="N146" s="40"/>
      <c r="R146" s="40"/>
      <c r="S146" s="40"/>
      <c r="X146"/>
      <c r="Y146"/>
      <c r="Z146"/>
      <c r="AA146" s="122"/>
      <c r="AI146"/>
    </row>
    <row r="147" spans="1:35" x14ac:dyDescent="0.3">
      <c r="A147" s="23" t="s">
        <v>290</v>
      </c>
      <c r="B147" s="28">
        <v>146</v>
      </c>
      <c r="C147" s="28" t="s">
        <v>183</v>
      </c>
      <c r="D147" s="107">
        <v>23.076923076923102</v>
      </c>
      <c r="E147" s="107">
        <v>28.205128205128204</v>
      </c>
      <c r="F147" s="41">
        <f t="shared" si="4"/>
        <v>5.1282051282051029</v>
      </c>
      <c r="G147" s="42">
        <f t="shared" si="5"/>
        <v>0.22222222222222088</v>
      </c>
      <c r="M147" s="40"/>
      <c r="N147" s="40"/>
      <c r="R147" s="40"/>
      <c r="S147" s="40"/>
      <c r="X147"/>
      <c r="Y147"/>
      <c r="Z147"/>
      <c r="AA147" s="122"/>
      <c r="AI147"/>
    </row>
    <row r="148" spans="1:35" x14ac:dyDescent="0.3">
      <c r="A148" s="23" t="s">
        <v>290</v>
      </c>
      <c r="B148" s="28">
        <v>147</v>
      </c>
      <c r="C148" s="28" t="s">
        <v>184</v>
      </c>
      <c r="D148" s="107">
        <v>48.484848484848499</v>
      </c>
      <c r="E148" s="107">
        <v>43.137254901960787</v>
      </c>
      <c r="F148" s="41">
        <f t="shared" si="4"/>
        <v>-5.3475935828877112</v>
      </c>
      <c r="G148" s="42">
        <f t="shared" si="5"/>
        <v>-0.11029411764705901</v>
      </c>
      <c r="M148" s="40"/>
      <c r="N148" s="40"/>
      <c r="R148" s="40"/>
      <c r="S148" s="40"/>
      <c r="X148"/>
      <c r="Y148"/>
      <c r="Z148"/>
      <c r="AA148" s="122"/>
      <c r="AI148"/>
    </row>
    <row r="149" spans="1:35" x14ac:dyDescent="0.3">
      <c r="A149" s="23" t="s">
        <v>290</v>
      </c>
      <c r="B149" s="28">
        <v>148</v>
      </c>
      <c r="C149" s="28" t="s">
        <v>185</v>
      </c>
      <c r="D149" s="107">
        <v>48.387096774193601</v>
      </c>
      <c r="E149" s="107">
        <v>40.625</v>
      </c>
      <c r="F149" s="41">
        <f t="shared" si="4"/>
        <v>-7.7620967741936013</v>
      </c>
      <c r="G149" s="42">
        <f t="shared" si="5"/>
        <v>-0.1604166666666676</v>
      </c>
      <c r="M149" s="40"/>
      <c r="N149" s="40"/>
      <c r="R149" s="40"/>
      <c r="S149" s="40"/>
      <c r="X149"/>
      <c r="Y149"/>
      <c r="Z149"/>
      <c r="AA149" s="122"/>
      <c r="AI149"/>
    </row>
    <row r="150" spans="1:35" x14ac:dyDescent="0.3">
      <c r="A150" s="23" t="s">
        <v>290</v>
      </c>
      <c r="B150" s="28">
        <v>149</v>
      </c>
      <c r="C150" s="28" t="s">
        <v>186</v>
      </c>
      <c r="D150" s="107">
        <v>28.571428571428601</v>
      </c>
      <c r="E150" s="107">
        <v>45.454545454545453</v>
      </c>
      <c r="F150" s="41">
        <f t="shared" si="4"/>
        <v>16.883116883116852</v>
      </c>
      <c r="G150" s="42">
        <f t="shared" si="5"/>
        <v>0.59090909090908916</v>
      </c>
      <c r="M150" s="40"/>
      <c r="N150" s="40"/>
      <c r="R150" s="40"/>
      <c r="S150" s="40"/>
      <c r="X150"/>
      <c r="Y150"/>
      <c r="Z150"/>
      <c r="AA150" s="122"/>
      <c r="AI150"/>
    </row>
    <row r="151" spans="1:35" x14ac:dyDescent="0.3">
      <c r="A151" s="23" t="s">
        <v>290</v>
      </c>
      <c r="B151" s="28">
        <v>150</v>
      </c>
      <c r="C151" s="28" t="s">
        <v>187</v>
      </c>
      <c r="D151" s="107">
        <v>20</v>
      </c>
      <c r="E151" s="107">
        <v>23.809523809523807</v>
      </c>
      <c r="F151" s="41">
        <f t="shared" si="4"/>
        <v>3.8095238095238066</v>
      </c>
      <c r="G151" s="42">
        <f t="shared" si="5"/>
        <v>0.19047619047619033</v>
      </c>
      <c r="M151" s="40"/>
      <c r="N151" s="40"/>
      <c r="R151" s="40"/>
      <c r="S151" s="40"/>
      <c r="X151"/>
      <c r="Y151"/>
      <c r="Z151"/>
      <c r="AA151" s="122"/>
      <c r="AI151"/>
    </row>
    <row r="152" spans="1:35" x14ac:dyDescent="0.3">
      <c r="A152" s="23" t="s">
        <v>290</v>
      </c>
      <c r="B152" s="28">
        <v>151</v>
      </c>
      <c r="C152" s="28" t="s">
        <v>188</v>
      </c>
      <c r="D152" s="107">
        <v>61.538461538461497</v>
      </c>
      <c r="E152" s="107">
        <v>56.25</v>
      </c>
      <c r="F152" s="41">
        <f t="shared" si="4"/>
        <v>-5.2884615384614975</v>
      </c>
      <c r="G152" s="42">
        <f t="shared" si="5"/>
        <v>-8.5937499999999389E-2</v>
      </c>
      <c r="M152" s="40"/>
      <c r="N152" s="40"/>
      <c r="R152" s="40"/>
      <c r="S152" s="40"/>
      <c r="X152"/>
      <c r="Y152"/>
      <c r="Z152"/>
      <c r="AA152" s="122"/>
      <c r="AI152"/>
    </row>
    <row r="153" spans="1:35" x14ac:dyDescent="0.3">
      <c r="A153" s="23" t="s">
        <v>290</v>
      </c>
      <c r="B153" s="28">
        <v>152</v>
      </c>
      <c r="C153" s="28" t="s">
        <v>189</v>
      </c>
      <c r="D153" s="107">
        <v>50</v>
      </c>
      <c r="E153" s="107">
        <v>45</v>
      </c>
      <c r="F153" s="41">
        <f t="shared" si="4"/>
        <v>-5</v>
      </c>
      <c r="G153" s="42">
        <f t="shared" si="5"/>
        <v>-0.1</v>
      </c>
      <c r="M153" s="40"/>
      <c r="N153" s="40"/>
      <c r="R153" s="40"/>
      <c r="S153" s="40"/>
      <c r="X153"/>
      <c r="Y153"/>
      <c r="Z153"/>
      <c r="AA153" s="122"/>
      <c r="AI153"/>
    </row>
    <row r="154" spans="1:35" x14ac:dyDescent="0.3">
      <c r="A154" s="23" t="s">
        <v>290</v>
      </c>
      <c r="B154" s="28">
        <v>153</v>
      </c>
      <c r="C154" s="28" t="s">
        <v>190</v>
      </c>
      <c r="D154" s="107">
        <v>72.413793103448299</v>
      </c>
      <c r="E154" s="107">
        <v>48.275862068965516</v>
      </c>
      <c r="F154" s="41">
        <f t="shared" si="4"/>
        <v>-24.137931034482783</v>
      </c>
      <c r="G154" s="42">
        <f t="shared" si="5"/>
        <v>-0.33333333333333354</v>
      </c>
      <c r="M154" s="40"/>
      <c r="N154" s="40"/>
      <c r="R154" s="40"/>
      <c r="S154" s="40"/>
      <c r="X154"/>
      <c r="Y154"/>
      <c r="Z154"/>
      <c r="AA154" s="122"/>
      <c r="AI154"/>
    </row>
    <row r="155" spans="1:35" x14ac:dyDescent="0.3">
      <c r="A155" s="23" t="s">
        <v>290</v>
      </c>
      <c r="B155" s="28">
        <v>154</v>
      </c>
      <c r="C155" s="28" t="s">
        <v>191</v>
      </c>
      <c r="D155" s="107">
        <v>58.3333333333333</v>
      </c>
      <c r="E155" s="107">
        <v>40</v>
      </c>
      <c r="F155" s="41">
        <f t="shared" si="4"/>
        <v>-18.3333333333333</v>
      </c>
      <c r="G155" s="42">
        <f t="shared" si="5"/>
        <v>-0.31428571428571389</v>
      </c>
      <c r="M155" s="40"/>
      <c r="N155" s="40"/>
      <c r="R155" s="40"/>
      <c r="S155" s="40"/>
      <c r="X155"/>
      <c r="Y155"/>
      <c r="Z155"/>
      <c r="AA155" s="122"/>
      <c r="AI155"/>
    </row>
    <row r="156" spans="1:35" x14ac:dyDescent="0.3">
      <c r="A156" s="23" t="s">
        <v>290</v>
      </c>
      <c r="B156" s="28">
        <v>155</v>
      </c>
      <c r="C156" s="28" t="s">
        <v>192</v>
      </c>
      <c r="D156" s="107">
        <v>45.8333333333333</v>
      </c>
      <c r="E156" s="107">
        <v>66.666666666666657</v>
      </c>
      <c r="F156" s="41">
        <f t="shared" si="4"/>
        <v>20.833333333333357</v>
      </c>
      <c r="G156" s="42">
        <f t="shared" si="5"/>
        <v>0.45454545454545542</v>
      </c>
      <c r="M156" s="40"/>
      <c r="N156" s="40"/>
      <c r="R156" s="40"/>
      <c r="S156" s="40"/>
      <c r="X156"/>
      <c r="Y156"/>
      <c r="Z156"/>
      <c r="AA156" s="122"/>
      <c r="AI156"/>
    </row>
    <row r="157" spans="1:35" x14ac:dyDescent="0.3">
      <c r="A157" s="23" t="s">
        <v>290</v>
      </c>
      <c r="B157" s="28">
        <v>156</v>
      </c>
      <c r="C157" s="28" t="s">
        <v>193</v>
      </c>
      <c r="D157" s="107">
        <v>55.5555555555556</v>
      </c>
      <c r="E157" s="107">
        <v>87.5</v>
      </c>
      <c r="F157" s="41">
        <f t="shared" si="4"/>
        <v>31.9444444444444</v>
      </c>
      <c r="G157" s="42">
        <f t="shared" si="5"/>
        <v>0.57499999999999873</v>
      </c>
      <c r="M157" s="40"/>
      <c r="N157" s="40"/>
      <c r="R157" s="40"/>
      <c r="S157" s="40"/>
      <c r="X157"/>
      <c r="Y157"/>
      <c r="Z157"/>
      <c r="AA157" s="122"/>
      <c r="AI157"/>
    </row>
    <row r="158" spans="1:35" x14ac:dyDescent="0.3">
      <c r="A158" s="23" t="s">
        <v>290</v>
      </c>
      <c r="B158" s="28">
        <v>157</v>
      </c>
      <c r="C158" s="28" t="s">
        <v>194</v>
      </c>
      <c r="D158" s="107">
        <v>26.923076923076898</v>
      </c>
      <c r="E158" s="107">
        <v>33.333333333333329</v>
      </c>
      <c r="F158" s="41">
        <f t="shared" si="4"/>
        <v>6.4102564102564301</v>
      </c>
      <c r="G158" s="42">
        <f t="shared" si="5"/>
        <v>0.23809523809523905</v>
      </c>
      <c r="M158" s="40"/>
      <c r="N158" s="40"/>
      <c r="R158" s="40"/>
      <c r="S158" s="40"/>
      <c r="X158"/>
      <c r="Y158"/>
      <c r="Z158"/>
      <c r="AA158" s="122"/>
      <c r="AI158"/>
    </row>
    <row r="159" spans="1:35" x14ac:dyDescent="0.3">
      <c r="A159" s="23" t="s">
        <v>290</v>
      </c>
      <c r="B159" s="28">
        <v>158</v>
      </c>
      <c r="C159" s="28" t="s">
        <v>195</v>
      </c>
      <c r="D159" s="107">
        <v>33.3333333333333</v>
      </c>
      <c r="E159" s="107">
        <v>53.846153846153847</v>
      </c>
      <c r="F159" s="41">
        <f t="shared" si="4"/>
        <v>20.512820512820547</v>
      </c>
      <c r="G159" s="42">
        <f t="shared" si="5"/>
        <v>0.61538461538461697</v>
      </c>
      <c r="M159" s="40"/>
      <c r="N159" s="40"/>
      <c r="R159" s="40"/>
      <c r="S159" s="40"/>
      <c r="X159"/>
      <c r="Y159"/>
      <c r="Z159"/>
      <c r="AA159" s="122"/>
      <c r="AI159"/>
    </row>
    <row r="160" spans="1:35" x14ac:dyDescent="0.3">
      <c r="A160" s="23" t="s">
        <v>290</v>
      </c>
      <c r="B160" s="28">
        <v>159</v>
      </c>
      <c r="C160" s="28" t="s">
        <v>196</v>
      </c>
      <c r="D160" s="107">
        <v>60.869565217391298</v>
      </c>
      <c r="E160" s="107">
        <v>48.936170212765958</v>
      </c>
      <c r="F160" s="41">
        <f t="shared" si="4"/>
        <v>-11.933395004625339</v>
      </c>
      <c r="G160" s="42">
        <f t="shared" si="5"/>
        <v>-0.19604863221884489</v>
      </c>
      <c r="M160" s="40"/>
      <c r="N160" s="40"/>
      <c r="R160" s="40"/>
      <c r="S160" s="40"/>
      <c r="X160"/>
      <c r="Y160"/>
      <c r="Z160"/>
      <c r="AA160" s="122"/>
      <c r="AI160"/>
    </row>
    <row r="161" spans="1:35" x14ac:dyDescent="0.3">
      <c r="A161" s="23" t="s">
        <v>290</v>
      </c>
      <c r="B161" s="28">
        <v>160</v>
      </c>
      <c r="C161" s="28" t="s">
        <v>197</v>
      </c>
      <c r="D161" s="107">
        <v>56.410256410256402</v>
      </c>
      <c r="E161" s="107">
        <v>48.251748251748253</v>
      </c>
      <c r="F161" s="41">
        <f t="shared" ref="F161:F170" si="6">E161-D161</f>
        <v>-8.1585081585081483</v>
      </c>
      <c r="G161" s="42">
        <f t="shared" ref="G161:G170" si="7">IFERROR(F161/D161,"")</f>
        <v>-0.14462809917355357</v>
      </c>
      <c r="M161" s="40"/>
      <c r="N161" s="40"/>
      <c r="R161" s="40"/>
      <c r="S161" s="40"/>
      <c r="X161"/>
      <c r="Y161"/>
      <c r="Z161"/>
      <c r="AA161" s="122"/>
      <c r="AI161"/>
    </row>
    <row r="162" spans="1:35" x14ac:dyDescent="0.3">
      <c r="A162" s="23" t="s">
        <v>290</v>
      </c>
      <c r="B162" s="28">
        <v>161</v>
      </c>
      <c r="C162" s="28" t="s">
        <v>198</v>
      </c>
      <c r="D162" s="107"/>
      <c r="E162" s="107">
        <v>50</v>
      </c>
      <c r="F162" s="41">
        <f t="shared" si="6"/>
        <v>50</v>
      </c>
      <c r="G162" s="42" t="str">
        <f t="shared" si="7"/>
        <v/>
      </c>
      <c r="M162" s="40"/>
      <c r="N162" s="40"/>
      <c r="R162" s="40"/>
      <c r="S162" s="40"/>
      <c r="X162" s="70"/>
      <c r="AA162" s="122"/>
    </row>
    <row r="163" spans="1:35" x14ac:dyDescent="0.3">
      <c r="A163" s="23" t="s">
        <v>290</v>
      </c>
      <c r="B163" s="28">
        <v>162</v>
      </c>
      <c r="C163" s="28" t="s">
        <v>199</v>
      </c>
      <c r="D163" s="107">
        <v>27.027027027027</v>
      </c>
      <c r="E163" s="107">
        <v>40</v>
      </c>
      <c r="F163" s="41">
        <f t="shared" si="6"/>
        <v>12.972972972973</v>
      </c>
      <c r="G163" s="42">
        <f t="shared" si="7"/>
        <v>0.48000000000000148</v>
      </c>
      <c r="M163" s="40"/>
      <c r="N163" s="40"/>
      <c r="R163" s="40"/>
      <c r="S163" s="40"/>
      <c r="X163" s="70"/>
      <c r="AA163" s="122"/>
    </row>
    <row r="164" spans="1:35" x14ac:dyDescent="0.3">
      <c r="A164" s="23" t="s">
        <v>290</v>
      </c>
      <c r="B164" s="28">
        <v>163</v>
      </c>
      <c r="C164" s="28" t="s">
        <v>200</v>
      </c>
      <c r="D164" s="107">
        <v>20</v>
      </c>
      <c r="E164" s="107">
        <v>66.666666666666657</v>
      </c>
      <c r="F164" s="41">
        <f t="shared" si="6"/>
        <v>46.666666666666657</v>
      </c>
      <c r="G164" s="42">
        <f t="shared" si="7"/>
        <v>2.333333333333333</v>
      </c>
      <c r="M164" s="40"/>
      <c r="N164" s="40"/>
      <c r="R164" s="40"/>
      <c r="S164" s="40"/>
      <c r="X164" s="70"/>
      <c r="AA164" s="122"/>
    </row>
    <row r="165" spans="1:35" x14ac:dyDescent="0.3">
      <c r="A165" s="23" t="s">
        <v>290</v>
      </c>
      <c r="B165" s="28">
        <v>164</v>
      </c>
      <c r="C165" s="28" t="s">
        <v>201</v>
      </c>
      <c r="D165" s="107">
        <v>44.642857142857103</v>
      </c>
      <c r="E165" s="107">
        <v>44.31818181818182</v>
      </c>
      <c r="F165" s="41">
        <f t="shared" si="6"/>
        <v>-0.32467532467528315</v>
      </c>
      <c r="G165" s="42">
        <f t="shared" si="7"/>
        <v>-7.272727272726349E-3</v>
      </c>
      <c r="M165" s="40"/>
      <c r="N165" s="40"/>
      <c r="R165" s="40"/>
      <c r="S165" s="40"/>
      <c r="X165" s="70"/>
      <c r="AA165" s="122"/>
    </row>
    <row r="166" spans="1:35" x14ac:dyDescent="0.3">
      <c r="A166" s="23" t="s">
        <v>290</v>
      </c>
      <c r="B166" s="28">
        <v>165</v>
      </c>
      <c r="C166" s="28" t="s">
        <v>202</v>
      </c>
      <c r="D166" s="107">
        <v>0</v>
      </c>
      <c r="E166" s="107">
        <v>42.857142857142854</v>
      </c>
      <c r="F166" s="41">
        <f t="shared" si="6"/>
        <v>42.857142857142854</v>
      </c>
      <c r="G166" s="42" t="str">
        <f t="shared" si="7"/>
        <v/>
      </c>
      <c r="M166" s="40"/>
      <c r="N166" s="40"/>
      <c r="R166" s="40"/>
      <c r="S166" s="40"/>
      <c r="X166" s="70"/>
      <c r="AA166" s="122"/>
    </row>
    <row r="167" spans="1:35" x14ac:dyDescent="0.3">
      <c r="A167" s="23" t="s">
        <v>290</v>
      </c>
      <c r="B167" s="28">
        <v>166</v>
      </c>
      <c r="C167" s="28" t="s">
        <v>203</v>
      </c>
      <c r="D167" s="107">
        <v>48.648648648648603</v>
      </c>
      <c r="E167" s="107">
        <v>51.351351351351347</v>
      </c>
      <c r="F167" s="41">
        <f t="shared" si="6"/>
        <v>2.7027027027027444</v>
      </c>
      <c r="G167" s="42">
        <f t="shared" si="7"/>
        <v>5.5555555555556461E-2</v>
      </c>
      <c r="M167" s="40"/>
      <c r="N167" s="40"/>
      <c r="R167" s="40"/>
      <c r="S167" s="40"/>
      <c r="X167" s="70"/>
      <c r="AA167" s="122"/>
    </row>
    <row r="168" spans="1:35" x14ac:dyDescent="0.3">
      <c r="A168" s="23" t="s">
        <v>290</v>
      </c>
      <c r="B168" s="28">
        <v>167</v>
      </c>
      <c r="C168" s="28" t="s">
        <v>204</v>
      </c>
      <c r="D168" s="107">
        <v>42.857142857142897</v>
      </c>
      <c r="E168" s="107">
        <v>30</v>
      </c>
      <c r="F168" s="41">
        <f t="shared" si="6"/>
        <v>-12.857142857142897</v>
      </c>
      <c r="G168" s="42">
        <f t="shared" si="7"/>
        <v>-0.30000000000000066</v>
      </c>
      <c r="M168" s="40"/>
      <c r="N168" s="40"/>
      <c r="R168" s="40"/>
      <c r="S168" s="40"/>
      <c r="X168" s="70"/>
      <c r="AA168" s="122"/>
    </row>
    <row r="169" spans="1:35" x14ac:dyDescent="0.3">
      <c r="A169" s="23" t="s">
        <v>290</v>
      </c>
      <c r="B169" s="28">
        <v>168</v>
      </c>
      <c r="C169" s="28" t="s">
        <v>205</v>
      </c>
      <c r="D169" s="107">
        <v>59.523809523809497</v>
      </c>
      <c r="E169" s="107">
        <v>51.020408163265309</v>
      </c>
      <c r="F169" s="41">
        <f t="shared" si="6"/>
        <v>-8.5034013605441885</v>
      </c>
      <c r="G169" s="42">
        <f t="shared" si="7"/>
        <v>-0.14285714285714243</v>
      </c>
      <c r="M169" s="40"/>
      <c r="N169" s="40"/>
      <c r="R169" s="40"/>
      <c r="S169" s="40"/>
      <c r="X169" s="70"/>
      <c r="AA169" s="122"/>
    </row>
    <row r="170" spans="1:35" x14ac:dyDescent="0.3">
      <c r="A170" s="23" t="s">
        <v>290</v>
      </c>
      <c r="B170" s="28">
        <v>169</v>
      </c>
      <c r="C170" s="28" t="s">
        <v>206</v>
      </c>
      <c r="D170" s="107">
        <v>58.4269662921348</v>
      </c>
      <c r="E170" s="107">
        <v>36.486486486486484</v>
      </c>
      <c r="F170" s="41">
        <f t="shared" si="6"/>
        <v>-21.940479805648316</v>
      </c>
      <c r="G170" s="42">
        <f t="shared" si="7"/>
        <v>-0.37551975051975023</v>
      </c>
      <c r="M170" s="40"/>
      <c r="N170" s="40"/>
      <c r="R170" s="40"/>
      <c r="S170" s="40"/>
      <c r="X170" s="70"/>
      <c r="AA170" s="122"/>
    </row>
    <row r="171" spans="1:35" x14ac:dyDescent="0.3">
      <c r="A171" s="23" t="s">
        <v>290</v>
      </c>
      <c r="B171" s="28">
        <v>170</v>
      </c>
      <c r="C171" s="28" t="s">
        <v>207</v>
      </c>
      <c r="D171" s="107">
        <v>30.232558139534898</v>
      </c>
      <c r="E171" s="107">
        <v>44.444444444444443</v>
      </c>
      <c r="F171" s="41">
        <f t="shared" si="4"/>
        <v>14.211886304909545</v>
      </c>
      <c r="G171" s="42">
        <f t="shared" si="5"/>
        <v>0.4700854700854693</v>
      </c>
      <c r="M171" s="40"/>
      <c r="N171" s="40"/>
      <c r="R171" s="40"/>
      <c r="S171" s="40"/>
      <c r="X171" s="70"/>
      <c r="AA171" s="122"/>
    </row>
    <row r="172" spans="1:35" x14ac:dyDescent="0.3">
      <c r="A172" s="23" t="s">
        <v>290</v>
      </c>
      <c r="B172" s="28">
        <v>171</v>
      </c>
      <c r="C172" s="28" t="s">
        <v>208</v>
      </c>
      <c r="D172" s="107">
        <v>50.943396226415103</v>
      </c>
      <c r="E172" s="107">
        <v>63.414634146341463</v>
      </c>
      <c r="F172" s="41">
        <f t="shared" si="4"/>
        <v>12.471237919926359</v>
      </c>
      <c r="G172" s="42">
        <f t="shared" si="5"/>
        <v>0.244805781391147</v>
      </c>
      <c r="M172" s="40"/>
      <c r="N172" s="40"/>
      <c r="R172" s="40"/>
      <c r="S172" s="40"/>
      <c r="X172" s="70"/>
      <c r="AA172" s="122"/>
    </row>
    <row r="173" spans="1:35" x14ac:dyDescent="0.3">
      <c r="A173" s="23" t="s">
        <v>290</v>
      </c>
      <c r="B173" s="28">
        <v>172</v>
      </c>
      <c r="C173" s="28" t="s">
        <v>209</v>
      </c>
      <c r="D173" s="107">
        <v>90.909090909090907</v>
      </c>
      <c r="E173" s="107">
        <v>73.333333333333329</v>
      </c>
      <c r="F173" s="41">
        <f t="shared" si="4"/>
        <v>-17.575757575757578</v>
      </c>
      <c r="G173" s="42">
        <f t="shared" si="5"/>
        <v>-0.19333333333333336</v>
      </c>
      <c r="M173" s="40"/>
      <c r="N173" s="40"/>
      <c r="R173" s="40"/>
      <c r="S173" s="40"/>
      <c r="X173" s="70"/>
      <c r="AA173" s="122"/>
    </row>
    <row r="174" spans="1:35" x14ac:dyDescent="0.3">
      <c r="A174" s="23" t="s">
        <v>290</v>
      </c>
      <c r="B174" s="28">
        <v>173</v>
      </c>
      <c r="C174" s="28" t="s">
        <v>210</v>
      </c>
      <c r="D174" s="107">
        <v>50</v>
      </c>
      <c r="E174" s="107">
        <v>44.827586206896555</v>
      </c>
      <c r="F174" s="41">
        <f t="shared" si="4"/>
        <v>-5.1724137931034448</v>
      </c>
      <c r="G174" s="42">
        <f t="shared" si="5"/>
        <v>-0.10344827586206889</v>
      </c>
      <c r="M174" s="40"/>
      <c r="N174" s="40"/>
      <c r="R174" s="40"/>
      <c r="S174" s="40"/>
      <c r="X174" s="70"/>
      <c r="AA174" s="122"/>
    </row>
    <row r="175" spans="1:35" x14ac:dyDescent="0.3">
      <c r="A175" s="23" t="s">
        <v>290</v>
      </c>
      <c r="B175" s="28">
        <v>174</v>
      </c>
      <c r="C175" s="28" t="s">
        <v>211</v>
      </c>
      <c r="D175" s="107">
        <v>43.283582089552198</v>
      </c>
      <c r="E175" s="107">
        <v>54.237288135593218</v>
      </c>
      <c r="F175" s="41">
        <f t="shared" si="4"/>
        <v>10.95370604604102</v>
      </c>
      <c r="G175" s="42">
        <f t="shared" si="5"/>
        <v>0.25306838106370655</v>
      </c>
      <c r="M175" s="40"/>
      <c r="N175" s="40"/>
      <c r="R175" s="40"/>
      <c r="S175" s="40"/>
      <c r="X175" s="70"/>
      <c r="AA175" s="122"/>
    </row>
    <row r="176" spans="1:35" x14ac:dyDescent="0.3">
      <c r="A176" s="23" t="s">
        <v>290</v>
      </c>
      <c r="B176" s="28">
        <v>175</v>
      </c>
      <c r="C176" s="28" t="s">
        <v>212</v>
      </c>
      <c r="D176" s="107">
        <v>60.714285714285701</v>
      </c>
      <c r="E176" s="107">
        <v>64.634146341463421</v>
      </c>
      <c r="F176" s="41">
        <f t="shared" si="4"/>
        <v>3.9198606271777194</v>
      </c>
      <c r="G176" s="42">
        <f t="shared" si="5"/>
        <v>6.4562410329985984E-2</v>
      </c>
      <c r="M176" s="40"/>
      <c r="N176" s="40"/>
      <c r="R176" s="40"/>
      <c r="S176" s="40"/>
      <c r="X176" s="70"/>
      <c r="AA176" s="122"/>
    </row>
    <row r="177" spans="1:27" x14ac:dyDescent="0.3">
      <c r="A177" s="23" t="s">
        <v>290</v>
      </c>
      <c r="B177" s="28">
        <v>176</v>
      </c>
      <c r="C177" s="28" t="s">
        <v>213</v>
      </c>
      <c r="D177" s="107">
        <v>50</v>
      </c>
      <c r="E177" s="107">
        <v>58.333333333333336</v>
      </c>
      <c r="F177" s="41">
        <f t="shared" si="4"/>
        <v>8.3333333333333357</v>
      </c>
      <c r="G177" s="42">
        <f t="shared" si="5"/>
        <v>0.16666666666666671</v>
      </c>
      <c r="M177" s="40"/>
      <c r="N177" s="40"/>
      <c r="R177" s="40"/>
      <c r="S177" s="40"/>
      <c r="X177" s="70"/>
      <c r="AA177" s="122"/>
    </row>
    <row r="178" spans="1:27" x14ac:dyDescent="0.3">
      <c r="A178" s="23" t="s">
        <v>290</v>
      </c>
      <c r="B178" s="28">
        <v>177</v>
      </c>
      <c r="C178" s="28" t="s">
        <v>214</v>
      </c>
      <c r="D178" s="107">
        <v>85.714285714285694</v>
      </c>
      <c r="E178" s="107">
        <v>66.666666666666657</v>
      </c>
      <c r="F178" s="41">
        <f t="shared" si="4"/>
        <v>-19.047619047619037</v>
      </c>
      <c r="G178" s="42">
        <f t="shared" si="5"/>
        <v>-0.22222222222222215</v>
      </c>
      <c r="M178" s="40"/>
      <c r="N178" s="40"/>
      <c r="R178" s="40"/>
      <c r="S178" s="40"/>
      <c r="X178" s="70"/>
      <c r="AA178" s="122"/>
    </row>
    <row r="179" spans="1:27" x14ac:dyDescent="0.3">
      <c r="A179" s="23" t="s">
        <v>290</v>
      </c>
      <c r="B179" s="28">
        <v>178</v>
      </c>
      <c r="C179" s="28" t="s">
        <v>215</v>
      </c>
      <c r="D179" s="107">
        <v>33.3333333333333</v>
      </c>
      <c r="E179" s="107">
        <v>42.105263157894733</v>
      </c>
      <c r="F179" s="41">
        <f t="shared" si="4"/>
        <v>8.7719298245614326</v>
      </c>
      <c r="G179" s="42">
        <f t="shared" si="5"/>
        <v>0.26315789473684326</v>
      </c>
      <c r="M179" s="40"/>
      <c r="N179" s="40"/>
      <c r="R179" s="40"/>
      <c r="S179" s="40"/>
      <c r="X179" s="70"/>
      <c r="AA179" s="122"/>
    </row>
    <row r="180" spans="1:27" x14ac:dyDescent="0.3">
      <c r="A180" s="23" t="s">
        <v>290</v>
      </c>
      <c r="B180" s="28">
        <v>179</v>
      </c>
      <c r="C180" s="28" t="s">
        <v>216</v>
      </c>
      <c r="D180" s="107">
        <v>36.6666666666667</v>
      </c>
      <c r="E180" s="107">
        <v>54.838709677419352</v>
      </c>
      <c r="F180" s="41">
        <f t="shared" si="4"/>
        <v>18.172043010752652</v>
      </c>
      <c r="G180" s="42">
        <f t="shared" si="5"/>
        <v>0.49560117302052642</v>
      </c>
      <c r="M180" s="40"/>
      <c r="N180" s="40"/>
      <c r="R180" s="40"/>
      <c r="S180" s="40"/>
      <c r="X180" s="70"/>
      <c r="AA180" s="122"/>
    </row>
    <row r="181" spans="1:27" x14ac:dyDescent="0.3">
      <c r="A181" s="23" t="s">
        <v>290</v>
      </c>
      <c r="B181" s="28">
        <v>180</v>
      </c>
      <c r="C181" s="28" t="s">
        <v>217</v>
      </c>
      <c r="D181" s="107">
        <v>50</v>
      </c>
      <c r="E181" s="107">
        <v>44.444444444444443</v>
      </c>
      <c r="F181" s="41">
        <f t="shared" si="4"/>
        <v>-5.5555555555555571</v>
      </c>
      <c r="G181" s="42">
        <f t="shared" si="5"/>
        <v>-0.11111111111111115</v>
      </c>
      <c r="M181" s="40"/>
      <c r="N181" s="40"/>
      <c r="R181" s="40"/>
      <c r="S181" s="40"/>
      <c r="X181" s="70"/>
      <c r="AA181" s="122"/>
    </row>
    <row r="182" spans="1:27" x14ac:dyDescent="0.3">
      <c r="A182" s="23" t="s">
        <v>290</v>
      </c>
      <c r="B182" s="28">
        <v>181</v>
      </c>
      <c r="C182" s="28" t="s">
        <v>218</v>
      </c>
      <c r="D182" s="107">
        <v>58.064516129032299</v>
      </c>
      <c r="E182" s="107">
        <v>67.741935483870961</v>
      </c>
      <c r="F182" s="41">
        <f t="shared" si="4"/>
        <v>9.677419354838662</v>
      </c>
      <c r="G182" s="42">
        <f t="shared" si="5"/>
        <v>0.16666666666666574</v>
      </c>
      <c r="M182" s="40"/>
      <c r="N182" s="40"/>
      <c r="R182" s="40"/>
      <c r="S182" s="40"/>
      <c r="X182" s="70"/>
      <c r="AA182" s="122"/>
    </row>
    <row r="183" spans="1:27" x14ac:dyDescent="0.3">
      <c r="A183" s="23" t="s">
        <v>290</v>
      </c>
      <c r="B183" s="28">
        <v>182</v>
      </c>
      <c r="C183" s="28" t="s">
        <v>219</v>
      </c>
      <c r="D183" s="107">
        <v>50</v>
      </c>
      <c r="E183" s="107">
        <v>50</v>
      </c>
      <c r="F183" s="41">
        <f t="shared" si="4"/>
        <v>0</v>
      </c>
      <c r="G183" s="42">
        <f t="shared" si="5"/>
        <v>0</v>
      </c>
      <c r="M183" s="40"/>
      <c r="N183" s="40"/>
      <c r="R183" s="40"/>
      <c r="S183" s="40"/>
      <c r="X183" s="70"/>
      <c r="AA183" s="122"/>
    </row>
    <row r="184" spans="1:27" x14ac:dyDescent="0.3">
      <c r="A184" s="23" t="s">
        <v>290</v>
      </c>
      <c r="B184" s="28">
        <v>183</v>
      </c>
      <c r="C184" s="28" t="s">
        <v>220</v>
      </c>
      <c r="D184" s="107">
        <v>47.887323943661997</v>
      </c>
      <c r="E184" s="107">
        <v>50.877192982456144</v>
      </c>
      <c r="F184" s="41">
        <f t="shared" si="4"/>
        <v>2.9898690387941471</v>
      </c>
      <c r="G184" s="42">
        <f t="shared" si="5"/>
        <v>6.243550051599539E-2</v>
      </c>
      <c r="M184" s="40"/>
      <c r="N184" s="40"/>
      <c r="R184" s="40"/>
      <c r="S184" s="40"/>
      <c r="X184" s="70"/>
      <c r="AA184" s="122"/>
    </row>
    <row r="185" spans="1:27" x14ac:dyDescent="0.3">
      <c r="A185" s="23" t="s">
        <v>290</v>
      </c>
      <c r="B185" s="28">
        <v>184</v>
      </c>
      <c r="C185" s="28" t="s">
        <v>221</v>
      </c>
      <c r="D185" s="107">
        <v>47.826086956521699</v>
      </c>
      <c r="E185" s="107">
        <v>32</v>
      </c>
      <c r="F185" s="41">
        <f t="shared" si="4"/>
        <v>-15.826086956521699</v>
      </c>
      <c r="G185" s="42">
        <f t="shared" si="5"/>
        <v>-0.33090909090909038</v>
      </c>
      <c r="M185" s="40"/>
      <c r="N185" s="40"/>
      <c r="R185" s="40"/>
      <c r="S185" s="40"/>
      <c r="X185" s="70"/>
      <c r="AA185" s="122"/>
    </row>
    <row r="186" spans="1:27" x14ac:dyDescent="0.3">
      <c r="A186" s="23" t="s">
        <v>290</v>
      </c>
      <c r="B186" s="28">
        <v>185</v>
      </c>
      <c r="C186" s="28" t="s">
        <v>222</v>
      </c>
      <c r="D186" s="107">
        <v>50</v>
      </c>
      <c r="E186" s="107">
        <v>55.555555555555557</v>
      </c>
      <c r="F186" s="41">
        <f t="shared" si="4"/>
        <v>5.5555555555555571</v>
      </c>
      <c r="G186" s="42">
        <f t="shared" si="5"/>
        <v>0.11111111111111115</v>
      </c>
      <c r="M186" s="40"/>
      <c r="N186" s="40"/>
      <c r="R186" s="40"/>
      <c r="S186" s="40"/>
      <c r="X186" s="70"/>
      <c r="AA186" s="122"/>
    </row>
    <row r="187" spans="1:27" x14ac:dyDescent="0.3">
      <c r="A187" s="23" t="s">
        <v>290</v>
      </c>
      <c r="B187" s="28">
        <v>186</v>
      </c>
      <c r="C187" s="28" t="s">
        <v>223</v>
      </c>
      <c r="D187" s="107">
        <v>41.860465116279101</v>
      </c>
      <c r="E187" s="107">
        <v>28.8135593220339</v>
      </c>
      <c r="F187" s="41">
        <f t="shared" si="4"/>
        <v>-13.046905794245202</v>
      </c>
      <c r="G187" s="42">
        <f t="shared" si="5"/>
        <v>-0.31167608286252402</v>
      </c>
      <c r="M187" s="40"/>
      <c r="N187" s="40"/>
      <c r="R187" s="40"/>
      <c r="S187" s="40"/>
      <c r="X187" s="70"/>
      <c r="AA187" s="122"/>
    </row>
    <row r="188" spans="1:27" x14ac:dyDescent="0.3">
      <c r="A188" s="23" t="s">
        <v>290</v>
      </c>
      <c r="B188" s="28">
        <v>187</v>
      </c>
      <c r="C188" s="28" t="s">
        <v>224</v>
      </c>
      <c r="D188" s="107">
        <v>27.272727272727298</v>
      </c>
      <c r="E188" s="107">
        <v>26.666666666666668</v>
      </c>
      <c r="F188" s="41">
        <f t="shared" si="4"/>
        <v>-0.60606060606063039</v>
      </c>
      <c r="G188" s="42">
        <f t="shared" si="5"/>
        <v>-2.2222222222223094E-2</v>
      </c>
      <c r="M188" s="40"/>
      <c r="N188" s="40"/>
      <c r="R188" s="40"/>
      <c r="S188" s="40"/>
      <c r="X188" s="70"/>
      <c r="AA188" s="122"/>
    </row>
    <row r="189" spans="1:27" x14ac:dyDescent="0.3">
      <c r="A189" s="23" t="s">
        <v>290</v>
      </c>
      <c r="B189" s="28">
        <v>188</v>
      </c>
      <c r="C189" s="28" t="s">
        <v>225</v>
      </c>
      <c r="D189" s="107">
        <v>50</v>
      </c>
      <c r="E189" s="107">
        <v>21.052631578947366</v>
      </c>
      <c r="F189" s="41">
        <f t="shared" si="4"/>
        <v>-28.947368421052634</v>
      </c>
      <c r="G189" s="42">
        <f t="shared" si="5"/>
        <v>-0.57894736842105265</v>
      </c>
      <c r="M189" s="40"/>
      <c r="N189" s="40"/>
      <c r="R189" s="40"/>
      <c r="S189" s="40"/>
      <c r="X189" s="70"/>
      <c r="AA189" s="122"/>
    </row>
    <row r="190" spans="1:27" x14ac:dyDescent="0.3">
      <c r="A190" s="23" t="s">
        <v>290</v>
      </c>
      <c r="B190" s="28">
        <v>189</v>
      </c>
      <c r="C190" s="28" t="s">
        <v>226</v>
      </c>
      <c r="D190" s="107">
        <v>58.823529411764703</v>
      </c>
      <c r="E190" s="107">
        <v>47.058823529411761</v>
      </c>
      <c r="F190" s="41">
        <f t="shared" si="4"/>
        <v>-11.764705882352942</v>
      </c>
      <c r="G190" s="42">
        <f t="shared" si="5"/>
        <v>-0.2</v>
      </c>
      <c r="M190" s="40"/>
      <c r="N190" s="40"/>
      <c r="R190" s="40"/>
      <c r="S190" s="40"/>
      <c r="X190" s="70"/>
      <c r="AA190" s="122"/>
    </row>
    <row r="191" spans="1:27" x14ac:dyDescent="0.3">
      <c r="A191" s="23" t="s">
        <v>290</v>
      </c>
      <c r="B191" s="28">
        <v>190</v>
      </c>
      <c r="C191" s="28" t="s">
        <v>227</v>
      </c>
      <c r="D191" s="107">
        <v>48.163265306122398</v>
      </c>
      <c r="E191" s="107">
        <v>38.423645320197039</v>
      </c>
      <c r="F191" s="41">
        <f t="shared" si="4"/>
        <v>-9.7396199859253585</v>
      </c>
      <c r="G191" s="42">
        <f t="shared" si="5"/>
        <v>-0.20222092343658604</v>
      </c>
      <c r="M191" s="40"/>
      <c r="N191" s="40"/>
      <c r="R191" s="40"/>
      <c r="S191" s="40"/>
      <c r="X191" s="70"/>
      <c r="AA191" s="122"/>
    </row>
    <row r="192" spans="1:27" x14ac:dyDescent="0.3">
      <c r="A192" s="23" t="s">
        <v>290</v>
      </c>
      <c r="B192" s="28">
        <v>191</v>
      </c>
      <c r="C192" s="28" t="s">
        <v>228</v>
      </c>
      <c r="D192" s="107">
        <v>60</v>
      </c>
      <c r="E192" s="107">
        <v>61.111111111111114</v>
      </c>
      <c r="F192" s="41">
        <f t="shared" si="4"/>
        <v>1.1111111111111143</v>
      </c>
      <c r="G192" s="42">
        <f t="shared" si="5"/>
        <v>1.851851851851857E-2</v>
      </c>
      <c r="M192" s="40"/>
      <c r="N192" s="40"/>
      <c r="R192" s="40"/>
      <c r="S192" s="40"/>
      <c r="X192" s="70"/>
      <c r="AA192" s="122"/>
    </row>
    <row r="193" spans="1:27" x14ac:dyDescent="0.3">
      <c r="A193" s="23" t="s">
        <v>290</v>
      </c>
      <c r="B193" s="28">
        <v>192</v>
      </c>
      <c r="C193" s="28" t="s">
        <v>229</v>
      </c>
      <c r="D193" s="107">
        <v>42.857142857142897</v>
      </c>
      <c r="E193" s="107">
        <v>26.666666666666668</v>
      </c>
      <c r="F193" s="41">
        <f t="shared" si="4"/>
        <v>-16.190476190476229</v>
      </c>
      <c r="G193" s="42">
        <f t="shared" si="5"/>
        <v>-0.37777777777777832</v>
      </c>
      <c r="M193" s="40"/>
      <c r="N193" s="40"/>
      <c r="R193" s="40"/>
      <c r="S193" s="40"/>
      <c r="X193" s="70"/>
      <c r="AA193" s="122"/>
    </row>
    <row r="194" spans="1:27" x14ac:dyDescent="0.3">
      <c r="A194" s="23" t="s">
        <v>290</v>
      </c>
      <c r="B194" s="28">
        <v>193</v>
      </c>
      <c r="C194" s="28" t="s">
        <v>230</v>
      </c>
      <c r="D194" s="107">
        <v>33.962264150943398</v>
      </c>
      <c r="E194" s="107">
        <v>52.173913043478258</v>
      </c>
      <c r="F194" s="41">
        <f t="shared" si="4"/>
        <v>18.211648892534861</v>
      </c>
      <c r="G194" s="42">
        <f t="shared" si="5"/>
        <v>0.53623188405797084</v>
      </c>
      <c r="M194" s="40"/>
      <c r="N194" s="40"/>
      <c r="R194" s="40"/>
      <c r="S194" s="40"/>
      <c r="X194" s="70"/>
      <c r="AA194" s="122"/>
    </row>
    <row r="195" spans="1:27" x14ac:dyDescent="0.3">
      <c r="A195" s="23" t="s">
        <v>290</v>
      </c>
      <c r="B195" s="28">
        <v>194</v>
      </c>
      <c r="C195" s="28" t="s">
        <v>231</v>
      </c>
      <c r="D195" s="107">
        <v>50</v>
      </c>
      <c r="E195" s="107">
        <v>47.826086956521742</v>
      </c>
      <c r="F195" s="41">
        <f t="shared" ref="F195:F214" si="8">E195-D195</f>
        <v>-2.1739130434782581</v>
      </c>
      <c r="G195" s="42">
        <f t="shared" ref="G195:G214" si="9">IFERROR(F195/D195,"")</f>
        <v>-4.3478260869565161E-2</v>
      </c>
      <c r="M195" s="40"/>
      <c r="N195" s="40"/>
      <c r="R195" s="40"/>
      <c r="S195" s="40"/>
      <c r="X195" s="70"/>
      <c r="AA195" s="122"/>
    </row>
    <row r="196" spans="1:27" x14ac:dyDescent="0.3">
      <c r="A196" s="23" t="s">
        <v>290</v>
      </c>
      <c r="B196" s="28">
        <v>195</v>
      </c>
      <c r="C196" s="28" t="s">
        <v>232</v>
      </c>
      <c r="D196" s="107">
        <v>43.181818181818201</v>
      </c>
      <c r="E196" s="107">
        <v>79.487179487179489</v>
      </c>
      <c r="F196" s="41">
        <f t="shared" si="8"/>
        <v>36.305361305361288</v>
      </c>
      <c r="G196" s="42">
        <f t="shared" si="9"/>
        <v>0.84075573549257676</v>
      </c>
      <c r="M196" s="40"/>
      <c r="N196" s="40"/>
      <c r="R196" s="40"/>
      <c r="S196" s="40"/>
      <c r="X196" s="70"/>
      <c r="AA196" s="122"/>
    </row>
    <row r="197" spans="1:27" x14ac:dyDescent="0.3">
      <c r="A197" s="23" t="s">
        <v>290</v>
      </c>
      <c r="B197" s="28">
        <v>196</v>
      </c>
      <c r="C197" s="28" t="s">
        <v>233</v>
      </c>
      <c r="D197" s="107">
        <v>45</v>
      </c>
      <c r="E197" s="107">
        <v>46.875</v>
      </c>
      <c r="F197" s="41">
        <f t="shared" si="8"/>
        <v>1.875</v>
      </c>
      <c r="G197" s="42">
        <f t="shared" si="9"/>
        <v>4.1666666666666664E-2</v>
      </c>
      <c r="M197" s="40"/>
      <c r="N197" s="40"/>
      <c r="R197" s="40"/>
      <c r="S197" s="40"/>
      <c r="X197" s="70"/>
      <c r="AA197" s="122"/>
    </row>
    <row r="198" spans="1:27" x14ac:dyDescent="0.3">
      <c r="A198" s="23" t="s">
        <v>290</v>
      </c>
      <c r="B198" s="28">
        <v>197</v>
      </c>
      <c r="C198" s="28" t="s">
        <v>234</v>
      </c>
      <c r="D198" s="107">
        <v>42.424242424242401</v>
      </c>
      <c r="E198" s="107">
        <v>58.620689655172406</v>
      </c>
      <c r="F198" s="41">
        <f t="shared" si="8"/>
        <v>16.196447230930005</v>
      </c>
      <c r="G198" s="42">
        <f t="shared" si="9"/>
        <v>0.38177339901477891</v>
      </c>
      <c r="M198" s="40"/>
      <c r="N198" s="40"/>
      <c r="R198" s="40"/>
      <c r="S198" s="40"/>
      <c r="X198" s="70"/>
      <c r="AA198" s="122"/>
    </row>
    <row r="199" spans="1:27" x14ac:dyDescent="0.3">
      <c r="A199" s="23" t="s">
        <v>290</v>
      </c>
      <c r="B199" s="28">
        <v>198</v>
      </c>
      <c r="C199" s="28" t="s">
        <v>235</v>
      </c>
      <c r="D199" s="107">
        <v>28.571428571428601</v>
      </c>
      <c r="E199" s="107">
        <v>33.333333333333329</v>
      </c>
      <c r="F199" s="41">
        <f t="shared" si="8"/>
        <v>4.7619047619047272</v>
      </c>
      <c r="G199" s="42">
        <f t="shared" si="9"/>
        <v>0.16666666666666527</v>
      </c>
      <c r="M199" s="40"/>
      <c r="N199" s="40"/>
      <c r="R199" s="40"/>
      <c r="S199" s="40"/>
      <c r="X199" s="70"/>
      <c r="AA199" s="122"/>
    </row>
    <row r="200" spans="1:27" x14ac:dyDescent="0.3">
      <c r="A200" s="23" t="s">
        <v>290</v>
      </c>
      <c r="B200" s="28">
        <v>199</v>
      </c>
      <c r="C200" s="28" t="s">
        <v>236</v>
      </c>
      <c r="D200" s="107">
        <v>37.5</v>
      </c>
      <c r="E200" s="107">
        <v>60</v>
      </c>
      <c r="F200" s="41">
        <f t="shared" si="8"/>
        <v>22.5</v>
      </c>
      <c r="G200" s="42">
        <f t="shared" si="9"/>
        <v>0.6</v>
      </c>
      <c r="M200" s="40"/>
      <c r="N200" s="40"/>
      <c r="R200" s="40"/>
      <c r="S200" s="40"/>
      <c r="X200" s="70"/>
      <c r="AA200" s="122"/>
    </row>
    <row r="201" spans="1:27" x14ac:dyDescent="0.3">
      <c r="A201" s="23" t="s">
        <v>290</v>
      </c>
      <c r="B201" s="28">
        <v>200</v>
      </c>
      <c r="C201" s="28" t="s">
        <v>237</v>
      </c>
      <c r="D201" s="107">
        <v>54</v>
      </c>
      <c r="E201" s="107">
        <v>44.186046511627907</v>
      </c>
      <c r="F201" s="41">
        <f t="shared" si="8"/>
        <v>-9.8139534883720927</v>
      </c>
      <c r="G201" s="42">
        <f t="shared" si="9"/>
        <v>-0.18173987941429801</v>
      </c>
      <c r="M201" s="40"/>
      <c r="N201" s="40"/>
      <c r="R201" s="40"/>
      <c r="S201" s="40"/>
      <c r="X201" s="70"/>
      <c r="AA201" s="122"/>
    </row>
    <row r="202" spans="1:27" x14ac:dyDescent="0.3">
      <c r="A202" s="23" t="s">
        <v>290</v>
      </c>
      <c r="B202" s="28">
        <v>201</v>
      </c>
      <c r="C202" s="28" t="s">
        <v>238</v>
      </c>
      <c r="D202" s="107">
        <v>44.4444444444444</v>
      </c>
      <c r="E202" s="107">
        <v>44.680851063829785</v>
      </c>
      <c r="F202" s="41">
        <f t="shared" si="8"/>
        <v>0.23640661938538443</v>
      </c>
      <c r="G202" s="42">
        <f t="shared" si="9"/>
        <v>5.3191489361711546E-3</v>
      </c>
      <c r="M202" s="40"/>
      <c r="N202" s="40"/>
      <c r="R202" s="40"/>
      <c r="S202" s="40"/>
      <c r="X202" s="70"/>
      <c r="AA202" s="122"/>
    </row>
    <row r="203" spans="1:27" x14ac:dyDescent="0.3">
      <c r="A203" s="23" t="s">
        <v>290</v>
      </c>
      <c r="B203" s="28">
        <v>202</v>
      </c>
      <c r="C203" s="28" t="s">
        <v>239</v>
      </c>
      <c r="D203" s="107">
        <v>60</v>
      </c>
      <c r="E203" s="107">
        <v>91.666666666666657</v>
      </c>
      <c r="F203" s="41">
        <f t="shared" si="8"/>
        <v>31.666666666666657</v>
      </c>
      <c r="G203" s="42">
        <f t="shared" si="9"/>
        <v>0.52777777777777757</v>
      </c>
      <c r="M203" s="40"/>
      <c r="N203" s="40"/>
      <c r="R203" s="40"/>
      <c r="S203" s="40"/>
      <c r="X203" s="70"/>
      <c r="AA203" s="122"/>
    </row>
    <row r="204" spans="1:27" x14ac:dyDescent="0.3">
      <c r="A204" s="23" t="s">
        <v>290</v>
      </c>
      <c r="B204" s="28">
        <v>203</v>
      </c>
      <c r="C204" s="28" t="s">
        <v>240</v>
      </c>
      <c r="D204" s="107">
        <v>33.3333333333333</v>
      </c>
      <c r="E204" s="107">
        <v>29.545454545454547</v>
      </c>
      <c r="F204" s="41">
        <f t="shared" si="8"/>
        <v>-3.7878787878787534</v>
      </c>
      <c r="G204" s="42">
        <f t="shared" si="9"/>
        <v>-0.11363636363636272</v>
      </c>
      <c r="M204" s="40"/>
      <c r="N204" s="40"/>
      <c r="R204" s="40"/>
      <c r="S204" s="40"/>
      <c r="X204" s="70"/>
      <c r="AA204" s="122"/>
    </row>
    <row r="205" spans="1:27" x14ac:dyDescent="0.3">
      <c r="A205" s="23" t="s">
        <v>290</v>
      </c>
      <c r="B205" s="28">
        <v>204</v>
      </c>
      <c r="C205" s="28" t="s">
        <v>241</v>
      </c>
      <c r="D205" s="107">
        <v>42.105263157894697</v>
      </c>
      <c r="E205" s="107">
        <v>52.941176470588239</v>
      </c>
      <c r="F205" s="41">
        <f t="shared" si="8"/>
        <v>10.835913312693542</v>
      </c>
      <c r="G205" s="42">
        <f t="shared" si="9"/>
        <v>0.25735294117647184</v>
      </c>
      <c r="M205" s="40"/>
      <c r="N205" s="40"/>
      <c r="R205" s="40"/>
      <c r="S205" s="40"/>
      <c r="X205" s="70"/>
      <c r="AA205" s="122"/>
    </row>
    <row r="206" spans="1:27" x14ac:dyDescent="0.3">
      <c r="A206" s="23" t="s">
        <v>290</v>
      </c>
      <c r="B206" s="28">
        <v>205</v>
      </c>
      <c r="C206" s="28" t="s">
        <v>242</v>
      </c>
      <c r="D206" s="107">
        <v>61.1111111111111</v>
      </c>
      <c r="E206" s="107">
        <v>33.333333333333329</v>
      </c>
      <c r="F206" s="41">
        <f t="shared" si="8"/>
        <v>-27.777777777777771</v>
      </c>
      <c r="G206" s="42">
        <f t="shared" si="9"/>
        <v>-0.45454545454545453</v>
      </c>
      <c r="M206" s="40"/>
      <c r="N206" s="40"/>
      <c r="R206" s="40"/>
      <c r="S206" s="40"/>
      <c r="X206" s="70"/>
      <c r="AA206" s="122"/>
    </row>
    <row r="207" spans="1:27" x14ac:dyDescent="0.3">
      <c r="A207" s="23" t="s">
        <v>290</v>
      </c>
      <c r="B207" s="28">
        <v>206</v>
      </c>
      <c r="C207" s="28" t="s">
        <v>243</v>
      </c>
      <c r="D207" s="107">
        <v>48.837209302325597</v>
      </c>
      <c r="E207" s="107">
        <v>51.111111111111107</v>
      </c>
      <c r="F207" s="41">
        <f t="shared" si="8"/>
        <v>2.2739018087855101</v>
      </c>
      <c r="G207" s="42">
        <f t="shared" si="9"/>
        <v>4.6560846560846143E-2</v>
      </c>
      <c r="M207" s="40"/>
      <c r="N207" s="40"/>
      <c r="R207" s="40"/>
      <c r="S207" s="40"/>
      <c r="X207" s="70"/>
      <c r="AA207" s="122"/>
    </row>
    <row r="208" spans="1:27" x14ac:dyDescent="0.3">
      <c r="A208" s="23" t="s">
        <v>290</v>
      </c>
      <c r="B208" s="28">
        <v>207</v>
      </c>
      <c r="C208" s="28" t="s">
        <v>244</v>
      </c>
      <c r="D208" s="107">
        <v>35.4838709677419</v>
      </c>
      <c r="E208" s="107">
        <v>46.666666666666664</v>
      </c>
      <c r="F208" s="41">
        <f t="shared" si="8"/>
        <v>11.182795698924764</v>
      </c>
      <c r="G208" s="42">
        <f t="shared" si="9"/>
        <v>0.3151515151515164</v>
      </c>
      <c r="M208" s="40"/>
      <c r="N208" s="40"/>
      <c r="R208" s="40"/>
      <c r="S208" s="40"/>
      <c r="X208" s="70"/>
      <c r="AA208" s="122"/>
    </row>
    <row r="209" spans="1:27" x14ac:dyDescent="0.3">
      <c r="A209" s="23" t="s">
        <v>290</v>
      </c>
      <c r="B209" s="28">
        <v>208</v>
      </c>
      <c r="C209" s="28" t="s">
        <v>245</v>
      </c>
      <c r="D209" s="107">
        <v>65.714285714285694</v>
      </c>
      <c r="E209" s="107">
        <v>47.727272727272727</v>
      </c>
      <c r="F209" s="41">
        <f t="shared" si="8"/>
        <v>-17.987012987012967</v>
      </c>
      <c r="G209" s="42">
        <f t="shared" si="9"/>
        <v>-0.27371541501976265</v>
      </c>
      <c r="M209" s="40"/>
      <c r="N209" s="40"/>
      <c r="R209" s="40"/>
      <c r="S209" s="40"/>
      <c r="X209" s="70"/>
      <c r="AA209" s="122"/>
    </row>
    <row r="210" spans="1:27" x14ac:dyDescent="0.3">
      <c r="A210" s="23" t="s">
        <v>290</v>
      </c>
      <c r="B210" s="28">
        <v>209</v>
      </c>
      <c r="C210" s="28" t="s">
        <v>246</v>
      </c>
      <c r="D210" s="107">
        <v>45.8333333333333</v>
      </c>
      <c r="E210" s="107">
        <v>51.851851851851848</v>
      </c>
      <c r="F210" s="41">
        <f t="shared" si="8"/>
        <v>6.0185185185185475</v>
      </c>
      <c r="G210" s="42">
        <f t="shared" si="9"/>
        <v>0.13131313131313205</v>
      </c>
      <c r="M210" s="40"/>
      <c r="N210" s="40"/>
      <c r="R210" s="40"/>
      <c r="S210" s="40"/>
      <c r="X210" s="70"/>
      <c r="AA210" s="122"/>
    </row>
    <row r="211" spans="1:27" x14ac:dyDescent="0.3">
      <c r="A211" s="23" t="s">
        <v>290</v>
      </c>
      <c r="B211" s="28">
        <v>210</v>
      </c>
      <c r="C211" s="28" t="s">
        <v>247</v>
      </c>
      <c r="D211" s="107">
        <v>84.615384615384599</v>
      </c>
      <c r="E211" s="107">
        <v>76</v>
      </c>
      <c r="F211" s="41">
        <f t="shared" si="8"/>
        <v>-8.615384615384599</v>
      </c>
      <c r="G211" s="42">
        <f t="shared" si="9"/>
        <v>-0.10181818181818164</v>
      </c>
      <c r="M211" s="40"/>
      <c r="N211" s="40"/>
      <c r="R211" s="40"/>
      <c r="S211" s="40"/>
      <c r="X211" s="70"/>
      <c r="AA211" s="122"/>
    </row>
    <row r="212" spans="1:27" x14ac:dyDescent="0.3">
      <c r="A212" s="23" t="s">
        <v>290</v>
      </c>
      <c r="B212" s="28">
        <v>211</v>
      </c>
      <c r="C212" s="28" t="s">
        <v>248</v>
      </c>
      <c r="D212" s="107">
        <v>34.375</v>
      </c>
      <c r="E212" s="107">
        <v>52.941176470588239</v>
      </c>
      <c r="F212" s="41">
        <f t="shared" si="8"/>
        <v>18.566176470588239</v>
      </c>
      <c r="G212" s="42">
        <f t="shared" si="9"/>
        <v>0.54010695187165791</v>
      </c>
      <c r="M212" s="40"/>
      <c r="N212" s="40"/>
      <c r="R212" s="40"/>
      <c r="S212" s="40"/>
      <c r="X212" s="70"/>
      <c r="AA212" s="122"/>
    </row>
    <row r="213" spans="1:27" x14ac:dyDescent="0.3">
      <c r="A213" s="23" t="s">
        <v>290</v>
      </c>
      <c r="B213" s="28">
        <v>212</v>
      </c>
      <c r="C213" s="28" t="s">
        <v>249</v>
      </c>
      <c r="D213" s="107">
        <v>45.945945945945901</v>
      </c>
      <c r="E213" s="107">
        <v>52.173913043478258</v>
      </c>
      <c r="F213" s="41">
        <f t="shared" si="8"/>
        <v>6.2279670975323569</v>
      </c>
      <c r="G213" s="42">
        <f t="shared" si="9"/>
        <v>0.1355498721227632</v>
      </c>
      <c r="M213" s="40"/>
      <c r="N213" s="40"/>
      <c r="R213" s="40"/>
      <c r="S213" s="40"/>
      <c r="X213" s="70"/>
      <c r="AA213" s="122"/>
    </row>
    <row r="214" spans="1:27" x14ac:dyDescent="0.3">
      <c r="A214" s="23" t="s">
        <v>290</v>
      </c>
      <c r="B214" s="28">
        <v>213</v>
      </c>
      <c r="C214" s="28" t="s">
        <v>250</v>
      </c>
      <c r="D214" s="107">
        <v>43.75</v>
      </c>
      <c r="E214" s="107">
        <v>38.70967741935484</v>
      </c>
      <c r="F214" s="41">
        <f t="shared" si="8"/>
        <v>-5.0403225806451601</v>
      </c>
      <c r="G214" s="42">
        <f t="shared" si="9"/>
        <v>-0.11520737327188937</v>
      </c>
      <c r="M214" s="40"/>
      <c r="N214" s="40"/>
      <c r="R214" s="40"/>
      <c r="S214" s="40"/>
      <c r="X214" s="70"/>
      <c r="AA214" s="122"/>
    </row>
    <row r="215" spans="1:27" x14ac:dyDescent="0.3">
      <c r="AA215" s="122"/>
    </row>
    <row r="216" spans="1:27" x14ac:dyDescent="0.3">
      <c r="AA216" s="122"/>
    </row>
    <row r="217" spans="1:27" x14ac:dyDescent="0.3">
      <c r="AA217" s="122"/>
    </row>
    <row r="218" spans="1:27" x14ac:dyDescent="0.3">
      <c r="AA218" s="122"/>
    </row>
    <row r="219" spans="1:27" x14ac:dyDescent="0.3">
      <c r="AA219" s="122"/>
    </row>
    <row r="220" spans="1:27" x14ac:dyDescent="0.3">
      <c r="AA220" s="122"/>
    </row>
    <row r="221" spans="1:27" x14ac:dyDescent="0.3">
      <c r="AA221" s="122"/>
    </row>
    <row r="222" spans="1:27" x14ac:dyDescent="0.3">
      <c r="AA222" s="122"/>
    </row>
    <row r="223" spans="1:27" x14ac:dyDescent="0.3">
      <c r="AA223" s="122"/>
    </row>
    <row r="224" spans="1:27" x14ac:dyDescent="0.3">
      <c r="AA224" s="122"/>
    </row>
    <row r="225" spans="27:27" x14ac:dyDescent="0.3">
      <c r="AA225" s="122"/>
    </row>
    <row r="226" spans="27:27" x14ac:dyDescent="0.3">
      <c r="AA226" s="122"/>
    </row>
    <row r="227" spans="27:27" x14ac:dyDescent="0.3">
      <c r="AA227" s="122"/>
    </row>
    <row r="228" spans="27:27" x14ac:dyDescent="0.3">
      <c r="AA228" s="122"/>
    </row>
    <row r="229" spans="27:27" x14ac:dyDescent="0.3">
      <c r="AA229" s="122"/>
    </row>
    <row r="230" spans="27:27" x14ac:dyDescent="0.3">
      <c r="AA230" s="122"/>
    </row>
    <row r="231" spans="27:27" x14ac:dyDescent="0.3">
      <c r="AA231" s="122"/>
    </row>
    <row r="232" spans="27:27" x14ac:dyDescent="0.3">
      <c r="AA232" s="122"/>
    </row>
    <row r="233" spans="27:27" x14ac:dyDescent="0.3">
      <c r="AA233" s="122"/>
    </row>
    <row r="234" spans="27:27" x14ac:dyDescent="0.3">
      <c r="AA234" s="122"/>
    </row>
    <row r="235" spans="27:27" x14ac:dyDescent="0.3">
      <c r="AA235" s="122"/>
    </row>
    <row r="236" spans="27:27" x14ac:dyDescent="0.3">
      <c r="AA236" s="122"/>
    </row>
    <row r="237" spans="27:27" x14ac:dyDescent="0.3">
      <c r="AA237" s="122"/>
    </row>
    <row r="238" spans="27:27" x14ac:dyDescent="0.3">
      <c r="AA238" s="122"/>
    </row>
    <row r="239" spans="27:27" x14ac:dyDescent="0.3">
      <c r="AA239" s="122"/>
    </row>
    <row r="240" spans="27:27" x14ac:dyDescent="0.3">
      <c r="AA240" s="122"/>
    </row>
    <row r="241" spans="27:27" x14ac:dyDescent="0.3">
      <c r="AA241" s="122"/>
    </row>
    <row r="242" spans="27:27" x14ac:dyDescent="0.3">
      <c r="AA242" s="122"/>
    </row>
    <row r="243" spans="27:27" x14ac:dyDescent="0.3">
      <c r="AA243" s="122"/>
    </row>
    <row r="244" spans="27:27" x14ac:dyDescent="0.3">
      <c r="AA244" s="122"/>
    </row>
    <row r="245" spans="27:27" x14ac:dyDescent="0.3">
      <c r="AA245" s="122"/>
    </row>
    <row r="246" spans="27:27" x14ac:dyDescent="0.3">
      <c r="AA246" s="122"/>
    </row>
    <row r="247" spans="27:27" x14ac:dyDescent="0.3">
      <c r="AA247" s="122"/>
    </row>
    <row r="248" spans="27:27" x14ac:dyDescent="0.3">
      <c r="AA248" s="122"/>
    </row>
    <row r="249" spans="27:27" x14ac:dyDescent="0.3">
      <c r="AA249" s="122"/>
    </row>
    <row r="250" spans="27:27" x14ac:dyDescent="0.3">
      <c r="AA250" s="122"/>
    </row>
    <row r="251" spans="27:27" x14ac:dyDescent="0.3">
      <c r="AA251" s="122"/>
    </row>
    <row r="252" spans="27:27" x14ac:dyDescent="0.3">
      <c r="AA252" s="122"/>
    </row>
    <row r="253" spans="27:27" x14ac:dyDescent="0.3">
      <c r="AA253" s="122"/>
    </row>
    <row r="254" spans="27:27" x14ac:dyDescent="0.3">
      <c r="AA254" s="122"/>
    </row>
    <row r="255" spans="27:27" x14ac:dyDescent="0.3">
      <c r="AA255" s="122"/>
    </row>
    <row r="256" spans="27:27" x14ac:dyDescent="0.3">
      <c r="AA256" s="122"/>
    </row>
    <row r="257" spans="27:27" x14ac:dyDescent="0.3">
      <c r="AA257" s="122"/>
    </row>
    <row r="258" spans="27:27" x14ac:dyDescent="0.3">
      <c r="AA258" s="122"/>
    </row>
    <row r="259" spans="27:27" x14ac:dyDescent="0.3">
      <c r="AA259" s="122"/>
    </row>
    <row r="260" spans="27:27" x14ac:dyDescent="0.3">
      <c r="AA260" s="122"/>
    </row>
    <row r="261" spans="27:27" x14ac:dyDescent="0.3">
      <c r="AA261" s="122"/>
    </row>
    <row r="262" spans="27:27" x14ac:dyDescent="0.3">
      <c r="AA262" s="122"/>
    </row>
    <row r="263" spans="27:27" x14ac:dyDescent="0.3">
      <c r="AA263" s="122"/>
    </row>
    <row r="264" spans="27:27" x14ac:dyDescent="0.3">
      <c r="AA264" s="122"/>
    </row>
    <row r="265" spans="27:27" x14ac:dyDescent="0.3">
      <c r="AA265" s="122"/>
    </row>
    <row r="266" spans="27:27" x14ac:dyDescent="0.3">
      <c r="AA266" s="122"/>
    </row>
    <row r="267" spans="27:27" x14ac:dyDescent="0.3">
      <c r="AA267" s="122"/>
    </row>
    <row r="268" spans="27:27" x14ac:dyDescent="0.3">
      <c r="AA268" s="122"/>
    </row>
    <row r="269" spans="27:27" x14ac:dyDescent="0.3">
      <c r="AA269" s="122"/>
    </row>
    <row r="270" spans="27:27" x14ac:dyDescent="0.3">
      <c r="AA270" s="122"/>
    </row>
    <row r="271" spans="27:27" x14ac:dyDescent="0.3">
      <c r="AA271" s="122"/>
    </row>
    <row r="272" spans="27:27" x14ac:dyDescent="0.3">
      <c r="AA272" s="122"/>
    </row>
    <row r="273" spans="27:27" x14ac:dyDescent="0.3">
      <c r="AA273" s="122"/>
    </row>
    <row r="274" spans="27:27" x14ac:dyDescent="0.3">
      <c r="AA274" s="122"/>
    </row>
    <row r="275" spans="27:27" x14ac:dyDescent="0.3">
      <c r="AA275" s="122"/>
    </row>
    <row r="276" spans="27:27" x14ac:dyDescent="0.3">
      <c r="AA276" s="122"/>
    </row>
    <row r="277" spans="27:27" x14ac:dyDescent="0.3">
      <c r="AA277" s="122"/>
    </row>
    <row r="278" spans="27:27" x14ac:dyDescent="0.3">
      <c r="AA278" s="122"/>
    </row>
    <row r="279" spans="27:27" x14ac:dyDescent="0.3">
      <c r="AA279" s="122"/>
    </row>
    <row r="280" spans="27:27" x14ac:dyDescent="0.3">
      <c r="AA280" s="122"/>
    </row>
    <row r="281" spans="27:27" x14ac:dyDescent="0.3">
      <c r="AA281" s="122"/>
    </row>
    <row r="282" spans="27:27" x14ac:dyDescent="0.3">
      <c r="AA282" s="122"/>
    </row>
    <row r="283" spans="27:27" x14ac:dyDescent="0.3">
      <c r="AA283" s="122"/>
    </row>
    <row r="284" spans="27:27" x14ac:dyDescent="0.3">
      <c r="AA284" s="122"/>
    </row>
  </sheetData>
  <hyperlinks>
    <hyperlink ref="I1" location="Vsebina!A1" display="NAZAJ NA PRVO STRAN" xr:uid="{89650846-2A04-4AE0-ADC4-F653770623F2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D2AF-86B5-4470-A1AF-D6B7C19C5D73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394</v>
      </c>
      <c r="E1" s="49" t="s">
        <v>414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56.253010113983002</v>
      </c>
      <c r="E2" s="89">
        <v>55.152141962876279</v>
      </c>
      <c r="F2" s="38">
        <f>E2-D2</f>
        <v>-1.1008681511067238</v>
      </c>
      <c r="G2" s="39">
        <f>IFERROR(F2/D2,"")</f>
        <v>-1.956994210400622E-2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72.2222222222222</v>
      </c>
      <c r="E3" s="88">
        <v>63.333333333333329</v>
      </c>
      <c r="F3" s="41">
        <f t="shared" ref="F3:F66" si="0">E3-D3</f>
        <v>-8.8888888888888715</v>
      </c>
      <c r="G3" s="42">
        <f t="shared" ref="G3:G66" si="1">IFERROR(F3/D3,"")</f>
        <v>-0.12307692307692288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75.324675324675297</v>
      </c>
      <c r="E4" s="88">
        <v>68.253968253968253</v>
      </c>
      <c r="F4" s="41">
        <f t="shared" si="0"/>
        <v>-7.0707070707070443</v>
      </c>
      <c r="G4" s="42">
        <f t="shared" si="1"/>
        <v>-9.3869731800765965E-2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49.056603773584897</v>
      </c>
      <c r="E5" s="88">
        <v>62.295081967213115</v>
      </c>
      <c r="F5" s="41">
        <f t="shared" si="0"/>
        <v>13.238478193628218</v>
      </c>
      <c r="G5" s="42">
        <f t="shared" si="1"/>
        <v>0.2698612862547291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65.909090909090907</v>
      </c>
      <c r="E6" s="88">
        <v>78</v>
      </c>
      <c r="F6" s="41">
        <f t="shared" si="0"/>
        <v>12.090909090909093</v>
      </c>
      <c r="G6" s="42">
        <f t="shared" si="1"/>
        <v>0.18344827586206902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51.282051282051299</v>
      </c>
      <c r="E7" s="88">
        <v>41.666666666666671</v>
      </c>
      <c r="F7" s="41">
        <f t="shared" si="0"/>
        <v>-9.6153846153846274</v>
      </c>
      <c r="G7" s="42">
        <f t="shared" si="1"/>
        <v>-0.18750000000000017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78.947368421052602</v>
      </c>
      <c r="E8" s="88">
        <v>41.17647058823529</v>
      </c>
      <c r="F8" s="41">
        <f t="shared" si="0"/>
        <v>-37.770897832817312</v>
      </c>
      <c r="G8" s="42">
        <f t="shared" si="1"/>
        <v>-0.47843137254901946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62</v>
      </c>
      <c r="E9" s="88">
        <v>57.142857142857139</v>
      </c>
      <c r="F9" s="41">
        <f t="shared" si="0"/>
        <v>-4.8571428571428612</v>
      </c>
      <c r="G9" s="42">
        <f t="shared" si="1"/>
        <v>-7.8341013824884856E-2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60.2836879432624</v>
      </c>
      <c r="E10" s="88">
        <v>60.714285714285708</v>
      </c>
      <c r="F10" s="41">
        <f t="shared" si="0"/>
        <v>0.43059777102330798</v>
      </c>
      <c r="G10" s="42">
        <f t="shared" si="1"/>
        <v>7.1428571428572276E-3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37.037037037037003</v>
      </c>
      <c r="E11" s="88">
        <v>32.195121951219512</v>
      </c>
      <c r="F11" s="41">
        <f t="shared" si="0"/>
        <v>-4.8419150858174902</v>
      </c>
      <c r="G11" s="42">
        <f t="shared" si="1"/>
        <v>-0.13073170731707234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42.307692307692299</v>
      </c>
      <c r="E12" s="88">
        <v>39.285714285714285</v>
      </c>
      <c r="F12" s="41">
        <f t="shared" si="0"/>
        <v>-3.0219780219780148</v>
      </c>
      <c r="G12" s="42">
        <f t="shared" si="1"/>
        <v>-7.1428571428571272E-2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55.5555555555556</v>
      </c>
      <c r="E13" s="88">
        <v>58.390804597701148</v>
      </c>
      <c r="F13" s="41">
        <f t="shared" si="0"/>
        <v>2.8352490421455485</v>
      </c>
      <c r="G13" s="42">
        <f t="shared" si="1"/>
        <v>5.1034482758619833E-2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67.7777777777778</v>
      </c>
      <c r="E14" s="88">
        <v>65.909090909090907</v>
      </c>
      <c r="F14" s="41">
        <f t="shared" si="0"/>
        <v>-1.8686868686868934</v>
      </c>
      <c r="G14" s="42">
        <f t="shared" si="1"/>
        <v>-2.7570789865872188E-2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59.055118110236201</v>
      </c>
      <c r="E15" s="88">
        <v>69.369369369369366</v>
      </c>
      <c r="F15" s="41">
        <f t="shared" si="0"/>
        <v>10.314251259133165</v>
      </c>
      <c r="G15" s="42">
        <f t="shared" si="1"/>
        <v>0.17465465465465499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51.020408163265301</v>
      </c>
      <c r="E16" s="88">
        <v>57.499999999999993</v>
      </c>
      <c r="F16" s="41">
        <f t="shared" si="0"/>
        <v>6.4795918367346914</v>
      </c>
      <c r="G16" s="42">
        <f t="shared" si="1"/>
        <v>0.12699999999999997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51.724137931034498</v>
      </c>
      <c r="E17" s="88">
        <v>64.516129032258064</v>
      </c>
      <c r="F17" s="41">
        <f t="shared" si="0"/>
        <v>12.791991101223566</v>
      </c>
      <c r="G17" s="42">
        <f t="shared" si="1"/>
        <v>0.24731182795698886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86.6666666666667</v>
      </c>
      <c r="E18" s="88">
        <v>77.777777777777786</v>
      </c>
      <c r="F18" s="41">
        <f t="shared" si="0"/>
        <v>-8.8888888888889142</v>
      </c>
      <c r="G18" s="42">
        <f t="shared" si="1"/>
        <v>-0.10256410256410281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52.702702702702702</v>
      </c>
      <c r="E19" s="88">
        <v>44.444444444444443</v>
      </c>
      <c r="F19" s="41">
        <f t="shared" si="0"/>
        <v>-8.2582582582582589</v>
      </c>
      <c r="G19" s="42">
        <f t="shared" si="1"/>
        <v>-0.15669515669515671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66.6666666666667</v>
      </c>
      <c r="E20" s="88">
        <v>56.521739130434781</v>
      </c>
      <c r="F20" s="41">
        <f t="shared" si="0"/>
        <v>-10.144927536231918</v>
      </c>
      <c r="G20" s="42">
        <f t="shared" si="1"/>
        <v>-0.15217391304347871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35.714285714285701</v>
      </c>
      <c r="E21" s="88">
        <v>56.36363636363636</v>
      </c>
      <c r="F21" s="41">
        <f t="shared" si="0"/>
        <v>20.649350649350659</v>
      </c>
      <c r="G21" s="42">
        <f t="shared" si="1"/>
        <v>0.57818181818181869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68.571428571428598</v>
      </c>
      <c r="E22" s="88">
        <v>60</v>
      </c>
      <c r="F22" s="41">
        <f t="shared" si="0"/>
        <v>-8.5714285714285978</v>
      </c>
      <c r="G22" s="42">
        <f t="shared" si="1"/>
        <v>-0.12500000000000033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61.904761904761898</v>
      </c>
      <c r="E23" s="88">
        <v>60.714285714285708</v>
      </c>
      <c r="F23" s="41">
        <f t="shared" si="0"/>
        <v>-1.1904761904761898</v>
      </c>
      <c r="G23" s="42">
        <f t="shared" si="1"/>
        <v>-1.9230769230769221E-2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60</v>
      </c>
      <c r="E24" s="88">
        <v>64.912280701754383</v>
      </c>
      <c r="F24" s="41">
        <f t="shared" si="0"/>
        <v>4.9122807017543835</v>
      </c>
      <c r="G24" s="42">
        <f t="shared" si="1"/>
        <v>8.187134502923972E-2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52.506596306068602</v>
      </c>
      <c r="E25" s="88">
        <v>52.546916890080432</v>
      </c>
      <c r="F25" s="41">
        <f t="shared" si="0"/>
        <v>4.0320584011830363E-2</v>
      </c>
      <c r="G25" s="42">
        <f t="shared" si="1"/>
        <v>7.6791464022531197E-4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48.148148148148103</v>
      </c>
      <c r="E26" s="88">
        <v>74.074074074074076</v>
      </c>
      <c r="F26" s="41">
        <f t="shared" si="0"/>
        <v>25.925925925925974</v>
      </c>
      <c r="G26" s="42">
        <f t="shared" si="1"/>
        <v>0.53846153846153999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40.625</v>
      </c>
      <c r="E27" s="88">
        <v>45.783132530120483</v>
      </c>
      <c r="F27" s="41">
        <f t="shared" si="0"/>
        <v>5.1581325301204828</v>
      </c>
      <c r="G27" s="42">
        <f t="shared" si="1"/>
        <v>0.12696941612604265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47.058823529411796</v>
      </c>
      <c r="E28" s="88">
        <v>62.068965517241381</v>
      </c>
      <c r="F28" s="41">
        <f t="shared" si="0"/>
        <v>15.010141987829584</v>
      </c>
      <c r="G28" s="42">
        <f t="shared" si="1"/>
        <v>0.31896551724137845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34.883720930232599</v>
      </c>
      <c r="E29" s="88">
        <v>53.191489361702125</v>
      </c>
      <c r="F29" s="41">
        <f t="shared" si="0"/>
        <v>18.307768431469526</v>
      </c>
      <c r="G29" s="42">
        <f t="shared" si="1"/>
        <v>0.52482269503545909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70</v>
      </c>
      <c r="E30" s="88">
        <v>77.777777777777786</v>
      </c>
      <c r="F30" s="41">
        <f t="shared" si="0"/>
        <v>7.7777777777777857</v>
      </c>
      <c r="G30" s="42">
        <f t="shared" si="1"/>
        <v>0.11111111111111123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68.115942028985501</v>
      </c>
      <c r="E31" s="88">
        <v>62.903225806451616</v>
      </c>
      <c r="F31" s="41">
        <f t="shared" si="0"/>
        <v>-5.212716222533885</v>
      </c>
      <c r="G31" s="42">
        <f t="shared" si="1"/>
        <v>-7.652711050102938E-2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52.631578947368403</v>
      </c>
      <c r="E32" s="88">
        <v>62.5</v>
      </c>
      <c r="F32" s="41">
        <f t="shared" si="0"/>
        <v>9.8684210526315965</v>
      </c>
      <c r="G32" s="42">
        <f t="shared" si="1"/>
        <v>0.18750000000000039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68.75</v>
      </c>
      <c r="E33" s="88">
        <v>30</v>
      </c>
      <c r="F33" s="41">
        <f t="shared" si="0"/>
        <v>-38.75</v>
      </c>
      <c r="G33" s="42">
        <f t="shared" si="1"/>
        <v>-0.5636363636363636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60.434782608695599</v>
      </c>
      <c r="E34" s="88">
        <v>56.223175965665241</v>
      </c>
      <c r="F34" s="41">
        <f t="shared" si="0"/>
        <v>-4.2116066430303576</v>
      </c>
      <c r="G34" s="42">
        <f t="shared" si="1"/>
        <v>-6.9688455244387271E-2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42.857142857142897</v>
      </c>
      <c r="E35" s="88">
        <v>71.428571428571431</v>
      </c>
      <c r="F35" s="41">
        <f t="shared" si="0"/>
        <v>28.571428571428534</v>
      </c>
      <c r="G35" s="42">
        <f t="shared" si="1"/>
        <v>0.66666666666666519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89.473684210526301</v>
      </c>
      <c r="E36" s="88">
        <v>78.84615384615384</v>
      </c>
      <c r="F36" s="41">
        <f t="shared" si="0"/>
        <v>-10.627530364372461</v>
      </c>
      <c r="G36" s="42">
        <f t="shared" si="1"/>
        <v>-0.11877828054298635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42.105263157894697</v>
      </c>
      <c r="E37" s="88">
        <v>54</v>
      </c>
      <c r="F37" s="41">
        <f t="shared" si="0"/>
        <v>11.894736842105303</v>
      </c>
      <c r="G37" s="42">
        <f t="shared" si="1"/>
        <v>0.28250000000000119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63.106796116504903</v>
      </c>
      <c r="E38" s="88">
        <v>63.749999999999993</v>
      </c>
      <c r="F38" s="41">
        <f t="shared" si="0"/>
        <v>0.64320388349509017</v>
      </c>
      <c r="G38" s="42">
        <f t="shared" si="1"/>
        <v>1.0192307692306805E-2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48.648648648648603</v>
      </c>
      <c r="E39" s="88">
        <v>58.064516129032263</v>
      </c>
      <c r="F39" s="41">
        <f t="shared" si="0"/>
        <v>9.4158674803836604</v>
      </c>
      <c r="G39" s="42">
        <f t="shared" si="1"/>
        <v>0.19354838709677541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73.873873873873904</v>
      </c>
      <c r="E40" s="88">
        <v>55.913978494623649</v>
      </c>
      <c r="F40" s="41">
        <f t="shared" si="0"/>
        <v>-17.959895379250256</v>
      </c>
      <c r="G40" s="42">
        <f t="shared" si="1"/>
        <v>-0.24311565696302165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64.285714285714306</v>
      </c>
      <c r="E41" s="88">
        <v>68</v>
      </c>
      <c r="F41" s="41">
        <f t="shared" si="0"/>
        <v>3.714285714285694</v>
      </c>
      <c r="G41" s="42">
        <f t="shared" si="1"/>
        <v>5.7777777777777442E-2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65.354330708661394</v>
      </c>
      <c r="E42" s="88">
        <v>40.983606557377051</v>
      </c>
      <c r="F42" s="41">
        <f t="shared" si="0"/>
        <v>-24.370724151284342</v>
      </c>
      <c r="G42" s="42">
        <f t="shared" si="1"/>
        <v>-0.37290144183290513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48.587570621468899</v>
      </c>
      <c r="E43" s="88">
        <v>48.648648648648653</v>
      </c>
      <c r="F43" s="41">
        <f t="shared" si="0"/>
        <v>6.1078027179753747E-2</v>
      </c>
      <c r="G43" s="42">
        <f t="shared" si="1"/>
        <v>1.257071024513537E-3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64</v>
      </c>
      <c r="E44" s="88">
        <v>68.181818181818173</v>
      </c>
      <c r="F44" s="41">
        <f t="shared" si="0"/>
        <v>4.1818181818181728</v>
      </c>
      <c r="G44" s="42">
        <f t="shared" si="1"/>
        <v>6.534090909090895E-2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71.382636655948602</v>
      </c>
      <c r="E45" s="88">
        <v>69.662921348314612</v>
      </c>
      <c r="F45" s="41">
        <f t="shared" si="0"/>
        <v>-1.7197153076339902</v>
      </c>
      <c r="G45" s="42">
        <f t="shared" si="1"/>
        <v>-2.4091507237575253E-2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48.8888888888889</v>
      </c>
      <c r="E46" s="88">
        <v>68.75</v>
      </c>
      <c r="F46" s="41">
        <f t="shared" si="0"/>
        <v>19.8611111111111</v>
      </c>
      <c r="G46" s="42">
        <f t="shared" si="1"/>
        <v>0.40624999999999967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56.451612903225801</v>
      </c>
      <c r="E47" s="88">
        <v>57.999999999999993</v>
      </c>
      <c r="F47" s="41">
        <f t="shared" si="0"/>
        <v>1.5483870967741922</v>
      </c>
      <c r="G47" s="42">
        <f t="shared" si="1"/>
        <v>2.7428571428571406E-2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90.909090909090907</v>
      </c>
      <c r="E48" s="88">
        <v>68.75</v>
      </c>
      <c r="F48" s="41">
        <f t="shared" si="0"/>
        <v>-22.159090909090907</v>
      </c>
      <c r="G48" s="42">
        <f t="shared" si="1"/>
        <v>-0.24374999999999997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50</v>
      </c>
      <c r="E49" s="88">
        <v>0</v>
      </c>
      <c r="F49" s="41">
        <f t="shared" si="0"/>
        <v>-50</v>
      </c>
      <c r="G49" s="42">
        <f t="shared" si="1"/>
        <v>-1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50</v>
      </c>
      <c r="E50" s="88">
        <v>58.260869565217391</v>
      </c>
      <c r="F50" s="41">
        <f t="shared" si="0"/>
        <v>8.2608695652173907</v>
      </c>
      <c r="G50" s="42">
        <f t="shared" si="1"/>
        <v>0.16521739130434782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68.181818181818201</v>
      </c>
      <c r="E51" s="88">
        <v>47.826086956521742</v>
      </c>
      <c r="F51" s="41">
        <f t="shared" si="0"/>
        <v>-20.355731225296459</v>
      </c>
      <c r="G51" s="42">
        <f t="shared" si="1"/>
        <v>-0.29855072463768134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47.268408551068902</v>
      </c>
      <c r="E52" s="88">
        <v>40.047393364928915</v>
      </c>
      <c r="F52" s="41">
        <f t="shared" si="0"/>
        <v>-7.2210151861399865</v>
      </c>
      <c r="G52" s="42">
        <f t="shared" si="1"/>
        <v>-0.15276620067160468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76.923076923076906</v>
      </c>
      <c r="E53" s="88">
        <v>46.428571428571431</v>
      </c>
      <c r="F53" s="41">
        <f t="shared" si="0"/>
        <v>-30.494505494505475</v>
      </c>
      <c r="G53" s="42">
        <f t="shared" si="1"/>
        <v>-0.39642857142857124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61.702127659574501</v>
      </c>
      <c r="E54" s="88">
        <v>57.225433526011557</v>
      </c>
      <c r="F54" s="41">
        <f t="shared" si="0"/>
        <v>-4.476694133562944</v>
      </c>
      <c r="G54" s="42">
        <f t="shared" si="1"/>
        <v>-7.2553318716364917E-2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65</v>
      </c>
      <c r="E55" s="88">
        <v>51.724137931034484</v>
      </c>
      <c r="F55" s="41">
        <f t="shared" si="0"/>
        <v>-13.275862068965516</v>
      </c>
      <c r="G55" s="42">
        <f t="shared" si="1"/>
        <v>-0.2042440318302387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40.329218106995903</v>
      </c>
      <c r="E56" s="88">
        <v>35.146443514644346</v>
      </c>
      <c r="F56" s="41">
        <f t="shared" si="0"/>
        <v>-5.1827745923515565</v>
      </c>
      <c r="G56" s="42">
        <f t="shared" si="1"/>
        <v>-0.12851165570830894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64.864864864864899</v>
      </c>
      <c r="E57" s="88">
        <v>54.761904761904766</v>
      </c>
      <c r="F57" s="41">
        <f t="shared" si="0"/>
        <v>-10.102960102960132</v>
      </c>
      <c r="G57" s="42">
        <f t="shared" si="1"/>
        <v>-0.15575396825396862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41.6666666666667</v>
      </c>
      <c r="E58" s="88">
        <v>46.666666666666664</v>
      </c>
      <c r="F58" s="41">
        <f t="shared" si="0"/>
        <v>4.9999999999999645</v>
      </c>
      <c r="G58" s="42">
        <f t="shared" si="1"/>
        <v>0.11999999999999905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63.302752293578003</v>
      </c>
      <c r="E59" s="88">
        <v>52.678571428571431</v>
      </c>
      <c r="F59" s="41">
        <f t="shared" si="0"/>
        <v>-10.624180865006572</v>
      </c>
      <c r="G59" s="42">
        <f t="shared" si="1"/>
        <v>-0.16783126293995884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69.620253164556999</v>
      </c>
      <c r="E60" s="88">
        <v>65.822784810126578</v>
      </c>
      <c r="F60" s="41">
        <f t="shared" si="0"/>
        <v>-3.7974683544304213</v>
      </c>
      <c r="G60" s="42">
        <f t="shared" si="1"/>
        <v>-5.4545454545455112E-2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50.684931506849303</v>
      </c>
      <c r="E61" s="88">
        <v>48.75</v>
      </c>
      <c r="F61" s="41">
        <f t="shared" si="0"/>
        <v>-1.9349315068493027</v>
      </c>
      <c r="G61" s="42">
        <f t="shared" si="1"/>
        <v>-3.8175675675675438E-2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62.015503875969003</v>
      </c>
      <c r="E62" s="88">
        <v>58.778625954198475</v>
      </c>
      <c r="F62" s="41">
        <f t="shared" si="0"/>
        <v>-3.2368779217705281</v>
      </c>
      <c r="G62" s="42">
        <f t="shared" si="1"/>
        <v>-5.2194656488549755E-2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62.8095975232198</v>
      </c>
      <c r="E63" s="88">
        <v>58.480707395498385</v>
      </c>
      <c r="F63" s="41">
        <f t="shared" si="0"/>
        <v>-4.3288901277214151</v>
      </c>
      <c r="G63" s="42">
        <f t="shared" si="1"/>
        <v>-6.8920838509132096E-2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55</v>
      </c>
      <c r="E64" s="88">
        <v>54.166666666666664</v>
      </c>
      <c r="F64" s="41">
        <f t="shared" si="0"/>
        <v>-0.8333333333333357</v>
      </c>
      <c r="G64" s="42">
        <f t="shared" si="1"/>
        <v>-1.5151515151515195E-2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53.061224489795897</v>
      </c>
      <c r="E65" s="88">
        <v>38.666666666666664</v>
      </c>
      <c r="F65" s="41">
        <f t="shared" si="0"/>
        <v>-14.394557823129233</v>
      </c>
      <c r="G65" s="42">
        <f t="shared" si="1"/>
        <v>-0.27128205128205102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67.096774193548399</v>
      </c>
      <c r="E66" s="88">
        <v>70</v>
      </c>
      <c r="F66" s="41">
        <f t="shared" si="0"/>
        <v>2.9032258064516014</v>
      </c>
      <c r="G66" s="42">
        <f t="shared" si="1"/>
        <v>4.3269230769230588E-2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43.3333333333333</v>
      </c>
      <c r="E67" s="88">
        <v>79.166666666666657</v>
      </c>
      <c r="F67" s="41">
        <f t="shared" ref="F67:F130" si="2">E67-D67</f>
        <v>35.833333333333357</v>
      </c>
      <c r="G67" s="42">
        <f t="shared" ref="G67:G130" si="3">IFERROR(F67/D67,"")</f>
        <v>0.82692307692307809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50</v>
      </c>
      <c r="E68" s="88">
        <v>31.25</v>
      </c>
      <c r="F68" s="41">
        <f t="shared" si="2"/>
        <v>-18.75</v>
      </c>
      <c r="G68" s="42">
        <f t="shared" si="3"/>
        <v>-0.375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14.285714285714301</v>
      </c>
      <c r="E69" s="88">
        <v>22.222222222222221</v>
      </c>
      <c r="F69" s="41">
        <f t="shared" si="2"/>
        <v>7.9365079365079207</v>
      </c>
      <c r="G69" s="42">
        <f t="shared" si="3"/>
        <v>0.55555555555555391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69.014084507042298</v>
      </c>
      <c r="E70" s="88">
        <v>67.567567567567565</v>
      </c>
      <c r="F70" s="41">
        <f t="shared" si="2"/>
        <v>-1.4465169394747335</v>
      </c>
      <c r="G70" s="42">
        <f t="shared" si="3"/>
        <v>-2.0959735245450205E-2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60.975609756097597</v>
      </c>
      <c r="E71" s="88">
        <v>51.428571428571423</v>
      </c>
      <c r="F71" s="41">
        <f t="shared" si="2"/>
        <v>-9.5470383275261739</v>
      </c>
      <c r="G71" s="42">
        <f t="shared" si="3"/>
        <v>-0.15657142857142917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38.851351351351397</v>
      </c>
      <c r="E72" s="88">
        <v>41.210045662100455</v>
      </c>
      <c r="F72" s="41">
        <f t="shared" si="2"/>
        <v>2.3586943107490583</v>
      </c>
      <c r="G72" s="42">
        <f t="shared" si="3"/>
        <v>6.0710740520149603E-2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32.402234636871498</v>
      </c>
      <c r="E73" s="88">
        <v>67.261904761904773</v>
      </c>
      <c r="F73" s="41">
        <f t="shared" si="2"/>
        <v>34.859670125033276</v>
      </c>
      <c r="G73" s="42">
        <f t="shared" si="3"/>
        <v>1.0758415435139583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71.25</v>
      </c>
      <c r="E74" s="88">
        <v>58.695652173913047</v>
      </c>
      <c r="F74" s="41">
        <f t="shared" si="2"/>
        <v>-12.554347826086953</v>
      </c>
      <c r="G74" s="42">
        <f t="shared" si="3"/>
        <v>-0.17620137299771163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43.434343434343397</v>
      </c>
      <c r="E75" s="88">
        <v>63.529411764705877</v>
      </c>
      <c r="F75" s="41">
        <f t="shared" si="2"/>
        <v>20.09506833036248</v>
      </c>
      <c r="G75" s="42">
        <f t="shared" si="3"/>
        <v>0.46265389876881097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57.142857142857103</v>
      </c>
      <c r="E76" s="88">
        <v>78.787878787878782</v>
      </c>
      <c r="F76" s="41">
        <f t="shared" si="2"/>
        <v>21.645021645021679</v>
      </c>
      <c r="G76" s="42">
        <f t="shared" si="3"/>
        <v>0.37878787878787962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65.306122448979593</v>
      </c>
      <c r="E77" s="88">
        <v>65.714285714285708</v>
      </c>
      <c r="F77" s="41">
        <f t="shared" si="2"/>
        <v>0.40816326530611491</v>
      </c>
      <c r="G77" s="42">
        <f t="shared" si="3"/>
        <v>6.2499999999998841E-3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56.818181818181799</v>
      </c>
      <c r="E78" s="88">
        <v>45.238095238095241</v>
      </c>
      <c r="F78" s="41">
        <f t="shared" si="2"/>
        <v>-11.580086580086558</v>
      </c>
      <c r="G78" s="42">
        <f t="shared" si="3"/>
        <v>-0.2038095238095235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56.6666666666667</v>
      </c>
      <c r="E79" s="88">
        <v>62.68656716417911</v>
      </c>
      <c r="F79" s="41">
        <f t="shared" si="2"/>
        <v>6.0199004975124097</v>
      </c>
      <c r="G79" s="42">
        <f t="shared" si="3"/>
        <v>0.1062335381913954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57.446808510638299</v>
      </c>
      <c r="E80" s="88">
        <v>58.139534883720934</v>
      </c>
      <c r="F80" s="41">
        <f t="shared" si="2"/>
        <v>0.6927263730826354</v>
      </c>
      <c r="G80" s="42">
        <f t="shared" si="3"/>
        <v>1.2058570198105134E-2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69.090909090909093</v>
      </c>
      <c r="E81" s="88">
        <v>69.767441860465112</v>
      </c>
      <c r="F81" s="41">
        <f t="shared" si="2"/>
        <v>0.67653276955601882</v>
      </c>
      <c r="G81" s="42">
        <f t="shared" si="3"/>
        <v>9.7919216646265884E-3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53.846153846153797</v>
      </c>
      <c r="E82" s="88">
        <v>52.592592592592588</v>
      </c>
      <c r="F82" s="41">
        <f t="shared" si="2"/>
        <v>-1.2535612535612088</v>
      </c>
      <c r="G82" s="42">
        <f t="shared" si="3"/>
        <v>-2.3280423280422471E-2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51.724137931034498</v>
      </c>
      <c r="E83" s="88">
        <v>68.965517241379317</v>
      </c>
      <c r="F83" s="41">
        <f t="shared" si="2"/>
        <v>17.241379310344819</v>
      </c>
      <c r="G83" s="42">
        <f t="shared" si="3"/>
        <v>0.33333333333333304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50</v>
      </c>
      <c r="E84" s="88">
        <v>49.152542372881356</v>
      </c>
      <c r="F84" s="41">
        <f t="shared" si="2"/>
        <v>-0.84745762711864359</v>
      </c>
      <c r="G84" s="42">
        <f t="shared" si="3"/>
        <v>-1.6949152542372871E-2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71.428571428571402</v>
      </c>
      <c r="E85" s="88">
        <v>68</v>
      </c>
      <c r="F85" s="41">
        <f t="shared" si="2"/>
        <v>-3.4285714285714022</v>
      </c>
      <c r="G85" s="42">
        <f t="shared" si="3"/>
        <v>-4.7999999999999647E-2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53.846153846153797</v>
      </c>
      <c r="E86" s="88">
        <v>57.446808510638306</v>
      </c>
      <c r="F86" s="41">
        <f t="shared" si="2"/>
        <v>3.6006546644845088</v>
      </c>
      <c r="G86" s="42">
        <f t="shared" si="3"/>
        <v>6.6869300911855223E-2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58.9005235602094</v>
      </c>
      <c r="E87" s="88">
        <v>50.518134715025909</v>
      </c>
      <c r="F87" s="41">
        <f t="shared" si="2"/>
        <v>-8.3823888451834918</v>
      </c>
      <c r="G87" s="42">
        <f t="shared" si="3"/>
        <v>-0.14231433506044866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66.6666666666667</v>
      </c>
      <c r="E88" s="88">
        <v>80</v>
      </c>
      <c r="F88" s="41">
        <f t="shared" si="2"/>
        <v>13.3333333333333</v>
      </c>
      <c r="G88" s="42">
        <f t="shared" si="3"/>
        <v>0.1999999999999994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53.012048192771097</v>
      </c>
      <c r="E89" s="88">
        <v>56.12244897959183</v>
      </c>
      <c r="F89" s="41">
        <f t="shared" si="2"/>
        <v>3.1104007868207333</v>
      </c>
      <c r="G89" s="42">
        <f t="shared" si="3"/>
        <v>5.867346938775473E-2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50</v>
      </c>
      <c r="F90" s="41">
        <f t="shared" si="2"/>
        <v>50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60.869565217391298</v>
      </c>
      <c r="E91" s="88">
        <v>78.571428571428569</v>
      </c>
      <c r="F91" s="41">
        <f t="shared" si="2"/>
        <v>17.701863354037272</v>
      </c>
      <c r="G91" s="42">
        <f t="shared" si="3"/>
        <v>0.29081632653061235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43</v>
      </c>
      <c r="E92" s="88">
        <v>49.038461538461533</v>
      </c>
      <c r="F92" s="41">
        <f t="shared" si="2"/>
        <v>6.038461538461533</v>
      </c>
      <c r="G92" s="42">
        <f t="shared" si="3"/>
        <v>0.14042933810375657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55</v>
      </c>
      <c r="E93" s="88">
        <v>51.219512195121951</v>
      </c>
      <c r="F93" s="41">
        <f t="shared" si="2"/>
        <v>-3.7804878048780495</v>
      </c>
      <c r="G93" s="42">
        <f t="shared" si="3"/>
        <v>-6.8736141906873632E-2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65</v>
      </c>
      <c r="E94" s="88">
        <v>50</v>
      </c>
      <c r="F94" s="41">
        <f t="shared" si="2"/>
        <v>-15</v>
      </c>
      <c r="G94" s="42">
        <f t="shared" si="3"/>
        <v>-0.23076923076923078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55.5555555555556</v>
      </c>
      <c r="E95" s="88">
        <v>54.54545454545454</v>
      </c>
      <c r="F95" s="41">
        <f t="shared" si="2"/>
        <v>-1.0101010101010601</v>
      </c>
      <c r="G95" s="42">
        <f t="shared" si="3"/>
        <v>-1.8181818181819069E-2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53.987730061349701</v>
      </c>
      <c r="E96" s="88">
        <v>57.232704402515722</v>
      </c>
      <c r="F96" s="41">
        <f t="shared" si="2"/>
        <v>3.2449743411660208</v>
      </c>
      <c r="G96" s="42">
        <f t="shared" si="3"/>
        <v>6.0105774728416057E-2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64.912280701754398</v>
      </c>
      <c r="E97" s="88">
        <v>66.666666666666657</v>
      </c>
      <c r="F97" s="41">
        <f t="shared" si="2"/>
        <v>1.7543859649122595</v>
      </c>
      <c r="G97" s="42">
        <f t="shared" si="3"/>
        <v>2.7027027027026695E-2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65.536723163841799</v>
      </c>
      <c r="E98" s="88">
        <v>55.737704918032783</v>
      </c>
      <c r="F98" s="41">
        <f t="shared" si="2"/>
        <v>-9.799018245809016</v>
      </c>
      <c r="G98" s="42">
        <f t="shared" si="3"/>
        <v>-0.14951950254381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50</v>
      </c>
      <c r="E99" s="88">
        <v>66.666666666666657</v>
      </c>
      <c r="F99" s="41">
        <f t="shared" si="2"/>
        <v>16.666666666666657</v>
      </c>
      <c r="G99" s="42">
        <f t="shared" si="3"/>
        <v>0.33333333333333315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47.619047619047599</v>
      </c>
      <c r="E100" s="88">
        <v>58.241758241758248</v>
      </c>
      <c r="F100" s="41">
        <f t="shared" si="2"/>
        <v>10.622710622710649</v>
      </c>
      <c r="G100" s="42">
        <f t="shared" si="3"/>
        <v>0.22307692307692373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76.6666666666667</v>
      </c>
      <c r="E101" s="88">
        <v>85.714285714285708</v>
      </c>
      <c r="F101" s="41">
        <f t="shared" si="2"/>
        <v>9.0476190476190084</v>
      </c>
      <c r="G101" s="42">
        <f t="shared" si="3"/>
        <v>0.11801242236024788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52.380952380952401</v>
      </c>
      <c r="E102" s="88">
        <v>62.5</v>
      </c>
      <c r="F102" s="41">
        <f t="shared" si="2"/>
        <v>10.119047619047599</v>
      </c>
      <c r="G102" s="42">
        <f t="shared" si="3"/>
        <v>0.19318181818181773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47.540983606557397</v>
      </c>
      <c r="E103" s="88">
        <v>45.098039215686278</v>
      </c>
      <c r="F103" s="41">
        <f t="shared" si="2"/>
        <v>-2.4429443908711193</v>
      </c>
      <c r="G103" s="42">
        <f t="shared" si="3"/>
        <v>-5.1386071670047662E-2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63.953488372092998</v>
      </c>
      <c r="E104" s="88">
        <v>65.408805031446533</v>
      </c>
      <c r="F104" s="41">
        <f t="shared" si="2"/>
        <v>1.4553166593535352</v>
      </c>
      <c r="G104" s="42">
        <f t="shared" si="3"/>
        <v>2.2755860491709832E-2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64.516129032258107</v>
      </c>
      <c r="E105" s="88">
        <v>59.782608695652172</v>
      </c>
      <c r="F105" s="41">
        <f t="shared" si="2"/>
        <v>-4.7335203366059346</v>
      </c>
      <c r="G105" s="42">
        <f t="shared" si="3"/>
        <v>-7.3369565217391935E-2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25.5555555555556</v>
      </c>
      <c r="E106" s="88">
        <v>33.663366336633665</v>
      </c>
      <c r="F106" s="41">
        <f t="shared" si="2"/>
        <v>8.1078107810780651</v>
      </c>
      <c r="G106" s="42">
        <f t="shared" si="3"/>
        <v>0.31726216099870636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31.034482758620701</v>
      </c>
      <c r="E107" s="88">
        <v>38.235294117647058</v>
      </c>
      <c r="F107" s="41">
        <f t="shared" si="2"/>
        <v>7.2008113590263569</v>
      </c>
      <c r="G107" s="42">
        <f t="shared" si="3"/>
        <v>0.23202614379084918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56.976744186046503</v>
      </c>
      <c r="E108" s="88">
        <v>53.535353535353536</v>
      </c>
      <c r="F108" s="41">
        <f t="shared" si="2"/>
        <v>-3.4413906506929663</v>
      </c>
      <c r="G108" s="42">
        <f t="shared" si="3"/>
        <v>-6.0399917542774524E-2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72.2222222222222</v>
      </c>
      <c r="E109" s="88">
        <v>45</v>
      </c>
      <c r="F109" s="41">
        <f t="shared" si="2"/>
        <v>-27.2222222222222</v>
      </c>
      <c r="G109" s="42">
        <f t="shared" si="3"/>
        <v>-0.37692307692307675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35.897435897435898</v>
      </c>
      <c r="E110" s="88">
        <v>43.636363636363633</v>
      </c>
      <c r="F110" s="41">
        <f t="shared" si="2"/>
        <v>7.7389277389277353</v>
      </c>
      <c r="G110" s="42">
        <f t="shared" si="3"/>
        <v>0.21558441558441549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34.285714285714299</v>
      </c>
      <c r="E111" s="88">
        <v>40.625</v>
      </c>
      <c r="F111" s="41">
        <f t="shared" si="2"/>
        <v>6.3392857142857011</v>
      </c>
      <c r="G111" s="42">
        <f t="shared" si="3"/>
        <v>0.18489583333333287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63.225806451612897</v>
      </c>
      <c r="E112" s="88">
        <v>62.93706293706294</v>
      </c>
      <c r="F112" s="41">
        <f t="shared" si="2"/>
        <v>-0.28874351454995661</v>
      </c>
      <c r="G112" s="42">
        <f t="shared" si="3"/>
        <v>-4.5668617097187024E-3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50.961538461538503</v>
      </c>
      <c r="E113" s="88">
        <v>52.631578947368418</v>
      </c>
      <c r="F113" s="41">
        <f t="shared" si="2"/>
        <v>1.6700404858299152</v>
      </c>
      <c r="G113" s="42">
        <f t="shared" si="3"/>
        <v>3.2770605759681326E-2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48.484848484848499</v>
      </c>
      <c r="E114" s="88">
        <v>50</v>
      </c>
      <c r="F114" s="41">
        <f t="shared" si="2"/>
        <v>1.5151515151515014</v>
      </c>
      <c r="G114" s="42">
        <f t="shared" si="3"/>
        <v>3.1249999999999709E-2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49.612403100775197</v>
      </c>
      <c r="E115" s="88">
        <v>41.592920353982301</v>
      </c>
      <c r="F115" s="41">
        <f t="shared" si="2"/>
        <v>-8.019482746792896</v>
      </c>
      <c r="G115" s="42">
        <f t="shared" si="3"/>
        <v>-0.16164269911504431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23.312883435582801</v>
      </c>
      <c r="E116" s="88">
        <v>38.926174496644293</v>
      </c>
      <c r="F116" s="41">
        <f t="shared" si="2"/>
        <v>15.613291061061492</v>
      </c>
      <c r="G116" s="42">
        <f t="shared" si="3"/>
        <v>0.66972801130342774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42.5</v>
      </c>
      <c r="E117" s="88">
        <v>65.384615384615387</v>
      </c>
      <c r="F117" s="41">
        <f t="shared" si="2"/>
        <v>22.884615384615387</v>
      </c>
      <c r="G117" s="42">
        <f t="shared" si="3"/>
        <v>0.53846153846153855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62.068965517241402</v>
      </c>
      <c r="E118" s="88">
        <v>72.727272727272734</v>
      </c>
      <c r="F118" s="41">
        <f t="shared" si="2"/>
        <v>10.658307210031332</v>
      </c>
      <c r="G118" s="42">
        <f t="shared" si="3"/>
        <v>0.17171717171717138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53.846153846153797</v>
      </c>
      <c r="E119" s="88">
        <v>60.377358490566039</v>
      </c>
      <c r="F119" s="41">
        <f t="shared" si="2"/>
        <v>6.5312046444122416</v>
      </c>
      <c r="G119" s="42">
        <f t="shared" si="3"/>
        <v>0.1212938005390846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73.6111111111111</v>
      </c>
      <c r="E120" s="88">
        <v>77.41935483870968</v>
      </c>
      <c r="F120" s="41">
        <f t="shared" si="2"/>
        <v>3.8082437275985797</v>
      </c>
      <c r="G120" s="42">
        <f t="shared" si="3"/>
        <v>5.1734631771150522E-2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61.904761904761898</v>
      </c>
      <c r="E121" s="88">
        <v>55.26315789473685</v>
      </c>
      <c r="F121" s="41">
        <f t="shared" si="2"/>
        <v>-6.6416040100250484</v>
      </c>
      <c r="G121" s="42">
        <f t="shared" si="3"/>
        <v>-0.10728744939271233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50.9708737864078</v>
      </c>
      <c r="E122" s="88">
        <v>50</v>
      </c>
      <c r="F122" s="41">
        <f t="shared" si="2"/>
        <v>-0.97087378640780031</v>
      </c>
      <c r="G122" s="42">
        <f t="shared" si="3"/>
        <v>-1.9047619047619688E-2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61.538461538461497</v>
      </c>
      <c r="E123" s="88">
        <v>45.161290322580641</v>
      </c>
      <c r="F123" s="41">
        <f t="shared" si="2"/>
        <v>-16.377171215880857</v>
      </c>
      <c r="G123" s="42">
        <f t="shared" si="3"/>
        <v>-0.26612903225806411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41.176470588235297</v>
      </c>
      <c r="E124" s="88">
        <v>51.20967741935484</v>
      </c>
      <c r="F124" s="41">
        <f t="shared" si="2"/>
        <v>10.033206831119543</v>
      </c>
      <c r="G124" s="42">
        <f t="shared" si="3"/>
        <v>0.24366359447004601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50</v>
      </c>
      <c r="E125" s="88">
        <v>54.310344827586206</v>
      </c>
      <c r="F125" s="41">
        <f t="shared" si="2"/>
        <v>4.3103448275862064</v>
      </c>
      <c r="G125" s="42">
        <f t="shared" si="3"/>
        <v>8.620689655172413E-2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63.265306122448997</v>
      </c>
      <c r="E126" s="88">
        <v>60.606060606060609</v>
      </c>
      <c r="F126" s="41">
        <f t="shared" si="2"/>
        <v>-2.6592455163883884</v>
      </c>
      <c r="G126" s="42">
        <f t="shared" si="3"/>
        <v>-4.2033235581622898E-2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71.794871794871796</v>
      </c>
      <c r="E127" s="88">
        <v>62.068965517241381</v>
      </c>
      <c r="F127" s="41">
        <f t="shared" si="2"/>
        <v>-9.7259062776304148</v>
      </c>
      <c r="G127" s="42">
        <f t="shared" si="3"/>
        <v>-0.1354679802955665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55.882352941176499</v>
      </c>
      <c r="E128" s="88">
        <v>50.649350649350644</v>
      </c>
      <c r="F128" s="41">
        <f t="shared" si="2"/>
        <v>-5.233002291825855</v>
      </c>
      <c r="G128" s="42">
        <f t="shared" si="3"/>
        <v>-9.3643198906357361E-2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42.424242424242401</v>
      </c>
      <c r="E129" s="88">
        <v>44.827586206896555</v>
      </c>
      <c r="F129" s="41">
        <f t="shared" si="2"/>
        <v>2.4033437826541544</v>
      </c>
      <c r="G129" s="42">
        <f t="shared" si="3"/>
        <v>5.6650246305419386E-2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85.227272727272705</v>
      </c>
      <c r="E130" s="88">
        <v>78.48101265822784</v>
      </c>
      <c r="F130" s="41">
        <f t="shared" si="2"/>
        <v>-6.7462600690448653</v>
      </c>
      <c r="G130" s="42">
        <f t="shared" si="3"/>
        <v>-7.9156118143459769E-2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60.869565217391298</v>
      </c>
      <c r="E131" s="88">
        <v>58.267716535433067</v>
      </c>
      <c r="F131" s="41">
        <f t="shared" ref="F131:F194" si="4">E131-D131</f>
        <v>-2.6018486819582307</v>
      </c>
      <c r="G131" s="42">
        <f t="shared" ref="G131:G194" si="5">IFERROR(F131/D131,"")</f>
        <v>-4.2744656917885225E-2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73.913043478260903</v>
      </c>
      <c r="E132" s="88">
        <v>65.972222222222214</v>
      </c>
      <c r="F132" s="41">
        <f t="shared" si="4"/>
        <v>-7.9408212560386886</v>
      </c>
      <c r="G132" s="42">
        <f t="shared" si="5"/>
        <v>-0.10743464052287632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45.323741007194201</v>
      </c>
      <c r="E133" s="88">
        <v>55.303030303030297</v>
      </c>
      <c r="F133" s="41">
        <f t="shared" si="4"/>
        <v>9.9792892958360966</v>
      </c>
      <c r="G133" s="42">
        <f t="shared" si="5"/>
        <v>0.22017797017797122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68.75</v>
      </c>
      <c r="E134" s="88">
        <v>68.181818181818173</v>
      </c>
      <c r="F134" s="41">
        <f t="shared" si="4"/>
        <v>-0.56818181818182723</v>
      </c>
      <c r="G134" s="42">
        <f t="shared" si="5"/>
        <v>-8.2644628099174874E-3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55.5555555555556</v>
      </c>
      <c r="E135" s="88">
        <v>49.812734082397</v>
      </c>
      <c r="F135" s="41">
        <f t="shared" si="4"/>
        <v>-5.7428214731585996</v>
      </c>
      <c r="G135" s="42">
        <f t="shared" si="5"/>
        <v>-0.1033707865168547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40.816326530612201</v>
      </c>
      <c r="E136" s="88">
        <v>39.473684210526315</v>
      </c>
      <c r="F136" s="41">
        <f t="shared" si="4"/>
        <v>-1.3426423200858864</v>
      </c>
      <c r="G136" s="42">
        <f t="shared" si="5"/>
        <v>-3.2894736842104248E-2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74.074074074074105</v>
      </c>
      <c r="E137" s="88">
        <v>72.222222222222214</v>
      </c>
      <c r="F137" s="41">
        <f t="shared" si="4"/>
        <v>-1.8518518518518903</v>
      </c>
      <c r="G137" s="42">
        <f t="shared" si="5"/>
        <v>-2.5000000000000508E-2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53.846153846153797</v>
      </c>
      <c r="E138" s="88">
        <v>58.620689655172406</v>
      </c>
      <c r="F138" s="41">
        <f t="shared" si="4"/>
        <v>4.7745358090186087</v>
      </c>
      <c r="G138" s="42">
        <f t="shared" si="5"/>
        <v>8.8669950738917105E-2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23.076923076923102</v>
      </c>
      <c r="E139" s="88">
        <v>64.285714285714292</v>
      </c>
      <c r="F139" s="41">
        <f t="shared" si="4"/>
        <v>41.20879120879119</v>
      </c>
      <c r="G139" s="42">
        <f t="shared" si="5"/>
        <v>1.7857142857142829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64.102564102564102</v>
      </c>
      <c r="E140" s="88">
        <v>69.090909090909093</v>
      </c>
      <c r="F140" s="41">
        <f t="shared" si="4"/>
        <v>4.9883449883449913</v>
      </c>
      <c r="G140" s="42">
        <f t="shared" si="5"/>
        <v>7.781818181818187E-2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53.164556962025301</v>
      </c>
      <c r="E141" s="88">
        <v>54.878048780487809</v>
      </c>
      <c r="F141" s="41">
        <f t="shared" si="4"/>
        <v>1.7134918184625079</v>
      </c>
      <c r="G141" s="42">
        <f t="shared" si="5"/>
        <v>3.2229965156794799E-2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50</v>
      </c>
      <c r="E142" s="88">
        <v>41.040462427745666</v>
      </c>
      <c r="F142" s="41">
        <f t="shared" si="4"/>
        <v>-8.9595375722543338</v>
      </c>
      <c r="G142" s="42">
        <f t="shared" si="5"/>
        <v>-0.17919075144508667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54.1666666666667</v>
      </c>
      <c r="E143" s="88">
        <v>55.555555555555557</v>
      </c>
      <c r="F143" s="41">
        <f t="shared" si="4"/>
        <v>1.3888888888888573</v>
      </c>
      <c r="G143" s="42">
        <f t="shared" si="5"/>
        <v>2.5641025641025043E-2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59.848484848484901</v>
      </c>
      <c r="E144" s="88">
        <v>55.384615384615387</v>
      </c>
      <c r="F144" s="41">
        <f t="shared" si="4"/>
        <v>-4.4638694638695142</v>
      </c>
      <c r="G144" s="42">
        <f t="shared" si="5"/>
        <v>-7.4586173320351307E-2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66.6666666666667</v>
      </c>
      <c r="E145" s="88">
        <v>56.25</v>
      </c>
      <c r="F145" s="41">
        <f t="shared" si="4"/>
        <v>-10.4166666666667</v>
      </c>
      <c r="G145" s="42">
        <f t="shared" si="5"/>
        <v>-0.15625000000000042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24.2424242424242</v>
      </c>
      <c r="E146" s="88">
        <v>44.444444444444443</v>
      </c>
      <c r="F146" s="41">
        <f t="shared" si="4"/>
        <v>20.202020202020243</v>
      </c>
      <c r="G146" s="42">
        <f t="shared" si="5"/>
        <v>0.83333333333333648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40.909090909090899</v>
      </c>
      <c r="E147" s="88">
        <v>47.142857142857139</v>
      </c>
      <c r="F147" s="41">
        <f t="shared" si="4"/>
        <v>6.2337662337662394</v>
      </c>
      <c r="G147" s="42">
        <f t="shared" si="5"/>
        <v>0.15238095238095256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45</v>
      </c>
      <c r="E148" s="88">
        <v>67.692307692307693</v>
      </c>
      <c r="F148" s="41">
        <f t="shared" si="4"/>
        <v>22.692307692307693</v>
      </c>
      <c r="G148" s="42">
        <f t="shared" si="5"/>
        <v>0.50427350427350426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60.526315789473699</v>
      </c>
      <c r="E149" s="88">
        <v>77.41935483870968</v>
      </c>
      <c r="F149" s="41">
        <f t="shared" si="4"/>
        <v>16.893039049235981</v>
      </c>
      <c r="G149" s="42">
        <f t="shared" si="5"/>
        <v>0.27910238429172485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50</v>
      </c>
      <c r="E150" s="88">
        <v>50</v>
      </c>
      <c r="F150" s="41">
        <f t="shared" si="4"/>
        <v>0</v>
      </c>
      <c r="G150" s="42">
        <f t="shared" si="5"/>
        <v>0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33.3333333333333</v>
      </c>
      <c r="E151" s="88">
        <v>63.636363636363633</v>
      </c>
      <c r="F151" s="41">
        <f t="shared" si="4"/>
        <v>30.303030303030333</v>
      </c>
      <c r="G151" s="42">
        <f t="shared" si="5"/>
        <v>0.90909090909091095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64.705882352941202</v>
      </c>
      <c r="E152" s="88">
        <v>53.191489361702125</v>
      </c>
      <c r="F152" s="41">
        <f t="shared" si="4"/>
        <v>-11.514392991239077</v>
      </c>
      <c r="G152" s="42">
        <f t="shared" si="5"/>
        <v>-0.17794970986460384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47.058823529411796</v>
      </c>
      <c r="E153" s="88">
        <v>52.631578947368418</v>
      </c>
      <c r="F153" s="41">
        <f t="shared" si="4"/>
        <v>5.5727554179566212</v>
      </c>
      <c r="G153" s="42">
        <f t="shared" si="5"/>
        <v>0.11842105263157812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72.2222222222222</v>
      </c>
      <c r="E154" s="88">
        <v>87.5</v>
      </c>
      <c r="F154" s="41">
        <f t="shared" si="4"/>
        <v>15.2777777777778</v>
      </c>
      <c r="G154" s="42">
        <f t="shared" si="5"/>
        <v>0.2115384615384619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42.857142857142897</v>
      </c>
      <c r="E155" s="88">
        <v>71.428571428571431</v>
      </c>
      <c r="F155" s="41">
        <f t="shared" si="4"/>
        <v>28.571428571428534</v>
      </c>
      <c r="G155" s="42">
        <f t="shared" si="5"/>
        <v>0.66666666666666519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62.962962962962997</v>
      </c>
      <c r="E156" s="88">
        <v>56.521739130434781</v>
      </c>
      <c r="F156" s="41">
        <f t="shared" si="4"/>
        <v>-6.4412238325282161</v>
      </c>
      <c r="G156" s="42">
        <f t="shared" si="5"/>
        <v>-0.10230179028133043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40</v>
      </c>
      <c r="E157" s="88">
        <v>33.333333333333329</v>
      </c>
      <c r="F157" s="41">
        <f t="shared" si="4"/>
        <v>-6.6666666666666714</v>
      </c>
      <c r="G157" s="42">
        <f t="shared" si="5"/>
        <v>-0.1666666666666668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52.941176470588204</v>
      </c>
      <c r="E158" s="88">
        <v>42.424242424242422</v>
      </c>
      <c r="F158" s="41">
        <f t="shared" si="4"/>
        <v>-10.516934046345781</v>
      </c>
      <c r="G158" s="42">
        <f t="shared" si="5"/>
        <v>-0.19865319865319822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41.6666666666667</v>
      </c>
      <c r="E159" s="88">
        <v>16.666666666666664</v>
      </c>
      <c r="F159" s="41">
        <f t="shared" si="4"/>
        <v>-25.000000000000036</v>
      </c>
      <c r="G159" s="42">
        <f t="shared" si="5"/>
        <v>-0.60000000000000042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72.2222222222222</v>
      </c>
      <c r="E160" s="88">
        <v>69.696969696969703</v>
      </c>
      <c r="F160" s="41">
        <f t="shared" si="4"/>
        <v>-2.5252525252524975</v>
      </c>
      <c r="G160" s="42">
        <f t="shared" si="5"/>
        <v>-3.4965034965034593E-2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55.045871559632999</v>
      </c>
      <c r="E161" s="88">
        <v>40</v>
      </c>
      <c r="F161" s="41">
        <f t="shared" si="4"/>
        <v>-15.045871559632999</v>
      </c>
      <c r="G161" s="42">
        <f t="shared" si="5"/>
        <v>-0.27333333333333298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0</v>
      </c>
      <c r="F162" s="41">
        <f t="shared" si="4"/>
        <v>0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35.897435897435898</v>
      </c>
      <c r="E163" s="88">
        <v>44.444444444444443</v>
      </c>
      <c r="F163" s="41">
        <f t="shared" si="4"/>
        <v>8.5470085470085451</v>
      </c>
      <c r="G163" s="42">
        <f t="shared" si="5"/>
        <v>0.23809523809523803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55.5555555555556</v>
      </c>
      <c r="E164" s="88">
        <v>55.555555555555557</v>
      </c>
      <c r="F164" s="41">
        <f t="shared" si="4"/>
        <v>0</v>
      </c>
      <c r="G164" s="42">
        <f t="shared" si="5"/>
        <v>0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79.6875</v>
      </c>
      <c r="E165" s="88">
        <v>68</v>
      </c>
      <c r="F165" s="41">
        <f t="shared" si="4"/>
        <v>-11.6875</v>
      </c>
      <c r="G165" s="42">
        <f t="shared" si="5"/>
        <v>-0.14666666666666667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0</v>
      </c>
      <c r="F166" s="41">
        <f t="shared" si="4"/>
        <v>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50</v>
      </c>
      <c r="E167" s="88">
        <v>51.282051282051277</v>
      </c>
      <c r="F167" s="41">
        <f t="shared" si="4"/>
        <v>1.2820512820512775</v>
      </c>
      <c r="G167" s="42">
        <f t="shared" si="5"/>
        <v>2.564102564102555E-2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77.419354838709694</v>
      </c>
      <c r="E168" s="88">
        <v>58.82352941176471</v>
      </c>
      <c r="F168" s="41">
        <f t="shared" si="4"/>
        <v>-18.595825426944984</v>
      </c>
      <c r="G168" s="42">
        <f t="shared" si="5"/>
        <v>-0.24019607843137267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61.290322580645203</v>
      </c>
      <c r="E169" s="88">
        <v>63.414634146341463</v>
      </c>
      <c r="F169" s="41">
        <f t="shared" si="4"/>
        <v>2.1243115656962601</v>
      </c>
      <c r="G169" s="42">
        <f t="shared" si="5"/>
        <v>3.4659820282412643E-2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44.680851063829799</v>
      </c>
      <c r="E170" s="88">
        <v>42.372881355932201</v>
      </c>
      <c r="F170" s="41">
        <f t="shared" si="4"/>
        <v>-2.3079697078975983</v>
      </c>
      <c r="G170" s="42">
        <f t="shared" si="5"/>
        <v>-5.165456012913671E-2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63.636363636363598</v>
      </c>
      <c r="E171" s="88">
        <v>58.536585365853654</v>
      </c>
      <c r="F171" s="41">
        <f t="shared" si="4"/>
        <v>-5.0997782705099439</v>
      </c>
      <c r="G171" s="42">
        <f t="shared" si="5"/>
        <v>-8.0139372822299174E-2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44.117647058823501</v>
      </c>
      <c r="E172" s="88">
        <v>51.282051282051277</v>
      </c>
      <c r="F172" s="41">
        <f t="shared" si="4"/>
        <v>7.1644042232277769</v>
      </c>
      <c r="G172" s="42">
        <f t="shared" si="5"/>
        <v>0.16239316239316304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58.3333333333333</v>
      </c>
      <c r="E173" s="88">
        <v>64.285714285714292</v>
      </c>
      <c r="F173" s="41">
        <f t="shared" si="4"/>
        <v>5.9523809523809916</v>
      </c>
      <c r="G173" s="42">
        <f t="shared" si="5"/>
        <v>0.10204081632653134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57.575757575757599</v>
      </c>
      <c r="E174" s="88">
        <v>69.642857142857139</v>
      </c>
      <c r="F174" s="41">
        <f t="shared" si="4"/>
        <v>12.06709956709954</v>
      </c>
      <c r="G174" s="42">
        <f t="shared" si="5"/>
        <v>0.20958646616541296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56.862745098039198</v>
      </c>
      <c r="E175" s="88">
        <v>63.157894736842103</v>
      </c>
      <c r="F175" s="41">
        <f t="shared" si="4"/>
        <v>6.2951496388029042</v>
      </c>
      <c r="G175" s="42">
        <f t="shared" si="5"/>
        <v>0.11070780399274076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68.115942028985501</v>
      </c>
      <c r="E176" s="88">
        <v>69.090909090909093</v>
      </c>
      <c r="F176" s="41">
        <f t="shared" si="4"/>
        <v>0.97496706192359284</v>
      </c>
      <c r="G176" s="42">
        <f t="shared" si="5"/>
        <v>1.4313346228239982E-2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63.636363636363598</v>
      </c>
      <c r="E177" s="88">
        <v>46.153846153846153</v>
      </c>
      <c r="F177" s="41">
        <f t="shared" si="4"/>
        <v>-17.482517482517444</v>
      </c>
      <c r="G177" s="42">
        <f t="shared" si="5"/>
        <v>-0.2747252747252743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47.058823529411796</v>
      </c>
      <c r="E178" s="88">
        <v>28.571428571428569</v>
      </c>
      <c r="F178" s="41">
        <f t="shared" si="4"/>
        <v>-18.487394957983227</v>
      </c>
      <c r="G178" s="42">
        <f t="shared" si="5"/>
        <v>-0.39285714285714329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47.368421052631597</v>
      </c>
      <c r="E179" s="88">
        <v>40.625</v>
      </c>
      <c r="F179" s="41">
        <f t="shared" si="4"/>
        <v>-6.7434210526315965</v>
      </c>
      <c r="G179" s="42">
        <f t="shared" si="5"/>
        <v>-0.14236111111111144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25.806451612903199</v>
      </c>
      <c r="E180" s="88">
        <v>21.739130434782609</v>
      </c>
      <c r="F180" s="41">
        <f t="shared" si="4"/>
        <v>-4.06732117812059</v>
      </c>
      <c r="G180" s="42">
        <f t="shared" si="5"/>
        <v>-0.15760869565217303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25</v>
      </c>
      <c r="E181" s="88">
        <v>50</v>
      </c>
      <c r="F181" s="41">
        <f t="shared" si="4"/>
        <v>25</v>
      </c>
      <c r="G181" s="42">
        <f t="shared" si="5"/>
        <v>1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64</v>
      </c>
      <c r="E182" s="88">
        <v>60.869565217391312</v>
      </c>
      <c r="F182" s="41">
        <f t="shared" si="4"/>
        <v>-3.1304347826086882</v>
      </c>
      <c r="G182" s="42">
        <f t="shared" si="5"/>
        <v>-4.8913043478260754E-2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53.3333333333333</v>
      </c>
      <c r="E183" s="88">
        <v>75</v>
      </c>
      <c r="F183" s="41">
        <f t="shared" si="4"/>
        <v>21.6666666666667</v>
      </c>
      <c r="G183" s="42">
        <f t="shared" si="5"/>
        <v>0.40625000000000089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54.1666666666667</v>
      </c>
      <c r="E184" s="88">
        <v>62.5</v>
      </c>
      <c r="F184" s="41">
        <f t="shared" si="4"/>
        <v>8.3333333333333002</v>
      </c>
      <c r="G184" s="42">
        <f t="shared" si="5"/>
        <v>0.15384615384615313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68.181818181818201</v>
      </c>
      <c r="E185" s="88">
        <v>62.5</v>
      </c>
      <c r="F185" s="41">
        <f t="shared" si="4"/>
        <v>-5.6818181818182012</v>
      </c>
      <c r="G185" s="42">
        <f t="shared" si="5"/>
        <v>-8.3333333333333592E-2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80</v>
      </c>
      <c r="E186" s="88">
        <v>50</v>
      </c>
      <c r="F186" s="41">
        <f t="shared" si="4"/>
        <v>-30</v>
      </c>
      <c r="G186" s="42">
        <f t="shared" si="5"/>
        <v>-0.375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55.5555555555556</v>
      </c>
      <c r="E187" s="88">
        <v>46.875</v>
      </c>
      <c r="F187" s="41">
        <f t="shared" si="4"/>
        <v>-8.6805555555555998</v>
      </c>
      <c r="G187" s="42">
        <f t="shared" si="5"/>
        <v>-0.15625000000000067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46.153846153846203</v>
      </c>
      <c r="E188" s="88">
        <v>70</v>
      </c>
      <c r="F188" s="41">
        <f t="shared" si="4"/>
        <v>23.846153846153797</v>
      </c>
      <c r="G188" s="42">
        <f t="shared" si="5"/>
        <v>0.51666666666666505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88.8888888888889</v>
      </c>
      <c r="E189" s="88">
        <v>10</v>
      </c>
      <c r="F189" s="41">
        <f t="shared" si="4"/>
        <v>-78.8888888888889</v>
      </c>
      <c r="G189" s="42">
        <f t="shared" si="5"/>
        <v>-0.88750000000000007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55.882352941176499</v>
      </c>
      <c r="E190" s="88">
        <v>53.571428571428569</v>
      </c>
      <c r="F190" s="41">
        <f t="shared" si="4"/>
        <v>-2.31092436974793</v>
      </c>
      <c r="G190" s="42">
        <f t="shared" si="5"/>
        <v>-4.1353383458647149E-2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65.142857142857096</v>
      </c>
      <c r="E191" s="88">
        <v>52.879581151832454</v>
      </c>
      <c r="F191" s="41">
        <f t="shared" si="4"/>
        <v>-12.263275991024642</v>
      </c>
      <c r="G191" s="42">
        <f t="shared" si="5"/>
        <v>-0.18825204372186963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72.727272727272705</v>
      </c>
      <c r="E192" s="88">
        <v>69.230769230769226</v>
      </c>
      <c r="F192" s="41">
        <f t="shared" si="4"/>
        <v>-3.4965034965034789</v>
      </c>
      <c r="G192" s="42">
        <f t="shared" si="5"/>
        <v>-4.8076923076922851E-2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62.162162162162197</v>
      </c>
      <c r="E193" s="88">
        <v>53.846153846153847</v>
      </c>
      <c r="F193" s="41">
        <f t="shared" si="4"/>
        <v>-8.3160083160083502</v>
      </c>
      <c r="G193" s="42">
        <f t="shared" si="5"/>
        <v>-0.13377926421404729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52.272727272727302</v>
      </c>
      <c r="E194" s="88">
        <v>52.380952380952387</v>
      </c>
      <c r="F194" s="41">
        <f t="shared" si="4"/>
        <v>0.10822510822508491</v>
      </c>
      <c r="G194" s="42">
        <f t="shared" si="5"/>
        <v>2.0703933747407539E-3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60.869565217391298</v>
      </c>
      <c r="E195" s="88">
        <v>55.223880597014926</v>
      </c>
      <c r="F195" s="41">
        <f t="shared" ref="F195:F214" si="6">E195-D195</f>
        <v>-5.6456846203763718</v>
      </c>
      <c r="G195" s="42">
        <f t="shared" ref="G195:G214" si="7">IFERROR(F195/D195,"")</f>
        <v>-9.2750533049040407E-2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72.727272727272705</v>
      </c>
      <c r="E196" s="88">
        <v>72.41379310344827</v>
      </c>
      <c r="F196" s="41">
        <f t="shared" si="6"/>
        <v>-0.31347962382443484</v>
      </c>
      <c r="G196" s="42">
        <f t="shared" si="7"/>
        <v>-4.3103448275859805E-3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80</v>
      </c>
      <c r="E197" s="88">
        <v>45.454545454545453</v>
      </c>
      <c r="F197" s="41">
        <f t="shared" si="6"/>
        <v>-34.545454545454547</v>
      </c>
      <c r="G197" s="42">
        <f t="shared" si="7"/>
        <v>-0.43181818181818182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43.478260869565197</v>
      </c>
      <c r="E198" s="88">
        <v>64.705882352941174</v>
      </c>
      <c r="F198" s="41">
        <f t="shared" si="6"/>
        <v>21.227621483375977</v>
      </c>
      <c r="G198" s="42">
        <f t="shared" si="7"/>
        <v>0.48823529411764771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44.4444444444444</v>
      </c>
      <c r="E199" s="88">
        <v>33.333333333333329</v>
      </c>
      <c r="F199" s="41">
        <f t="shared" si="6"/>
        <v>-11.111111111111072</v>
      </c>
      <c r="G199" s="42">
        <f t="shared" si="7"/>
        <v>-0.24999999999999936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72.727272727272705</v>
      </c>
      <c r="E200" s="88">
        <v>58.064516129032263</v>
      </c>
      <c r="F200" s="41">
        <f t="shared" si="6"/>
        <v>-14.662756598240442</v>
      </c>
      <c r="G200" s="42">
        <f t="shared" si="7"/>
        <v>-0.20161290322580613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64.705882352941202</v>
      </c>
      <c r="E201" s="88">
        <v>44.827586206896555</v>
      </c>
      <c r="F201" s="41">
        <f t="shared" si="6"/>
        <v>-19.878296146044647</v>
      </c>
      <c r="G201" s="42">
        <f t="shared" si="7"/>
        <v>-0.3072100313479626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48.387096774193601</v>
      </c>
      <c r="E202" s="88">
        <v>34.782608695652172</v>
      </c>
      <c r="F202" s="41">
        <f t="shared" si="6"/>
        <v>-13.604488078541429</v>
      </c>
      <c r="G202" s="42">
        <f t="shared" si="7"/>
        <v>-0.28115942028985591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46.6666666666667</v>
      </c>
      <c r="E203" s="88">
        <v>55.555555555555557</v>
      </c>
      <c r="F203" s="41">
        <f t="shared" si="6"/>
        <v>8.8888888888888573</v>
      </c>
      <c r="G203" s="42">
        <f t="shared" si="7"/>
        <v>0.19047619047618966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66.6666666666667</v>
      </c>
      <c r="E204" s="88">
        <v>40.625</v>
      </c>
      <c r="F204" s="41">
        <f t="shared" si="6"/>
        <v>-26.0416666666667</v>
      </c>
      <c r="G204" s="42">
        <f t="shared" si="7"/>
        <v>-0.39062500000000028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62.962962962962997</v>
      </c>
      <c r="E205" s="88">
        <v>50</v>
      </c>
      <c r="F205" s="41">
        <f t="shared" si="6"/>
        <v>-12.962962962962997</v>
      </c>
      <c r="G205" s="42">
        <f t="shared" si="7"/>
        <v>-0.2058823529411769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53.846153846153797</v>
      </c>
      <c r="E206" s="88">
        <v>70</v>
      </c>
      <c r="F206" s="41">
        <f t="shared" si="6"/>
        <v>16.153846153846203</v>
      </c>
      <c r="G206" s="42">
        <f t="shared" si="7"/>
        <v>0.30000000000000121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76.470588235294102</v>
      </c>
      <c r="E207" s="88">
        <v>59.375</v>
      </c>
      <c r="F207" s="41">
        <f t="shared" si="6"/>
        <v>-17.095588235294102</v>
      </c>
      <c r="G207" s="42">
        <f t="shared" si="7"/>
        <v>-0.22355769230769215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47.058823529411796</v>
      </c>
      <c r="E208" s="88">
        <v>65.517241379310349</v>
      </c>
      <c r="F208" s="41">
        <f t="shared" si="6"/>
        <v>18.458417849898552</v>
      </c>
      <c r="G208" s="42">
        <f t="shared" si="7"/>
        <v>0.39224137931034397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58.974358974358999</v>
      </c>
      <c r="E209" s="88">
        <v>61.818181818181813</v>
      </c>
      <c r="F209" s="41">
        <f t="shared" si="6"/>
        <v>2.8438228438228137</v>
      </c>
      <c r="G209" s="42">
        <f t="shared" si="7"/>
        <v>4.8221343873517258E-2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68.75</v>
      </c>
      <c r="F210" s="41">
        <f t="shared" si="6"/>
        <v>-19.485294117647101</v>
      </c>
      <c r="G210" s="42">
        <f t="shared" si="7"/>
        <v>-0.22083333333333371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78.571428571428598</v>
      </c>
      <c r="E211" s="88">
        <v>78.94736842105263</v>
      </c>
      <c r="F211" s="41">
        <f t="shared" si="6"/>
        <v>0.37593984962403226</v>
      </c>
      <c r="G211" s="42">
        <f t="shared" si="7"/>
        <v>4.7846889952149543E-3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77.272727272727295</v>
      </c>
      <c r="E212" s="88">
        <v>76.666666666666671</v>
      </c>
      <c r="F212" s="41">
        <f t="shared" si="6"/>
        <v>-0.60606060606062329</v>
      </c>
      <c r="G212" s="42">
        <f t="shared" si="7"/>
        <v>-7.843137254902181E-3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84.375</v>
      </c>
      <c r="E213" s="88">
        <v>75</v>
      </c>
      <c r="F213" s="41">
        <f t="shared" si="6"/>
        <v>-9.375</v>
      </c>
      <c r="G213" s="42">
        <f t="shared" si="7"/>
        <v>-0.1111111111111111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38.8888888888889</v>
      </c>
      <c r="E214" s="88">
        <v>33.333333333333329</v>
      </c>
      <c r="F214" s="41">
        <f t="shared" si="6"/>
        <v>-5.5555555555555713</v>
      </c>
      <c r="G214" s="42">
        <f t="shared" si="7"/>
        <v>-0.14285714285714321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E8BBCB69-8A24-4BF3-9325-925C70E94857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437B-69CB-43E7-83A9-1B78B385F1B7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395</v>
      </c>
      <c r="E1" s="49" t="s">
        <v>415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88.6284582865093</v>
      </c>
      <c r="E2" s="89">
        <v>86.941374993195794</v>
      </c>
      <c r="F2" s="38">
        <f>E2-D2</f>
        <v>-1.6870832933135063</v>
      </c>
      <c r="G2" s="39">
        <f>IFERROR(F2/D2,"")</f>
        <v>-1.9035457977387697E-2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94.949494949494905</v>
      </c>
      <c r="E3" s="88">
        <v>87.142857142857139</v>
      </c>
      <c r="F3" s="41">
        <f t="shared" ref="F3:F66" si="0">E3-D3</f>
        <v>-7.8066378066377666</v>
      </c>
      <c r="G3" s="42">
        <f t="shared" ref="G3:G66" si="1">IFERROR(F3/D3,"")</f>
        <v>-8.2218844984802045E-2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93.506493506493499</v>
      </c>
      <c r="E4" s="88">
        <v>96.825396825396822</v>
      </c>
      <c r="F4" s="41">
        <f t="shared" si="0"/>
        <v>3.3189033189033239</v>
      </c>
      <c r="G4" s="42">
        <f t="shared" si="1"/>
        <v>3.5493827160493881E-2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81.132075471698101</v>
      </c>
      <c r="E5" s="88">
        <v>91.803278688524586</v>
      </c>
      <c r="F5" s="41">
        <f t="shared" si="0"/>
        <v>10.671203216826484</v>
      </c>
      <c r="G5" s="42">
        <f t="shared" si="1"/>
        <v>0.1315287838353032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93.181818181818201</v>
      </c>
      <c r="E6" s="88">
        <v>94</v>
      </c>
      <c r="F6" s="41">
        <f t="shared" si="0"/>
        <v>0.8181818181817988</v>
      </c>
      <c r="G6" s="42">
        <f t="shared" si="1"/>
        <v>8.7804878048778397E-3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87.179487179487197</v>
      </c>
      <c r="E7" s="88">
        <v>83.333333333333343</v>
      </c>
      <c r="F7" s="41">
        <f t="shared" si="0"/>
        <v>-3.8461538461538538</v>
      </c>
      <c r="G7" s="42">
        <f t="shared" si="1"/>
        <v>-4.4117647058823609E-2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84.210526315789494</v>
      </c>
      <c r="E8" s="88">
        <v>64.705882352941174</v>
      </c>
      <c r="F8" s="41">
        <f t="shared" si="0"/>
        <v>-19.50464396284832</v>
      </c>
      <c r="G8" s="42">
        <f t="shared" si="1"/>
        <v>-0.23161764705882373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98</v>
      </c>
      <c r="E9" s="88">
        <v>90.476190476190482</v>
      </c>
      <c r="F9" s="41">
        <f t="shared" si="0"/>
        <v>-7.5238095238095184</v>
      </c>
      <c r="G9" s="42">
        <f t="shared" si="1"/>
        <v>-7.6773566569484877E-2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88.652482269503594</v>
      </c>
      <c r="E10" s="88">
        <v>92.857142857142861</v>
      </c>
      <c r="F10" s="41">
        <f t="shared" si="0"/>
        <v>4.2046605876392675</v>
      </c>
      <c r="G10" s="42">
        <f t="shared" si="1"/>
        <v>4.7428571428570911E-2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88.8888888888889</v>
      </c>
      <c r="E11" s="88">
        <v>82.439024390243901</v>
      </c>
      <c r="F11" s="41">
        <f t="shared" si="0"/>
        <v>-6.4498644986449989</v>
      </c>
      <c r="G11" s="42">
        <f t="shared" si="1"/>
        <v>-7.2560975609756231E-2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92.307692307692307</v>
      </c>
      <c r="E12" s="88">
        <v>92.857142857142861</v>
      </c>
      <c r="F12" s="41">
        <f t="shared" si="0"/>
        <v>0.5494505494505546</v>
      </c>
      <c r="G12" s="42">
        <f t="shared" si="1"/>
        <v>5.9523809523810084E-3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86.868686868686893</v>
      </c>
      <c r="E13" s="88">
        <v>85.517241379310349</v>
      </c>
      <c r="F13" s="41">
        <f t="shared" si="0"/>
        <v>-1.3514454893765446</v>
      </c>
      <c r="G13" s="42">
        <f t="shared" si="1"/>
        <v>-1.5557337610264869E-2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87.7777777777778</v>
      </c>
      <c r="E14" s="88">
        <v>89.772727272727266</v>
      </c>
      <c r="F14" s="41">
        <f t="shared" si="0"/>
        <v>1.9949494949494664</v>
      </c>
      <c r="G14" s="42">
        <f t="shared" si="1"/>
        <v>2.2727272727272395E-2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88.976377952755897</v>
      </c>
      <c r="E15" s="88">
        <v>89.189189189189193</v>
      </c>
      <c r="F15" s="41">
        <f t="shared" si="0"/>
        <v>0.21281123643329636</v>
      </c>
      <c r="G15" s="42">
        <f t="shared" si="1"/>
        <v>2.391772303276871E-3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89.7959183673469</v>
      </c>
      <c r="E16" s="88">
        <v>90</v>
      </c>
      <c r="F16" s="41">
        <f t="shared" si="0"/>
        <v>0.20408163265310009</v>
      </c>
      <c r="G16" s="42">
        <f t="shared" si="1"/>
        <v>2.2727272727277063E-3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93.103448275862107</v>
      </c>
      <c r="E17" s="88">
        <v>100</v>
      </c>
      <c r="F17" s="41">
        <f t="shared" si="0"/>
        <v>6.8965517241378933</v>
      </c>
      <c r="G17" s="42">
        <f t="shared" si="1"/>
        <v>7.407407407407364E-2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93.3333333333333</v>
      </c>
      <c r="E18" s="88">
        <v>100</v>
      </c>
      <c r="F18" s="41">
        <f t="shared" si="0"/>
        <v>6.6666666666666998</v>
      </c>
      <c r="G18" s="42">
        <f t="shared" si="1"/>
        <v>7.1428571428571813E-2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88.513513513513502</v>
      </c>
      <c r="E19" s="88">
        <v>88.095238095238088</v>
      </c>
      <c r="F19" s="41">
        <f t="shared" si="0"/>
        <v>-0.41827541827541381</v>
      </c>
      <c r="G19" s="42">
        <f t="shared" si="1"/>
        <v>-4.725554343874905E-3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95.238095238095198</v>
      </c>
      <c r="E20" s="88">
        <v>86.956521739130437</v>
      </c>
      <c r="F20" s="41">
        <f t="shared" si="0"/>
        <v>-8.2815734989647609</v>
      </c>
      <c r="G20" s="42">
        <f t="shared" si="1"/>
        <v>-8.695652173913003E-2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92.857142857142904</v>
      </c>
      <c r="E21" s="88">
        <v>94.545454545454547</v>
      </c>
      <c r="F21" s="41">
        <f t="shared" si="0"/>
        <v>1.6883116883116429</v>
      </c>
      <c r="G21" s="42">
        <f t="shared" si="1"/>
        <v>1.8181818181817685E-2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94.285714285714306</v>
      </c>
      <c r="E22" s="88">
        <v>100</v>
      </c>
      <c r="F22" s="41">
        <f t="shared" si="0"/>
        <v>5.714285714285694</v>
      </c>
      <c r="G22" s="42">
        <f t="shared" si="1"/>
        <v>6.0606060606060379E-2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85.714285714285694</v>
      </c>
      <c r="E23" s="88">
        <v>90.476190476190482</v>
      </c>
      <c r="F23" s="41">
        <f t="shared" si="0"/>
        <v>4.7619047619047876</v>
      </c>
      <c r="G23" s="42">
        <f t="shared" si="1"/>
        <v>5.5555555555555872E-2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87.142857142857096</v>
      </c>
      <c r="E24" s="88">
        <v>87.719298245614027</v>
      </c>
      <c r="F24" s="41">
        <f t="shared" si="0"/>
        <v>0.57644110275693095</v>
      </c>
      <c r="G24" s="42">
        <f t="shared" si="1"/>
        <v>6.6148979004893747E-3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86.543535620052793</v>
      </c>
      <c r="E25" s="88">
        <v>89.276139410187668</v>
      </c>
      <c r="F25" s="41">
        <f t="shared" si="0"/>
        <v>2.7326037901348741</v>
      </c>
      <c r="G25" s="42">
        <f t="shared" si="1"/>
        <v>3.157490355064381E-2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88.8888888888889</v>
      </c>
      <c r="E26" s="88">
        <v>88.888888888888886</v>
      </c>
      <c r="F26" s="41">
        <f t="shared" si="0"/>
        <v>0</v>
      </c>
      <c r="G26" s="42">
        <f t="shared" si="1"/>
        <v>0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89.5833333333333</v>
      </c>
      <c r="E27" s="88">
        <v>87.951807228915655</v>
      </c>
      <c r="F27" s="41">
        <f t="shared" si="0"/>
        <v>-1.6315261044176452</v>
      </c>
      <c r="G27" s="42">
        <f t="shared" si="1"/>
        <v>-1.821238442140628E-2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88.235294117647101</v>
      </c>
      <c r="E28" s="88">
        <v>82.758620689655174</v>
      </c>
      <c r="F28" s="41">
        <f t="shared" si="0"/>
        <v>-5.4766734279919262</v>
      </c>
      <c r="G28" s="42">
        <f t="shared" si="1"/>
        <v>-6.2068965517241802E-2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89.534883720930196</v>
      </c>
      <c r="E29" s="88">
        <v>88.297872340425528</v>
      </c>
      <c r="F29" s="41">
        <f t="shared" si="0"/>
        <v>-1.2370113805046685</v>
      </c>
      <c r="G29" s="42">
        <f t="shared" si="1"/>
        <v>-1.381597126277942E-2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93.3333333333333</v>
      </c>
      <c r="E30" s="88">
        <v>94.444444444444443</v>
      </c>
      <c r="F30" s="41">
        <f t="shared" si="0"/>
        <v>1.1111111111111427</v>
      </c>
      <c r="G30" s="42">
        <f t="shared" si="1"/>
        <v>1.1904761904762248E-2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76.811594202898505</v>
      </c>
      <c r="E31" s="88">
        <v>72.58064516129032</v>
      </c>
      <c r="F31" s="41">
        <f t="shared" si="0"/>
        <v>-4.2309490416081843</v>
      </c>
      <c r="G31" s="42">
        <f t="shared" si="1"/>
        <v>-5.508216676810658E-2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94.736842105263193</v>
      </c>
      <c r="E32" s="88">
        <v>81.25</v>
      </c>
      <c r="F32" s="41">
        <f t="shared" si="0"/>
        <v>-13.486842105263193</v>
      </c>
      <c r="G32" s="42">
        <f t="shared" si="1"/>
        <v>-0.14236111111111144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81.25</v>
      </c>
      <c r="E33" s="88">
        <v>60</v>
      </c>
      <c r="F33" s="41">
        <f t="shared" si="0"/>
        <v>-21.25</v>
      </c>
      <c r="G33" s="42">
        <f t="shared" si="1"/>
        <v>-0.26153846153846155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88.695652173913004</v>
      </c>
      <c r="E34" s="88">
        <v>85.407725321888421</v>
      </c>
      <c r="F34" s="41">
        <f t="shared" si="0"/>
        <v>-3.287926852024583</v>
      </c>
      <c r="G34" s="42">
        <f t="shared" si="1"/>
        <v>-3.7069763527728158E-2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100</v>
      </c>
      <c r="E35" s="88">
        <v>100</v>
      </c>
      <c r="F35" s="41">
        <f t="shared" si="0"/>
        <v>0</v>
      </c>
      <c r="G35" s="42">
        <f t="shared" si="1"/>
        <v>0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98.245614035087698</v>
      </c>
      <c r="E36" s="88">
        <v>88.461538461538453</v>
      </c>
      <c r="F36" s="41">
        <f t="shared" si="0"/>
        <v>-9.7840755735492451</v>
      </c>
      <c r="G36" s="42">
        <f t="shared" si="1"/>
        <v>-9.9587912087911984E-2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91.228070175438603</v>
      </c>
      <c r="E37" s="88">
        <v>78</v>
      </c>
      <c r="F37" s="41">
        <f t="shared" si="0"/>
        <v>-13.228070175438603</v>
      </c>
      <c r="G37" s="42">
        <f t="shared" si="1"/>
        <v>-0.14500000000000007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92.233009708737896</v>
      </c>
      <c r="E38" s="88">
        <v>93.75</v>
      </c>
      <c r="F38" s="41">
        <f t="shared" si="0"/>
        <v>1.5169902912621041</v>
      </c>
      <c r="G38" s="42">
        <f t="shared" si="1"/>
        <v>1.644736842105228E-2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89.189189189189193</v>
      </c>
      <c r="E39" s="88">
        <v>80.645161290322577</v>
      </c>
      <c r="F39" s="41">
        <f t="shared" si="0"/>
        <v>-8.5440278988666165</v>
      </c>
      <c r="G39" s="42">
        <f t="shared" si="1"/>
        <v>-9.5796676441837814E-2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92.792792792792795</v>
      </c>
      <c r="E40" s="88">
        <v>84.946236559139791</v>
      </c>
      <c r="F40" s="41">
        <f t="shared" si="0"/>
        <v>-7.8465562336530041</v>
      </c>
      <c r="G40" s="42">
        <f t="shared" si="1"/>
        <v>-8.4559974945192573E-2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95.408163265306101</v>
      </c>
      <c r="E41" s="88">
        <v>88.888888888888886</v>
      </c>
      <c r="F41" s="41">
        <f t="shared" si="0"/>
        <v>-6.519274376417215</v>
      </c>
      <c r="G41" s="42">
        <f t="shared" si="1"/>
        <v>-6.833036244800933E-2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88.976377952755897</v>
      </c>
      <c r="E42" s="88">
        <v>85.245901639344254</v>
      </c>
      <c r="F42" s="41">
        <f t="shared" si="0"/>
        <v>-3.7304763134116428</v>
      </c>
      <c r="G42" s="42">
        <f t="shared" si="1"/>
        <v>-4.1926592194980412E-2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92.090395480225993</v>
      </c>
      <c r="E43" s="88">
        <v>95.675675675675677</v>
      </c>
      <c r="F43" s="41">
        <f t="shared" si="0"/>
        <v>3.585280195449684</v>
      </c>
      <c r="G43" s="42">
        <f t="shared" si="1"/>
        <v>3.893218371745976E-2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100</v>
      </c>
      <c r="E44" s="88">
        <v>90.909090909090907</v>
      </c>
      <c r="F44" s="41">
        <f t="shared" si="0"/>
        <v>-9.0909090909090935</v>
      </c>
      <c r="G44" s="42">
        <f t="shared" si="1"/>
        <v>-9.0909090909090939E-2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90.353697749196101</v>
      </c>
      <c r="E45" s="88">
        <v>94.007490636704119</v>
      </c>
      <c r="F45" s="41">
        <f t="shared" si="0"/>
        <v>3.6537928875080183</v>
      </c>
      <c r="G45" s="42">
        <f t="shared" si="1"/>
        <v>4.0438775374199085E-2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88.8888888888889</v>
      </c>
      <c r="E46" s="88">
        <v>96.875</v>
      </c>
      <c r="F46" s="41">
        <f t="shared" si="0"/>
        <v>7.9861111111111001</v>
      </c>
      <c r="G46" s="42">
        <f t="shared" si="1"/>
        <v>8.9843749999999861E-2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82.258064516128997</v>
      </c>
      <c r="E47" s="88">
        <v>78</v>
      </c>
      <c r="F47" s="41">
        <f t="shared" si="0"/>
        <v>-4.2580645161289965</v>
      </c>
      <c r="G47" s="42">
        <f t="shared" si="1"/>
        <v>-5.1764705882352532E-2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95.454545454545496</v>
      </c>
      <c r="E48" s="88">
        <v>87.5</v>
      </c>
      <c r="F48" s="41">
        <f t="shared" si="0"/>
        <v>-7.9545454545454959</v>
      </c>
      <c r="G48" s="42">
        <f t="shared" si="1"/>
        <v>-8.3333333333333731E-2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100</v>
      </c>
      <c r="E49" s="88">
        <v>100</v>
      </c>
      <c r="F49" s="41">
        <f t="shared" si="0"/>
        <v>0</v>
      </c>
      <c r="G49" s="42">
        <f t="shared" si="1"/>
        <v>0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66.279069767441896</v>
      </c>
      <c r="E50" s="88">
        <v>80.869565217391298</v>
      </c>
      <c r="F50" s="41">
        <f t="shared" si="0"/>
        <v>14.590495449949401</v>
      </c>
      <c r="G50" s="42">
        <f t="shared" si="1"/>
        <v>0.22013729977116628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90.909090909090907</v>
      </c>
      <c r="E51" s="88">
        <v>82.608695652173907</v>
      </c>
      <c r="F51" s="41">
        <f t="shared" si="0"/>
        <v>-8.3003952569169996</v>
      </c>
      <c r="G51" s="42">
        <f t="shared" si="1"/>
        <v>-9.1304347826086998E-2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90.261282660332498</v>
      </c>
      <c r="E52" s="88">
        <v>87.677725118483409</v>
      </c>
      <c r="F52" s="41">
        <f t="shared" si="0"/>
        <v>-2.583557541849089</v>
      </c>
      <c r="G52" s="42">
        <f t="shared" si="1"/>
        <v>-2.8623098029433341E-2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100</v>
      </c>
      <c r="E53" s="88">
        <v>96.428571428571431</v>
      </c>
      <c r="F53" s="41">
        <f t="shared" si="0"/>
        <v>-3.5714285714285694</v>
      </c>
      <c r="G53" s="42">
        <f t="shared" si="1"/>
        <v>-3.5714285714285691E-2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87.659574468085097</v>
      </c>
      <c r="E54" s="88">
        <v>88.631984585741804</v>
      </c>
      <c r="F54" s="41">
        <f t="shared" si="0"/>
        <v>0.97241011765670748</v>
      </c>
      <c r="G54" s="42">
        <f t="shared" si="1"/>
        <v>1.1093028041229431E-2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92.5</v>
      </c>
      <c r="E55" s="88">
        <v>86.206896551724128</v>
      </c>
      <c r="F55" s="41">
        <f t="shared" si="0"/>
        <v>-6.2931034482758719</v>
      </c>
      <c r="G55" s="42">
        <f t="shared" si="1"/>
        <v>-6.803355079217159E-2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94.650205761316897</v>
      </c>
      <c r="E56" s="88">
        <v>92.887029288702934</v>
      </c>
      <c r="F56" s="41">
        <f t="shared" si="0"/>
        <v>-1.7631764726139636</v>
      </c>
      <c r="G56" s="42">
        <f t="shared" si="1"/>
        <v>-1.8628342732399699E-2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86.486486486486498</v>
      </c>
      <c r="E57" s="88">
        <v>85.714285714285708</v>
      </c>
      <c r="F57" s="41">
        <f t="shared" si="0"/>
        <v>-0.7722007722007902</v>
      </c>
      <c r="G57" s="42">
        <f t="shared" si="1"/>
        <v>-8.9285714285716362E-3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83.3333333333333</v>
      </c>
      <c r="E58" s="88">
        <v>86.666666666666671</v>
      </c>
      <c r="F58" s="41">
        <f t="shared" si="0"/>
        <v>3.3333333333333712</v>
      </c>
      <c r="G58" s="42">
        <f t="shared" si="1"/>
        <v>4.0000000000000473E-2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94.495412844036693</v>
      </c>
      <c r="E59" s="88">
        <v>91.071428571428569</v>
      </c>
      <c r="F59" s="41">
        <f t="shared" si="0"/>
        <v>-3.4239842726081235</v>
      </c>
      <c r="G59" s="42">
        <f t="shared" si="1"/>
        <v>-3.6234396671289852E-2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92.4050632911392</v>
      </c>
      <c r="E60" s="88">
        <v>88.60759493670885</v>
      </c>
      <c r="F60" s="41">
        <f t="shared" si="0"/>
        <v>-3.7974683544303502</v>
      </c>
      <c r="G60" s="42">
        <f t="shared" si="1"/>
        <v>-4.1095890410958603E-2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94.520547945205493</v>
      </c>
      <c r="E61" s="88">
        <v>92.5</v>
      </c>
      <c r="F61" s="41">
        <f t="shared" si="0"/>
        <v>-2.0205479452054931</v>
      </c>
      <c r="G61" s="42">
        <f t="shared" si="1"/>
        <v>-2.137681159420304E-2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93.798449612403104</v>
      </c>
      <c r="E62" s="88">
        <v>87.786259541984734</v>
      </c>
      <c r="F62" s="41">
        <f t="shared" si="0"/>
        <v>-6.0121900704183702</v>
      </c>
      <c r="G62" s="42">
        <f t="shared" si="1"/>
        <v>-6.409690240363386E-2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86.300309597523196</v>
      </c>
      <c r="E63" s="88">
        <v>83.681672025723472</v>
      </c>
      <c r="F63" s="41">
        <f t="shared" si="0"/>
        <v>-2.6186375717997237</v>
      </c>
      <c r="G63" s="42">
        <f t="shared" si="1"/>
        <v>-3.0343316078612053E-2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85</v>
      </c>
      <c r="E64" s="88">
        <v>91.666666666666657</v>
      </c>
      <c r="F64" s="41">
        <f t="shared" si="0"/>
        <v>6.6666666666666572</v>
      </c>
      <c r="G64" s="42">
        <f t="shared" si="1"/>
        <v>7.8431372549019496E-2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90.816326530612201</v>
      </c>
      <c r="E65" s="88">
        <v>89.333333333333329</v>
      </c>
      <c r="F65" s="41">
        <f t="shared" si="0"/>
        <v>-1.4829931972788728</v>
      </c>
      <c r="G65" s="42">
        <f t="shared" si="1"/>
        <v>-1.6329588014980856E-2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87.741935483871003</v>
      </c>
      <c r="E66" s="88">
        <v>86.666666666666671</v>
      </c>
      <c r="F66" s="41">
        <f t="shared" si="0"/>
        <v>-1.0752688172043321</v>
      </c>
      <c r="G66" s="42">
        <f t="shared" si="1"/>
        <v>-1.2254901960784662E-2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83.3333333333333</v>
      </c>
      <c r="E67" s="88">
        <v>91.666666666666657</v>
      </c>
      <c r="F67" s="41">
        <f t="shared" ref="F67:F130" si="2">E67-D67</f>
        <v>8.333333333333357</v>
      </c>
      <c r="G67" s="42">
        <f t="shared" ref="G67:G130" si="3">IFERROR(F67/D67,"")</f>
        <v>0.10000000000000032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100</v>
      </c>
      <c r="E68" s="88">
        <v>87.5</v>
      </c>
      <c r="F68" s="41">
        <f t="shared" si="2"/>
        <v>-12.5</v>
      </c>
      <c r="G68" s="42">
        <f t="shared" si="3"/>
        <v>-0.125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85.714285714285694</v>
      </c>
      <c r="E69" s="88">
        <v>88.888888888888886</v>
      </c>
      <c r="F69" s="41">
        <f t="shared" si="2"/>
        <v>3.1746031746031917</v>
      </c>
      <c r="G69" s="42">
        <f t="shared" si="3"/>
        <v>3.7037037037037243E-2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90.1408450704225</v>
      </c>
      <c r="E70" s="88">
        <v>95.945945945945937</v>
      </c>
      <c r="F70" s="41">
        <f t="shared" si="2"/>
        <v>5.8051008755234363</v>
      </c>
      <c r="G70" s="42">
        <f t="shared" si="3"/>
        <v>6.4400337837838148E-2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95.121951219512198</v>
      </c>
      <c r="E71" s="88">
        <v>88.571428571428569</v>
      </c>
      <c r="F71" s="41">
        <f t="shared" si="2"/>
        <v>-6.5505226480836285</v>
      </c>
      <c r="G71" s="42">
        <f t="shared" si="3"/>
        <v>-6.8864468864468911E-2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82.882882882882896</v>
      </c>
      <c r="E72" s="88">
        <v>75.799086757990864</v>
      </c>
      <c r="F72" s="41">
        <f t="shared" si="2"/>
        <v>-7.0837961248920323</v>
      </c>
      <c r="G72" s="42">
        <f t="shared" si="3"/>
        <v>-8.5467540202501677E-2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75.977653631284895</v>
      </c>
      <c r="E73" s="88">
        <v>80.357142857142861</v>
      </c>
      <c r="F73" s="41">
        <f t="shared" si="2"/>
        <v>4.3794892258579665</v>
      </c>
      <c r="G73" s="42">
        <f t="shared" si="3"/>
        <v>5.7641806722689426E-2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83.75</v>
      </c>
      <c r="E74" s="88">
        <v>82.608695652173907</v>
      </c>
      <c r="F74" s="41">
        <f t="shared" si="2"/>
        <v>-1.1413043478260931</v>
      </c>
      <c r="G74" s="42">
        <f t="shared" si="3"/>
        <v>-1.3627514600908575E-2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86.868686868686893</v>
      </c>
      <c r="E75" s="88">
        <v>91.764705882352942</v>
      </c>
      <c r="F75" s="41">
        <f t="shared" si="2"/>
        <v>4.8960190136660486</v>
      </c>
      <c r="G75" s="42">
        <f t="shared" si="3"/>
        <v>5.6361149110806821E-2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85.714285714285694</v>
      </c>
      <c r="E76" s="88">
        <v>93.939393939393938</v>
      </c>
      <c r="F76" s="41">
        <f t="shared" si="2"/>
        <v>8.2251082251082437</v>
      </c>
      <c r="G76" s="42">
        <f t="shared" si="3"/>
        <v>9.5959595959596203E-2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91.836734693877503</v>
      </c>
      <c r="E77" s="88">
        <v>100</v>
      </c>
      <c r="F77" s="41">
        <f t="shared" si="2"/>
        <v>8.1632653061224971</v>
      </c>
      <c r="G77" s="42">
        <f t="shared" si="3"/>
        <v>8.8888888888889461E-2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88.636363636363598</v>
      </c>
      <c r="E78" s="88">
        <v>92.857142857142861</v>
      </c>
      <c r="F78" s="41">
        <f t="shared" si="2"/>
        <v>4.2207792207792636</v>
      </c>
      <c r="G78" s="42">
        <f t="shared" si="3"/>
        <v>4.7619047619048123E-2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91.6666666666667</v>
      </c>
      <c r="E79" s="88">
        <v>94.029850746268664</v>
      </c>
      <c r="F79" s="41">
        <f t="shared" si="2"/>
        <v>2.3631840796019645</v>
      </c>
      <c r="G79" s="42">
        <f t="shared" si="3"/>
        <v>2.578018995929415E-2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87.2340425531915</v>
      </c>
      <c r="E80" s="88">
        <v>88.372093023255815</v>
      </c>
      <c r="F80" s="41">
        <f t="shared" si="2"/>
        <v>1.1380504700643144</v>
      </c>
      <c r="G80" s="42">
        <f t="shared" si="3"/>
        <v>1.3045944412932383E-2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90.909090909090907</v>
      </c>
      <c r="E81" s="88">
        <v>93.023255813953483</v>
      </c>
      <c r="F81" s="41">
        <f t="shared" si="2"/>
        <v>2.1141649048625766</v>
      </c>
      <c r="G81" s="42">
        <f t="shared" si="3"/>
        <v>2.3255813953488344E-2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94.017094017093996</v>
      </c>
      <c r="E82" s="88">
        <v>89.629629629629619</v>
      </c>
      <c r="F82" s="41">
        <f t="shared" si="2"/>
        <v>-4.3874643874643766</v>
      </c>
      <c r="G82" s="42">
        <f t="shared" si="3"/>
        <v>-4.6666666666666565E-2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86.2068965517241</v>
      </c>
      <c r="E83" s="88">
        <v>86.206896551724128</v>
      </c>
      <c r="F83" s="41">
        <f t="shared" si="2"/>
        <v>0</v>
      </c>
      <c r="G83" s="42">
        <f t="shared" si="3"/>
        <v>0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94.117647058823493</v>
      </c>
      <c r="E84" s="88">
        <v>93.220338983050837</v>
      </c>
      <c r="F84" s="41">
        <f t="shared" si="2"/>
        <v>-0.89730807577265637</v>
      </c>
      <c r="G84" s="42">
        <f t="shared" si="3"/>
        <v>-9.5338983050844775E-3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100</v>
      </c>
      <c r="E85" s="88">
        <v>88</v>
      </c>
      <c r="F85" s="41">
        <f t="shared" si="2"/>
        <v>-12</v>
      </c>
      <c r="G85" s="42">
        <f t="shared" si="3"/>
        <v>-0.12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88.6446886446886</v>
      </c>
      <c r="E86" s="88">
        <v>85.531914893617028</v>
      </c>
      <c r="F86" s="41">
        <f t="shared" si="2"/>
        <v>-3.1127737510715718</v>
      </c>
      <c r="G86" s="42">
        <f t="shared" si="3"/>
        <v>-3.5115174960435515E-2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91.361256544502595</v>
      </c>
      <c r="E87" s="88">
        <v>91.709844559585491</v>
      </c>
      <c r="F87" s="41">
        <f t="shared" si="2"/>
        <v>0.34858801508289616</v>
      </c>
      <c r="G87" s="42">
        <f t="shared" si="3"/>
        <v>3.815490594890154E-3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93.3333333333333</v>
      </c>
      <c r="E88" s="88">
        <v>100</v>
      </c>
      <c r="F88" s="41">
        <f t="shared" si="2"/>
        <v>6.6666666666666998</v>
      </c>
      <c r="G88" s="42">
        <f t="shared" si="3"/>
        <v>7.1428571428571813E-2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92.771084337349393</v>
      </c>
      <c r="E89" s="88">
        <v>92.857142857142861</v>
      </c>
      <c r="F89" s="41">
        <f t="shared" si="2"/>
        <v>8.6058519793468236E-2</v>
      </c>
      <c r="G89" s="42">
        <f t="shared" si="3"/>
        <v>9.2764378478673562E-4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50</v>
      </c>
      <c r="F90" s="41">
        <f t="shared" si="2"/>
        <v>50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93.478260869565204</v>
      </c>
      <c r="E91" s="88">
        <v>85.714285714285708</v>
      </c>
      <c r="F91" s="41">
        <f t="shared" si="2"/>
        <v>-7.7639751552794962</v>
      </c>
      <c r="G91" s="42">
        <f t="shared" si="3"/>
        <v>-8.3056478405315548E-2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79</v>
      </c>
      <c r="E92" s="88">
        <v>79.807692307692307</v>
      </c>
      <c r="F92" s="41">
        <f t="shared" si="2"/>
        <v>0.8076923076923066</v>
      </c>
      <c r="G92" s="42">
        <f t="shared" si="3"/>
        <v>1.0223953261927932E-2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80</v>
      </c>
      <c r="E93" s="88">
        <v>92.682926829268297</v>
      </c>
      <c r="F93" s="41">
        <f t="shared" si="2"/>
        <v>12.682926829268297</v>
      </c>
      <c r="G93" s="42">
        <f t="shared" si="3"/>
        <v>0.15853658536585372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87.5</v>
      </c>
      <c r="E94" s="88">
        <v>81.578947368421055</v>
      </c>
      <c r="F94" s="41">
        <f t="shared" si="2"/>
        <v>-5.9210526315789451</v>
      </c>
      <c r="G94" s="42">
        <f t="shared" si="3"/>
        <v>-6.7669172932330796E-2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100</v>
      </c>
      <c r="E95" s="88">
        <v>100</v>
      </c>
      <c r="F95" s="41">
        <f t="shared" si="2"/>
        <v>0</v>
      </c>
      <c r="G95" s="42">
        <f t="shared" si="3"/>
        <v>0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87.116564417177898</v>
      </c>
      <c r="E96" s="88">
        <v>89.308176100628927</v>
      </c>
      <c r="F96" s="41">
        <f t="shared" si="2"/>
        <v>2.1916116834510291</v>
      </c>
      <c r="G96" s="42">
        <f t="shared" si="3"/>
        <v>2.5157232704402663E-2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87.719298245613999</v>
      </c>
      <c r="E97" s="88">
        <v>94.871794871794862</v>
      </c>
      <c r="F97" s="41">
        <f t="shared" si="2"/>
        <v>7.1524966261808629</v>
      </c>
      <c r="G97" s="42">
        <f t="shared" si="3"/>
        <v>8.1538461538461865E-2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91.525423728813607</v>
      </c>
      <c r="E98" s="88">
        <v>83.606557377049185</v>
      </c>
      <c r="F98" s="41">
        <f t="shared" si="2"/>
        <v>-7.9188663517644216</v>
      </c>
      <c r="G98" s="42">
        <f t="shared" si="3"/>
        <v>-8.6520947176685306E-2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88.636363636363598</v>
      </c>
      <c r="E99" s="88">
        <v>90.740740740740748</v>
      </c>
      <c r="F99" s="41">
        <f t="shared" si="2"/>
        <v>2.10437710437715</v>
      </c>
      <c r="G99" s="42">
        <f t="shared" si="3"/>
        <v>2.3741690408357601E-2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90.476190476190496</v>
      </c>
      <c r="E100" s="88">
        <v>84.615384615384613</v>
      </c>
      <c r="F100" s="41">
        <f t="shared" si="2"/>
        <v>-5.8608058608058826</v>
      </c>
      <c r="G100" s="42">
        <f t="shared" si="3"/>
        <v>-6.4777327935222895E-2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96.6666666666667</v>
      </c>
      <c r="E101" s="88">
        <v>95.238095238095227</v>
      </c>
      <c r="F101" s="41">
        <f t="shared" si="2"/>
        <v>-1.4285714285714732</v>
      </c>
      <c r="G101" s="42">
        <f t="shared" si="3"/>
        <v>-1.4778325123153167E-2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80.952380952380906</v>
      </c>
      <c r="E102" s="88">
        <v>72.916666666666657</v>
      </c>
      <c r="F102" s="41">
        <f t="shared" si="2"/>
        <v>-8.0357142857142492</v>
      </c>
      <c r="G102" s="42">
        <f t="shared" si="3"/>
        <v>-9.9264705882352547E-2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93.442622950819697</v>
      </c>
      <c r="E103" s="88">
        <v>90.196078431372555</v>
      </c>
      <c r="F103" s="41">
        <f t="shared" si="2"/>
        <v>-3.2465445194471414</v>
      </c>
      <c r="G103" s="42">
        <f t="shared" si="3"/>
        <v>-3.4743722050223788E-2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87.790697674418595</v>
      </c>
      <c r="E104" s="88">
        <v>81.132075471698116</v>
      </c>
      <c r="F104" s="41">
        <f t="shared" si="2"/>
        <v>-6.6586222027204798</v>
      </c>
      <c r="G104" s="42">
        <f t="shared" si="3"/>
        <v>-7.5846557540922024E-2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89.247311827957006</v>
      </c>
      <c r="E105" s="88">
        <v>90.217391304347828</v>
      </c>
      <c r="F105" s="41">
        <f t="shared" si="2"/>
        <v>0.97007947639082204</v>
      </c>
      <c r="G105" s="42">
        <f t="shared" si="3"/>
        <v>1.0869565217391136E-2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84.4444444444444</v>
      </c>
      <c r="E106" s="88">
        <v>88.118811881188122</v>
      </c>
      <c r="F106" s="41">
        <f t="shared" si="2"/>
        <v>3.6743674367437222</v>
      </c>
      <c r="G106" s="42">
        <f t="shared" si="3"/>
        <v>4.3512245961438836E-2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89.655172413793096</v>
      </c>
      <c r="E107" s="88">
        <v>85.294117647058826</v>
      </c>
      <c r="F107" s="41">
        <f t="shared" si="2"/>
        <v>-4.3610547667342701</v>
      </c>
      <c r="G107" s="42">
        <f t="shared" si="3"/>
        <v>-4.864253393665148E-2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91.860465116279101</v>
      </c>
      <c r="E108" s="88">
        <v>90.909090909090907</v>
      </c>
      <c r="F108" s="41">
        <f t="shared" si="2"/>
        <v>-0.95137420718819499</v>
      </c>
      <c r="G108" s="42">
        <f t="shared" si="3"/>
        <v>-1.0356731875719588E-2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100</v>
      </c>
      <c r="E109" s="88">
        <v>85</v>
      </c>
      <c r="F109" s="41">
        <f t="shared" si="2"/>
        <v>-15</v>
      </c>
      <c r="G109" s="42">
        <f t="shared" si="3"/>
        <v>-0.15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92.307692307692307</v>
      </c>
      <c r="E110" s="88">
        <v>78.181818181818187</v>
      </c>
      <c r="F110" s="41">
        <f t="shared" si="2"/>
        <v>-14.12587412587412</v>
      </c>
      <c r="G110" s="42">
        <f t="shared" si="3"/>
        <v>-0.15303030303030296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74.285714285714306</v>
      </c>
      <c r="E111" s="88">
        <v>87.5</v>
      </c>
      <c r="F111" s="41">
        <f t="shared" si="2"/>
        <v>13.214285714285694</v>
      </c>
      <c r="G111" s="42">
        <f t="shared" si="3"/>
        <v>0.17788461538461506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94.838709677419402</v>
      </c>
      <c r="E112" s="88">
        <v>90.209790209790214</v>
      </c>
      <c r="F112" s="41">
        <f t="shared" si="2"/>
        <v>-4.6289194676291885</v>
      </c>
      <c r="G112" s="42">
        <f t="shared" si="3"/>
        <v>-4.8808334522620671E-2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92.307692307692307</v>
      </c>
      <c r="E113" s="88">
        <v>85.087719298245617</v>
      </c>
      <c r="F113" s="41">
        <f t="shared" si="2"/>
        <v>-7.2199730094466901</v>
      </c>
      <c r="G113" s="42">
        <f t="shared" si="3"/>
        <v>-7.8216374269005809E-2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94.545454545454504</v>
      </c>
      <c r="E114" s="88">
        <v>90.259740259740255</v>
      </c>
      <c r="F114" s="41">
        <f t="shared" si="2"/>
        <v>-4.2857142857142492</v>
      </c>
      <c r="G114" s="42">
        <f t="shared" si="3"/>
        <v>-4.532967032966996E-2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87.209302325581405</v>
      </c>
      <c r="E115" s="88">
        <v>87.610619469026545</v>
      </c>
      <c r="F115" s="41">
        <f t="shared" si="2"/>
        <v>0.4013171434451408</v>
      </c>
      <c r="G115" s="42">
        <f t="shared" si="3"/>
        <v>4.6017699115042804E-3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46.012269938650299</v>
      </c>
      <c r="E116" s="88">
        <v>57.718120805369132</v>
      </c>
      <c r="F116" s="41">
        <f t="shared" si="2"/>
        <v>11.705850866718833</v>
      </c>
      <c r="G116" s="42">
        <f t="shared" si="3"/>
        <v>0.25440715883668935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95</v>
      </c>
      <c r="E117" s="88">
        <v>73.076923076923066</v>
      </c>
      <c r="F117" s="41">
        <f t="shared" si="2"/>
        <v>-21.923076923076934</v>
      </c>
      <c r="G117" s="42">
        <f t="shared" si="3"/>
        <v>-0.23076923076923089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89.655172413793096</v>
      </c>
      <c r="E118" s="88">
        <v>81.818181818181827</v>
      </c>
      <c r="F118" s="41">
        <f t="shared" si="2"/>
        <v>-7.8369905956112689</v>
      </c>
      <c r="G118" s="42">
        <f t="shared" si="3"/>
        <v>-8.7412587412587242E-2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90.109890109890102</v>
      </c>
      <c r="E119" s="88">
        <v>89.622641509433961</v>
      </c>
      <c r="F119" s="41">
        <f t="shared" si="2"/>
        <v>-0.48724860045614093</v>
      </c>
      <c r="G119" s="42">
        <f t="shared" si="3"/>
        <v>-5.4072710538425398E-3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94.4444444444444</v>
      </c>
      <c r="E120" s="88">
        <v>87.096774193548384</v>
      </c>
      <c r="F120" s="41">
        <f t="shared" si="2"/>
        <v>-7.3476702508960159</v>
      </c>
      <c r="G120" s="42">
        <f t="shared" si="3"/>
        <v>-7.7798861480075504E-2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96.428571428571402</v>
      </c>
      <c r="E121" s="88">
        <v>89.473684210526315</v>
      </c>
      <c r="F121" s="41">
        <f t="shared" si="2"/>
        <v>-6.9548872180450871</v>
      </c>
      <c r="G121" s="42">
        <f t="shared" si="3"/>
        <v>-7.2124756335282411E-2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92.233009708737896</v>
      </c>
      <c r="E122" s="88">
        <v>91.34615384615384</v>
      </c>
      <c r="F122" s="41">
        <f t="shared" si="2"/>
        <v>-0.88685586258405635</v>
      </c>
      <c r="G122" s="42">
        <f t="shared" si="3"/>
        <v>-9.6153846153850288E-3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94.871794871794904</v>
      </c>
      <c r="E123" s="88">
        <v>80.645161290322577</v>
      </c>
      <c r="F123" s="41">
        <f t="shared" si="2"/>
        <v>-14.226633581472328</v>
      </c>
      <c r="G123" s="42">
        <f t="shared" si="3"/>
        <v>-0.1499564080209245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88.687782805429904</v>
      </c>
      <c r="E124" s="88">
        <v>90.725806451612897</v>
      </c>
      <c r="F124" s="41">
        <f t="shared" si="2"/>
        <v>2.0380236461829924</v>
      </c>
      <c r="G124" s="42">
        <f t="shared" si="3"/>
        <v>2.2979756418695974E-2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85.964912280701796</v>
      </c>
      <c r="E125" s="88">
        <v>84.482758620689651</v>
      </c>
      <c r="F125" s="41">
        <f t="shared" si="2"/>
        <v>-1.4821536600121448</v>
      </c>
      <c r="G125" s="42">
        <f t="shared" si="3"/>
        <v>-1.7241379310345348E-2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93.877551020408205</v>
      </c>
      <c r="E126" s="88">
        <v>92.929292929292927</v>
      </c>
      <c r="F126" s="41">
        <f t="shared" si="2"/>
        <v>-0.94825809111527803</v>
      </c>
      <c r="G126" s="42">
        <f t="shared" si="3"/>
        <v>-1.0101010101010565E-2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92.307692307692307</v>
      </c>
      <c r="E127" s="88">
        <v>89.65517241379311</v>
      </c>
      <c r="F127" s="41">
        <f t="shared" si="2"/>
        <v>-2.6525198938991963</v>
      </c>
      <c r="G127" s="42">
        <f t="shared" si="3"/>
        <v>-2.8735632183907959E-2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94.117647058823493</v>
      </c>
      <c r="E128" s="88">
        <v>93.506493506493499</v>
      </c>
      <c r="F128" s="41">
        <f t="shared" si="2"/>
        <v>-0.61115355232999491</v>
      </c>
      <c r="G128" s="42">
        <f t="shared" si="3"/>
        <v>-6.4935064935061982E-3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84.848484848484802</v>
      </c>
      <c r="E129" s="88">
        <v>79.310344827586206</v>
      </c>
      <c r="F129" s="41">
        <f t="shared" si="2"/>
        <v>-5.5381400208985951</v>
      </c>
      <c r="G129" s="42">
        <f t="shared" si="3"/>
        <v>-6.5270935960590623E-2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93.181818181818201</v>
      </c>
      <c r="E130" s="88">
        <v>92.405063291139243</v>
      </c>
      <c r="F130" s="41">
        <f t="shared" si="2"/>
        <v>-0.77675489067895853</v>
      </c>
      <c r="G130" s="42">
        <f t="shared" si="3"/>
        <v>-8.3359061438717484E-3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96.521739130434796</v>
      </c>
      <c r="E131" s="88">
        <v>85.039370078740163</v>
      </c>
      <c r="F131" s="41">
        <f t="shared" ref="F131:F194" si="4">E131-D131</f>
        <v>-11.482369051694633</v>
      </c>
      <c r="G131" s="42">
        <f t="shared" ref="G131:G194" si="5">IFERROR(F131/D131,"")</f>
        <v>-0.11896148116620564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93.788819875776397</v>
      </c>
      <c r="E132" s="88">
        <v>96.527777777777786</v>
      </c>
      <c r="F132" s="41">
        <f t="shared" si="4"/>
        <v>2.7389579020013883</v>
      </c>
      <c r="G132" s="42">
        <f t="shared" si="5"/>
        <v>2.9203458425312814E-2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89.928057553956805</v>
      </c>
      <c r="E133" s="88">
        <v>91.666666666666657</v>
      </c>
      <c r="F133" s="41">
        <f t="shared" si="4"/>
        <v>1.7386091127098524</v>
      </c>
      <c r="G133" s="42">
        <f t="shared" si="5"/>
        <v>1.9333333333333567E-2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93.75</v>
      </c>
      <c r="E134" s="88">
        <v>95.454545454545453</v>
      </c>
      <c r="F134" s="41">
        <f t="shared" si="4"/>
        <v>1.7045454545454533</v>
      </c>
      <c r="G134" s="42">
        <f t="shared" si="5"/>
        <v>1.8181818181818167E-2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88.518518518518505</v>
      </c>
      <c r="E135" s="88">
        <v>88.764044943820224</v>
      </c>
      <c r="F135" s="41">
        <f t="shared" si="4"/>
        <v>0.24552642530171909</v>
      </c>
      <c r="G135" s="42">
        <f t="shared" si="5"/>
        <v>2.773729490856241E-3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93.877551020408205</v>
      </c>
      <c r="E136" s="88">
        <v>78.94736842105263</v>
      </c>
      <c r="F136" s="41">
        <f t="shared" si="4"/>
        <v>-14.930182599355575</v>
      </c>
      <c r="G136" s="42">
        <f t="shared" si="5"/>
        <v>-0.15903890160183107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94.4444444444444</v>
      </c>
      <c r="E137" s="88">
        <v>100</v>
      </c>
      <c r="F137" s="41">
        <f t="shared" si="4"/>
        <v>5.5555555555555998</v>
      </c>
      <c r="G137" s="42">
        <f t="shared" si="5"/>
        <v>5.8823529411765205E-2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96.153846153846203</v>
      </c>
      <c r="E138" s="88">
        <v>96.551724137931032</v>
      </c>
      <c r="F138" s="41">
        <f t="shared" si="4"/>
        <v>0.397877984084829</v>
      </c>
      <c r="G138" s="42">
        <f t="shared" si="5"/>
        <v>4.1379310344822192E-3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80.769230769230802</v>
      </c>
      <c r="E139" s="88">
        <v>100</v>
      </c>
      <c r="F139" s="41">
        <f t="shared" si="4"/>
        <v>19.230769230769198</v>
      </c>
      <c r="G139" s="42">
        <f t="shared" si="5"/>
        <v>0.23809523809523758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92.307692307692307</v>
      </c>
      <c r="E140" s="88">
        <v>89.090909090909093</v>
      </c>
      <c r="F140" s="41">
        <f t="shared" si="4"/>
        <v>-3.2167832167832131</v>
      </c>
      <c r="G140" s="42">
        <f t="shared" si="5"/>
        <v>-3.4848484848484809E-2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87.341772151898695</v>
      </c>
      <c r="E141" s="88">
        <v>86.58536585365853</v>
      </c>
      <c r="F141" s="41">
        <f t="shared" si="4"/>
        <v>-0.75640629824016514</v>
      </c>
      <c r="G141" s="42">
        <f t="shared" si="5"/>
        <v>-8.6603039943439243E-3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90.361445783132496</v>
      </c>
      <c r="E142" s="88">
        <v>87.283236994219649</v>
      </c>
      <c r="F142" s="41">
        <f t="shared" si="4"/>
        <v>-3.0782087889128462</v>
      </c>
      <c r="G142" s="42">
        <f t="shared" si="5"/>
        <v>-3.406551059730218E-2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95.8333333333333</v>
      </c>
      <c r="E143" s="88">
        <v>96.296296296296291</v>
      </c>
      <c r="F143" s="41">
        <f t="shared" si="4"/>
        <v>0.46296296296299033</v>
      </c>
      <c r="G143" s="42">
        <f t="shared" si="5"/>
        <v>4.8309178743964221E-3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93.939393939393895</v>
      </c>
      <c r="E144" s="88">
        <v>91.538461538461533</v>
      </c>
      <c r="F144" s="41">
        <f t="shared" si="4"/>
        <v>-2.400932400932362</v>
      </c>
      <c r="G144" s="42">
        <f t="shared" si="5"/>
        <v>-2.5558312655086447E-2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66.6666666666667</v>
      </c>
      <c r="E145" s="88">
        <v>100</v>
      </c>
      <c r="F145" s="41">
        <f t="shared" si="4"/>
        <v>33.3333333333333</v>
      </c>
      <c r="G145" s="42">
        <f t="shared" si="5"/>
        <v>0.49999999999999928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59.090909090909101</v>
      </c>
      <c r="E146" s="88">
        <v>62.962962962962962</v>
      </c>
      <c r="F146" s="41">
        <f t="shared" si="4"/>
        <v>3.8720538720538613</v>
      </c>
      <c r="G146" s="42">
        <f t="shared" si="5"/>
        <v>6.5527065527065331E-2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98.484848484848499</v>
      </c>
      <c r="E147" s="88">
        <v>92.857142857142861</v>
      </c>
      <c r="F147" s="41">
        <f t="shared" si="4"/>
        <v>-5.6277056277056374</v>
      </c>
      <c r="G147" s="42">
        <f t="shared" si="5"/>
        <v>-5.7142857142857231E-2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91.6666666666667</v>
      </c>
      <c r="E148" s="88">
        <v>89.230769230769241</v>
      </c>
      <c r="F148" s="41">
        <f t="shared" si="4"/>
        <v>-2.4358974358974592</v>
      </c>
      <c r="G148" s="42">
        <f t="shared" si="5"/>
        <v>-2.6573426573426817E-2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97.368421052631604</v>
      </c>
      <c r="E149" s="88">
        <v>83.870967741935488</v>
      </c>
      <c r="F149" s="41">
        <f t="shared" si="4"/>
        <v>-13.497453310696116</v>
      </c>
      <c r="G149" s="42">
        <f t="shared" si="5"/>
        <v>-0.13862249346120331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80</v>
      </c>
      <c r="E150" s="88">
        <v>100</v>
      </c>
      <c r="F150" s="41">
        <f t="shared" si="4"/>
        <v>20</v>
      </c>
      <c r="G150" s="42">
        <f t="shared" si="5"/>
        <v>0.25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91.6666666666667</v>
      </c>
      <c r="E151" s="88">
        <v>100</v>
      </c>
      <c r="F151" s="41">
        <f t="shared" si="4"/>
        <v>8.3333333333333002</v>
      </c>
      <c r="G151" s="42">
        <f t="shared" si="5"/>
        <v>9.0909090909090509E-2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88.235294117647101</v>
      </c>
      <c r="E152" s="88">
        <v>80.851063829787222</v>
      </c>
      <c r="F152" s="41">
        <f t="shared" si="4"/>
        <v>-7.3842302878598787</v>
      </c>
      <c r="G152" s="42">
        <f t="shared" si="5"/>
        <v>-8.3687943262411912E-2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76.470588235294102</v>
      </c>
      <c r="E153" s="88">
        <v>94.73684210526315</v>
      </c>
      <c r="F153" s="41">
        <f t="shared" si="4"/>
        <v>18.266253869969049</v>
      </c>
      <c r="G153" s="42">
        <f t="shared" si="5"/>
        <v>0.23886639676113378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88.8888888888889</v>
      </c>
      <c r="E154" s="88">
        <v>95.833333333333343</v>
      </c>
      <c r="F154" s="41">
        <f t="shared" si="4"/>
        <v>6.9444444444444429</v>
      </c>
      <c r="G154" s="42">
        <f t="shared" si="5"/>
        <v>7.8124999999999972E-2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100</v>
      </c>
      <c r="E155" s="88">
        <v>100</v>
      </c>
      <c r="F155" s="41">
        <f t="shared" si="4"/>
        <v>0</v>
      </c>
      <c r="G155" s="42">
        <f t="shared" si="5"/>
        <v>0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92.592592592592595</v>
      </c>
      <c r="E156" s="88">
        <v>95.652173913043484</v>
      </c>
      <c r="F156" s="41">
        <f t="shared" si="4"/>
        <v>3.0595813204508886</v>
      </c>
      <c r="G156" s="42">
        <f t="shared" si="5"/>
        <v>3.3043478260869598E-2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100</v>
      </c>
      <c r="E157" s="88">
        <v>77.777777777777786</v>
      </c>
      <c r="F157" s="41">
        <f t="shared" si="4"/>
        <v>-22.222222222222214</v>
      </c>
      <c r="G157" s="42">
        <f t="shared" si="5"/>
        <v>-0.22222222222222215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91.176470588235304</v>
      </c>
      <c r="E158" s="88">
        <v>84.848484848484844</v>
      </c>
      <c r="F158" s="41">
        <f t="shared" si="4"/>
        <v>-6.32798573975046</v>
      </c>
      <c r="G158" s="42">
        <f t="shared" si="5"/>
        <v>-6.9403714565005034E-2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91.6666666666667</v>
      </c>
      <c r="E159" s="88">
        <v>91.666666666666657</v>
      </c>
      <c r="F159" s="41">
        <f t="shared" si="4"/>
        <v>0</v>
      </c>
      <c r="G159" s="42">
        <f t="shared" si="5"/>
        <v>0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100</v>
      </c>
      <c r="E160" s="88">
        <v>84.848484848484844</v>
      </c>
      <c r="F160" s="41">
        <f t="shared" si="4"/>
        <v>-15.151515151515156</v>
      </c>
      <c r="G160" s="42">
        <f t="shared" si="5"/>
        <v>-0.15151515151515155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77.064220183486199</v>
      </c>
      <c r="E161" s="88">
        <v>78.75</v>
      </c>
      <c r="F161" s="41">
        <f t="shared" si="4"/>
        <v>1.6857798165138007</v>
      </c>
      <c r="G161" s="42">
        <f t="shared" si="5"/>
        <v>2.1875000000000519E-2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66.666666666666657</v>
      </c>
      <c r="F162" s="41">
        <f t="shared" si="4"/>
        <v>66.666666666666657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92.307692307692307</v>
      </c>
      <c r="E163" s="88">
        <v>83.333333333333343</v>
      </c>
      <c r="F163" s="41">
        <f t="shared" si="4"/>
        <v>-8.9743589743589638</v>
      </c>
      <c r="G163" s="42">
        <f t="shared" si="5"/>
        <v>-9.7222222222222113E-2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100</v>
      </c>
      <c r="E164" s="88">
        <v>77.777777777777786</v>
      </c>
      <c r="F164" s="41">
        <f t="shared" si="4"/>
        <v>-22.222222222222214</v>
      </c>
      <c r="G164" s="42">
        <f t="shared" si="5"/>
        <v>-0.22222222222222215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95.3125</v>
      </c>
      <c r="E165" s="88">
        <v>96</v>
      </c>
      <c r="F165" s="41">
        <f t="shared" si="4"/>
        <v>0.6875</v>
      </c>
      <c r="G165" s="42">
        <f t="shared" si="5"/>
        <v>7.2131147540983606E-3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100</v>
      </c>
      <c r="F166" s="41">
        <f t="shared" si="4"/>
        <v>100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100</v>
      </c>
      <c r="E167" s="88">
        <v>92.307692307692307</v>
      </c>
      <c r="F167" s="41">
        <f t="shared" si="4"/>
        <v>-7.6923076923076934</v>
      </c>
      <c r="G167" s="42">
        <f t="shared" si="5"/>
        <v>-7.6923076923076927E-2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77.419354838709694</v>
      </c>
      <c r="E168" s="88">
        <v>82.35294117647058</v>
      </c>
      <c r="F168" s="41">
        <f t="shared" si="4"/>
        <v>4.933586337760886</v>
      </c>
      <c r="G168" s="42">
        <f t="shared" si="5"/>
        <v>6.3725490196078094E-2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96.774193548387103</v>
      </c>
      <c r="E169" s="88">
        <v>87.804878048780495</v>
      </c>
      <c r="F169" s="41">
        <f t="shared" si="4"/>
        <v>-8.9693154996066085</v>
      </c>
      <c r="G169" s="42">
        <f t="shared" si="5"/>
        <v>-9.2682926829268278E-2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93.617021276595807</v>
      </c>
      <c r="E170" s="88">
        <v>84.745762711864401</v>
      </c>
      <c r="F170" s="41">
        <f t="shared" si="4"/>
        <v>-8.8712585647314057</v>
      </c>
      <c r="G170" s="42">
        <f t="shared" si="5"/>
        <v>-9.4761171032358135E-2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93.939393939393895</v>
      </c>
      <c r="E171" s="88">
        <v>92.682926829268297</v>
      </c>
      <c r="F171" s="41">
        <f t="shared" si="4"/>
        <v>-1.2564671101255982</v>
      </c>
      <c r="G171" s="42">
        <f t="shared" si="5"/>
        <v>-1.3375295043272502E-2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79.411764705882305</v>
      </c>
      <c r="E172" s="88">
        <v>87.179487179487182</v>
      </c>
      <c r="F172" s="41">
        <f t="shared" si="4"/>
        <v>7.7677224736048771</v>
      </c>
      <c r="G172" s="42">
        <f t="shared" si="5"/>
        <v>9.7815764482431844E-2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91.6666666666667</v>
      </c>
      <c r="E173" s="88">
        <v>100</v>
      </c>
      <c r="F173" s="41">
        <f t="shared" si="4"/>
        <v>8.3333333333333002</v>
      </c>
      <c r="G173" s="42">
        <f t="shared" si="5"/>
        <v>9.0909090909090509E-2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86.363636363636402</v>
      </c>
      <c r="E174" s="88">
        <v>96.428571428571431</v>
      </c>
      <c r="F174" s="41">
        <f t="shared" si="4"/>
        <v>10.064935064935028</v>
      </c>
      <c r="G174" s="42">
        <f t="shared" si="5"/>
        <v>0.11654135338345817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96.078431372549005</v>
      </c>
      <c r="E175" s="88">
        <v>92.10526315789474</v>
      </c>
      <c r="F175" s="41">
        <f t="shared" si="4"/>
        <v>-3.9731682146542653</v>
      </c>
      <c r="G175" s="42">
        <f t="shared" si="5"/>
        <v>-4.1353383458646441E-2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91.304347826086996</v>
      </c>
      <c r="E176" s="88">
        <v>80</v>
      </c>
      <c r="F176" s="41">
        <f t="shared" si="4"/>
        <v>-11.304347826086996</v>
      </c>
      <c r="G176" s="42">
        <f t="shared" si="5"/>
        <v>-0.12380952380952419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100</v>
      </c>
      <c r="E177" s="88">
        <v>84.615384615384613</v>
      </c>
      <c r="F177" s="41">
        <f t="shared" si="4"/>
        <v>-15.384615384615387</v>
      </c>
      <c r="G177" s="42">
        <f t="shared" si="5"/>
        <v>-0.15384615384615385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88.235294117647101</v>
      </c>
      <c r="E178" s="88">
        <v>100</v>
      </c>
      <c r="F178" s="41">
        <f t="shared" si="4"/>
        <v>11.764705882352899</v>
      </c>
      <c r="G178" s="42">
        <f t="shared" si="5"/>
        <v>0.1333333333333328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76.315789473684205</v>
      </c>
      <c r="E179" s="88">
        <v>87.5</v>
      </c>
      <c r="F179" s="41">
        <f t="shared" si="4"/>
        <v>11.184210526315795</v>
      </c>
      <c r="G179" s="42">
        <f t="shared" si="5"/>
        <v>0.14655172413793111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83.870967741935502</v>
      </c>
      <c r="E180" s="88">
        <v>86.956521739130437</v>
      </c>
      <c r="F180" s="41">
        <f t="shared" si="4"/>
        <v>3.0855539971949355</v>
      </c>
      <c r="G180" s="42">
        <f t="shared" si="5"/>
        <v>3.6789297658862685E-2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100</v>
      </c>
      <c r="E181" s="88">
        <v>87.5</v>
      </c>
      <c r="F181" s="41">
        <f t="shared" si="4"/>
        <v>-12.5</v>
      </c>
      <c r="G181" s="42">
        <f t="shared" si="5"/>
        <v>-0.125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96</v>
      </c>
      <c r="E182" s="88">
        <v>91.304347826086953</v>
      </c>
      <c r="F182" s="41">
        <f t="shared" si="4"/>
        <v>-4.6956521739130466</v>
      </c>
      <c r="G182" s="42">
        <f t="shared" si="5"/>
        <v>-4.8913043478260899E-2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93.3333333333333</v>
      </c>
      <c r="E183" s="88">
        <v>91.666666666666657</v>
      </c>
      <c r="F183" s="41">
        <f t="shared" si="4"/>
        <v>-1.666666666666643</v>
      </c>
      <c r="G183" s="42">
        <f t="shared" si="5"/>
        <v>-1.785714285714261E-2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85.4166666666667</v>
      </c>
      <c r="E184" s="88">
        <v>92.857142857142861</v>
      </c>
      <c r="F184" s="41">
        <f t="shared" si="4"/>
        <v>7.4404761904761614</v>
      </c>
      <c r="G184" s="42">
        <f t="shared" si="5"/>
        <v>8.7108013937281861E-2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95.454545454545496</v>
      </c>
      <c r="E185" s="88">
        <v>96.875</v>
      </c>
      <c r="F185" s="41">
        <f t="shared" si="4"/>
        <v>1.4204545454545041</v>
      </c>
      <c r="G185" s="42">
        <f t="shared" si="5"/>
        <v>1.4880952380951941E-2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100</v>
      </c>
      <c r="E186" s="88">
        <v>90</v>
      </c>
      <c r="F186" s="41">
        <f t="shared" si="4"/>
        <v>-10</v>
      </c>
      <c r="G186" s="42">
        <f t="shared" si="5"/>
        <v>-0.1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86.1111111111111</v>
      </c>
      <c r="E187" s="88">
        <v>75</v>
      </c>
      <c r="F187" s="41">
        <f t="shared" si="4"/>
        <v>-11.1111111111111</v>
      </c>
      <c r="G187" s="42">
        <f t="shared" si="5"/>
        <v>-0.12903225806451601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92.307692307692307</v>
      </c>
      <c r="E188" s="88">
        <v>100</v>
      </c>
      <c r="F188" s="41">
        <f t="shared" si="4"/>
        <v>7.6923076923076934</v>
      </c>
      <c r="G188" s="42">
        <f t="shared" si="5"/>
        <v>8.3333333333333343E-2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100</v>
      </c>
      <c r="E189" s="88">
        <v>80</v>
      </c>
      <c r="F189" s="41">
        <f t="shared" si="4"/>
        <v>-20</v>
      </c>
      <c r="G189" s="42">
        <f t="shared" si="5"/>
        <v>-0.2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97.058823529411796</v>
      </c>
      <c r="E190" s="88">
        <v>82.142857142857139</v>
      </c>
      <c r="F190" s="41">
        <f t="shared" si="4"/>
        <v>-14.915966386554658</v>
      </c>
      <c r="G190" s="42">
        <f t="shared" si="5"/>
        <v>-0.153679653679654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90.857142857142904</v>
      </c>
      <c r="E191" s="88">
        <v>88.481675392670155</v>
      </c>
      <c r="F191" s="41">
        <f t="shared" si="4"/>
        <v>-2.3754674644727487</v>
      </c>
      <c r="G191" s="42">
        <f t="shared" si="5"/>
        <v>-2.6145082156146592E-2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81.818181818181799</v>
      </c>
      <c r="E192" s="88">
        <v>84.615384615384613</v>
      </c>
      <c r="F192" s="41">
        <f t="shared" si="4"/>
        <v>2.7972027972028144</v>
      </c>
      <c r="G192" s="42">
        <f t="shared" si="5"/>
        <v>3.4188034188034407E-2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97.297297297297305</v>
      </c>
      <c r="E193" s="88">
        <v>88.461538461538453</v>
      </c>
      <c r="F193" s="41">
        <f t="shared" si="4"/>
        <v>-8.8357588357588526</v>
      </c>
      <c r="G193" s="42">
        <f t="shared" si="5"/>
        <v>-9.0811965811965975E-2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93.181818181818201</v>
      </c>
      <c r="E194" s="88">
        <v>93.650793650793645</v>
      </c>
      <c r="F194" s="41">
        <f t="shared" si="4"/>
        <v>0.46897546897544373</v>
      </c>
      <c r="G194" s="42">
        <f t="shared" si="5"/>
        <v>5.0329074719315898E-3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95.652173913043498</v>
      </c>
      <c r="E195" s="88">
        <v>94.029850746268664</v>
      </c>
      <c r="F195" s="41">
        <f t="shared" ref="F195:F214" si="6">E195-D195</f>
        <v>-1.6223231667748337</v>
      </c>
      <c r="G195" s="42">
        <f t="shared" ref="G195:G214" si="7">IFERROR(F195/D195,"")</f>
        <v>-1.6960651289009622E-2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77.272727272727295</v>
      </c>
      <c r="E196" s="88">
        <v>86.206896551724128</v>
      </c>
      <c r="F196" s="41">
        <f t="shared" si="6"/>
        <v>8.9341692789968334</v>
      </c>
      <c r="G196" s="42">
        <f t="shared" si="7"/>
        <v>0.11561866125760605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100</v>
      </c>
      <c r="E197" s="88">
        <v>81.818181818181827</v>
      </c>
      <c r="F197" s="41">
        <f t="shared" si="6"/>
        <v>-18.181818181818173</v>
      </c>
      <c r="G197" s="42">
        <f t="shared" si="7"/>
        <v>-0.18181818181818174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95.652173913043498</v>
      </c>
      <c r="E198" s="88">
        <v>88.235294117647058</v>
      </c>
      <c r="F198" s="41">
        <f t="shared" si="6"/>
        <v>-7.41687979539644</v>
      </c>
      <c r="G198" s="42">
        <f t="shared" si="7"/>
        <v>-7.7540106951871857E-2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88.8888888888889</v>
      </c>
      <c r="E199" s="88">
        <v>100</v>
      </c>
      <c r="F199" s="41">
        <f t="shared" si="6"/>
        <v>11.1111111111111</v>
      </c>
      <c r="G199" s="42">
        <f t="shared" si="7"/>
        <v>0.12499999999999986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93.181818181818201</v>
      </c>
      <c r="E200" s="88">
        <v>93.548387096774192</v>
      </c>
      <c r="F200" s="41">
        <f t="shared" si="6"/>
        <v>0.36656891495599098</v>
      </c>
      <c r="G200" s="42">
        <f t="shared" si="7"/>
        <v>3.9339103068447802E-3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94.117647058823493</v>
      </c>
      <c r="E201" s="88">
        <v>89.65517241379311</v>
      </c>
      <c r="F201" s="41">
        <f t="shared" si="6"/>
        <v>-4.4624746450303832</v>
      </c>
      <c r="G201" s="42">
        <f t="shared" si="7"/>
        <v>-4.7413793103447836E-2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96.774193548387103</v>
      </c>
      <c r="E202" s="88">
        <v>78.260869565217391</v>
      </c>
      <c r="F202" s="41">
        <f t="shared" si="6"/>
        <v>-18.513323983169713</v>
      </c>
      <c r="G202" s="42">
        <f t="shared" si="7"/>
        <v>-0.19130434782608702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86.6666666666667</v>
      </c>
      <c r="E203" s="88">
        <v>88.888888888888886</v>
      </c>
      <c r="F203" s="41">
        <f t="shared" si="6"/>
        <v>2.2222222222221859</v>
      </c>
      <c r="G203" s="42">
        <f t="shared" si="7"/>
        <v>2.5641025641025213E-2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94.871794871794904</v>
      </c>
      <c r="E204" s="88">
        <v>90.625</v>
      </c>
      <c r="F204" s="41">
        <f t="shared" si="6"/>
        <v>-4.2467948717949042</v>
      </c>
      <c r="G204" s="42">
        <f t="shared" si="7"/>
        <v>-4.476351351351384E-2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85.185185185185205</v>
      </c>
      <c r="E205" s="88">
        <v>55.555555555555557</v>
      </c>
      <c r="F205" s="41">
        <f t="shared" si="6"/>
        <v>-29.629629629629648</v>
      </c>
      <c r="G205" s="42">
        <f t="shared" si="7"/>
        <v>-0.3478260869565219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76.923076923076906</v>
      </c>
      <c r="E206" s="88">
        <v>90</v>
      </c>
      <c r="F206" s="41">
        <f t="shared" si="6"/>
        <v>13.076923076923094</v>
      </c>
      <c r="G206" s="42">
        <f t="shared" si="7"/>
        <v>0.17000000000000026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97.058823529411796</v>
      </c>
      <c r="E207" s="88">
        <v>93.75</v>
      </c>
      <c r="F207" s="41">
        <f t="shared" si="6"/>
        <v>-3.3088235294117965</v>
      </c>
      <c r="G207" s="42">
        <f t="shared" si="7"/>
        <v>-3.4090909090909408E-2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88.235294117647101</v>
      </c>
      <c r="E208" s="88">
        <v>96.551724137931032</v>
      </c>
      <c r="F208" s="41">
        <f t="shared" si="6"/>
        <v>8.3164300202839314</v>
      </c>
      <c r="G208" s="42">
        <f t="shared" si="7"/>
        <v>9.4252873563217848E-2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87.179487179487197</v>
      </c>
      <c r="E209" s="88">
        <v>85.454545454545453</v>
      </c>
      <c r="F209" s="41">
        <f t="shared" si="6"/>
        <v>-1.7249417249417434</v>
      </c>
      <c r="G209" s="42">
        <f t="shared" si="7"/>
        <v>-1.9786096256684701E-2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75</v>
      </c>
      <c r="F210" s="41">
        <f t="shared" si="6"/>
        <v>-13.235294117647101</v>
      </c>
      <c r="G210" s="42">
        <f t="shared" si="7"/>
        <v>-0.15000000000000041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92.857142857142904</v>
      </c>
      <c r="E211" s="88">
        <v>84.210526315789465</v>
      </c>
      <c r="F211" s="41">
        <f t="shared" si="6"/>
        <v>-8.6466165413534384</v>
      </c>
      <c r="G211" s="42">
        <f t="shared" si="7"/>
        <v>-9.3117408906883137E-2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90.909090909090907</v>
      </c>
      <c r="E212" s="88">
        <v>90</v>
      </c>
      <c r="F212" s="41">
        <f t="shared" si="6"/>
        <v>-0.90909090909090651</v>
      </c>
      <c r="G212" s="42">
        <f t="shared" si="7"/>
        <v>-9.9999999999999725E-3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90.625</v>
      </c>
      <c r="E213" s="88">
        <v>92.857142857142861</v>
      </c>
      <c r="F213" s="41">
        <f t="shared" si="6"/>
        <v>2.2321428571428612</v>
      </c>
      <c r="G213" s="42">
        <f t="shared" si="7"/>
        <v>2.4630541871921229E-2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88.8888888888889</v>
      </c>
      <c r="E214" s="88">
        <v>83.333333333333343</v>
      </c>
      <c r="F214" s="41">
        <f t="shared" si="6"/>
        <v>-5.5555555555555571</v>
      </c>
      <c r="G214" s="42">
        <f t="shared" si="7"/>
        <v>-6.2500000000000014E-2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0CC29C80-A91C-48B8-AAA7-904428D34D95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2998-DAF1-4533-BBD2-46752B0D1B30}">
  <dimension ref="A1:AW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396</v>
      </c>
      <c r="E1" s="49" t="s">
        <v>415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109">
        <v>87.167549633435002</v>
      </c>
      <c r="E2" s="89">
        <v>85.607751347232053</v>
      </c>
      <c r="F2" s="38">
        <f>E2-D2</f>
        <v>-1.5597982862029482</v>
      </c>
      <c r="G2" s="39">
        <f>IFERROR(F2/D2,"")</f>
        <v>-1.7894254143455399E-2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107">
        <v>92.929292929292899</v>
      </c>
      <c r="E3" s="88">
        <v>85.238095238095241</v>
      </c>
      <c r="F3" s="41">
        <f t="shared" ref="F3:F66" si="0">E3-D3</f>
        <v>-7.6911976911976581</v>
      </c>
      <c r="G3" s="42">
        <f t="shared" ref="G3:G66" si="1">IFERROR(F3/D3,"")</f>
        <v>-8.2763975155279168E-2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107">
        <v>92.207792207792195</v>
      </c>
      <c r="E4" s="88">
        <v>96.825396825396822</v>
      </c>
      <c r="F4" s="41">
        <f t="shared" si="0"/>
        <v>4.617604617604627</v>
      </c>
      <c r="G4" s="42">
        <f t="shared" si="1"/>
        <v>5.0078247261345965E-2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107">
        <v>73.584905660377402</v>
      </c>
      <c r="E5" s="88">
        <v>86.885245901639337</v>
      </c>
      <c r="F5" s="41">
        <f t="shared" si="0"/>
        <v>13.300340241261935</v>
      </c>
      <c r="G5" s="42">
        <f t="shared" si="1"/>
        <v>0.18074821353509798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107">
        <v>88.636363636363598</v>
      </c>
      <c r="E6" s="88">
        <v>82</v>
      </c>
      <c r="F6" s="41">
        <f t="shared" si="0"/>
        <v>-6.6363636363635976</v>
      </c>
      <c r="G6" s="42">
        <f t="shared" si="1"/>
        <v>-7.4871794871794461E-2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107">
        <v>87.179487179487197</v>
      </c>
      <c r="E7" s="88">
        <v>83.333333333333343</v>
      </c>
      <c r="F7" s="41">
        <f t="shared" si="0"/>
        <v>-3.8461538461538538</v>
      </c>
      <c r="G7" s="42">
        <f t="shared" si="1"/>
        <v>-4.4117647058823609E-2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107">
        <v>84.210526315789494</v>
      </c>
      <c r="E8" s="88">
        <v>76.470588235294116</v>
      </c>
      <c r="F8" s="41">
        <f t="shared" si="0"/>
        <v>-7.7399380804953779</v>
      </c>
      <c r="G8" s="42">
        <f t="shared" si="1"/>
        <v>-9.1911764705882595E-2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107">
        <v>96</v>
      </c>
      <c r="E9" s="88">
        <v>88.095238095238088</v>
      </c>
      <c r="F9" s="41">
        <f t="shared" si="0"/>
        <v>-7.9047619047619122</v>
      </c>
      <c r="G9" s="42">
        <f t="shared" si="1"/>
        <v>-8.2341269841269923E-2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107">
        <v>83.687943262411395</v>
      </c>
      <c r="E10" s="88">
        <v>87.5</v>
      </c>
      <c r="F10" s="41">
        <f t="shared" si="0"/>
        <v>3.8120567375886054</v>
      </c>
      <c r="G10" s="42">
        <f t="shared" si="1"/>
        <v>4.5550847457626532E-2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107">
        <v>85.185185185185205</v>
      </c>
      <c r="E11" s="88">
        <v>78.536585365853668</v>
      </c>
      <c r="F11" s="41">
        <f t="shared" si="0"/>
        <v>-6.6485998193315368</v>
      </c>
      <c r="G11" s="42">
        <f t="shared" si="1"/>
        <v>-7.8048780487804975E-2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107">
        <v>92.307692307692307</v>
      </c>
      <c r="E12" s="88">
        <v>89.285714285714292</v>
      </c>
      <c r="F12" s="41">
        <f t="shared" si="0"/>
        <v>-3.0219780219780148</v>
      </c>
      <c r="G12" s="42">
        <f t="shared" si="1"/>
        <v>-3.2738095238095163E-2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107">
        <v>85.101010101010104</v>
      </c>
      <c r="E13" s="88">
        <v>81.379310344827587</v>
      </c>
      <c r="F13" s="41">
        <f t="shared" si="0"/>
        <v>-3.7216997561825167</v>
      </c>
      <c r="G13" s="42">
        <f t="shared" si="1"/>
        <v>-4.3732733040008208E-2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107">
        <v>85.5555555555556</v>
      </c>
      <c r="E14" s="88">
        <v>85.227272727272734</v>
      </c>
      <c r="F14" s="41">
        <f t="shared" si="0"/>
        <v>-0.32828282828286603</v>
      </c>
      <c r="G14" s="42">
        <f t="shared" si="1"/>
        <v>-3.8370720188906399E-3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107">
        <v>89.763779527559095</v>
      </c>
      <c r="E15" s="88">
        <v>86.486486486486484</v>
      </c>
      <c r="F15" s="41">
        <f t="shared" si="0"/>
        <v>-3.2772930410726104</v>
      </c>
      <c r="G15" s="42">
        <f t="shared" si="1"/>
        <v>-3.6510194404931695E-2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107">
        <v>87.755102040816297</v>
      </c>
      <c r="E16" s="88">
        <v>82.5</v>
      </c>
      <c r="F16" s="41">
        <f t="shared" si="0"/>
        <v>-5.2551020408162969</v>
      </c>
      <c r="G16" s="42">
        <f t="shared" si="1"/>
        <v>-5.988372093023224E-2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107">
        <v>89.655172413793096</v>
      </c>
      <c r="E17" s="88">
        <v>100</v>
      </c>
      <c r="F17" s="41">
        <f t="shared" si="0"/>
        <v>10.344827586206904</v>
      </c>
      <c r="G17" s="42">
        <f t="shared" si="1"/>
        <v>0.11538461538461547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107">
        <v>93.3333333333333</v>
      </c>
      <c r="E18" s="88">
        <v>100</v>
      </c>
      <c r="F18" s="41">
        <f t="shared" si="0"/>
        <v>6.6666666666666998</v>
      </c>
      <c r="G18" s="42">
        <f t="shared" si="1"/>
        <v>7.1428571428571813E-2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107">
        <v>79.729729729729698</v>
      </c>
      <c r="E19" s="88">
        <v>83.333333333333343</v>
      </c>
      <c r="F19" s="41">
        <f t="shared" si="0"/>
        <v>3.603603603603645</v>
      </c>
      <c r="G19" s="42">
        <f t="shared" si="1"/>
        <v>4.5197740112994884E-2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107">
        <v>95.238095238095198</v>
      </c>
      <c r="E20" s="88">
        <v>86.956521739130437</v>
      </c>
      <c r="F20" s="41">
        <f t="shared" si="0"/>
        <v>-8.2815734989647609</v>
      </c>
      <c r="G20" s="42">
        <f t="shared" si="1"/>
        <v>-8.695652173913003E-2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107">
        <v>89.285714285714306</v>
      </c>
      <c r="E21" s="88">
        <v>87.272727272727266</v>
      </c>
      <c r="F21" s="41">
        <f t="shared" si="0"/>
        <v>-2.0129870129870397</v>
      </c>
      <c r="G21" s="42">
        <f t="shared" si="1"/>
        <v>-2.2545454545454841E-2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107">
        <v>94.285714285714306</v>
      </c>
      <c r="E22" s="88">
        <v>88</v>
      </c>
      <c r="F22" s="41">
        <f t="shared" si="0"/>
        <v>-6.285714285714306</v>
      </c>
      <c r="G22" s="42">
        <f t="shared" si="1"/>
        <v>-6.6666666666666874E-2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107">
        <v>88.095238095238102</v>
      </c>
      <c r="E23" s="88">
        <v>86.904761904761912</v>
      </c>
      <c r="F23" s="41">
        <f t="shared" si="0"/>
        <v>-1.1904761904761898</v>
      </c>
      <c r="G23" s="42">
        <f t="shared" si="1"/>
        <v>-1.3513513513513506E-2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107">
        <v>85.714285714285694</v>
      </c>
      <c r="E24" s="88">
        <v>87.719298245614027</v>
      </c>
      <c r="F24" s="41">
        <f t="shared" si="0"/>
        <v>2.0050125313283331</v>
      </c>
      <c r="G24" s="42">
        <f t="shared" si="1"/>
        <v>2.3391812865497224E-2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107">
        <v>83.113456464379993</v>
      </c>
      <c r="E25" s="88">
        <v>83.914209115281508</v>
      </c>
      <c r="F25" s="41">
        <f t="shared" si="0"/>
        <v>0.80075265090151504</v>
      </c>
      <c r="G25" s="42">
        <f t="shared" si="1"/>
        <v>9.634452529894413E-3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107">
        <v>85.185185185185205</v>
      </c>
      <c r="E26" s="88">
        <v>92.592592592592595</v>
      </c>
      <c r="F26" s="41">
        <f t="shared" si="0"/>
        <v>7.4074074074073906</v>
      </c>
      <c r="G26" s="42">
        <f t="shared" si="1"/>
        <v>8.695652173913021E-2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107">
        <v>88.5416666666667</v>
      </c>
      <c r="E27" s="88">
        <v>87.951807228915655</v>
      </c>
      <c r="F27" s="41">
        <f t="shared" si="0"/>
        <v>-0.58985943775104488</v>
      </c>
      <c r="G27" s="42">
        <f t="shared" si="1"/>
        <v>-6.6619418851882693E-3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107">
        <v>86.274509803921603</v>
      </c>
      <c r="E28" s="88">
        <v>89.65517241379311</v>
      </c>
      <c r="F28" s="41">
        <f t="shared" si="0"/>
        <v>3.3806626098715071</v>
      </c>
      <c r="G28" s="42">
        <f t="shared" si="1"/>
        <v>3.918495297805609E-2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107">
        <v>86.046511627906995</v>
      </c>
      <c r="E29" s="88">
        <v>85.106382978723403</v>
      </c>
      <c r="F29" s="41">
        <f t="shared" si="0"/>
        <v>-0.94012864918359185</v>
      </c>
      <c r="G29" s="42">
        <f t="shared" si="1"/>
        <v>-1.0925819436457956E-2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107">
        <v>96.6666666666667</v>
      </c>
      <c r="E30" s="88">
        <v>97.222222222222214</v>
      </c>
      <c r="F30" s="41">
        <f t="shared" si="0"/>
        <v>0.5555555555555145</v>
      </c>
      <c r="G30" s="42">
        <f t="shared" si="1"/>
        <v>5.7471264367811824E-3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107">
        <v>92.753623188405797</v>
      </c>
      <c r="E31" s="88">
        <v>83.870967741935488</v>
      </c>
      <c r="F31" s="41">
        <f t="shared" si="0"/>
        <v>-8.8826554464703094</v>
      </c>
      <c r="G31" s="42">
        <f t="shared" si="1"/>
        <v>-9.5766129032258021E-2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107">
        <v>94.736842105263193</v>
      </c>
      <c r="E32" s="88">
        <v>81.25</v>
      </c>
      <c r="F32" s="41">
        <f t="shared" si="0"/>
        <v>-13.486842105263193</v>
      </c>
      <c r="G32" s="42">
        <f t="shared" si="1"/>
        <v>-0.14236111111111144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107">
        <v>93.75</v>
      </c>
      <c r="E33" s="88">
        <v>70</v>
      </c>
      <c r="F33" s="41">
        <f t="shared" si="0"/>
        <v>-23.75</v>
      </c>
      <c r="G33" s="42">
        <f t="shared" si="1"/>
        <v>-0.25333333333333335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107">
        <v>80.869565217391298</v>
      </c>
      <c r="E34" s="88">
        <v>79.399141630901283</v>
      </c>
      <c r="F34" s="41">
        <f t="shared" si="0"/>
        <v>-1.4704235864900141</v>
      </c>
      <c r="G34" s="42">
        <f t="shared" si="1"/>
        <v>-1.8182657252295877E-2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107">
        <v>71.428571428571402</v>
      </c>
      <c r="E35" s="88">
        <v>100</v>
      </c>
      <c r="F35" s="41">
        <f t="shared" si="0"/>
        <v>28.571428571428598</v>
      </c>
      <c r="G35" s="42">
        <f t="shared" si="1"/>
        <v>0.40000000000000052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107">
        <v>92.982456140350905</v>
      </c>
      <c r="E36" s="88">
        <v>96.15384615384616</v>
      </c>
      <c r="F36" s="41">
        <f t="shared" si="0"/>
        <v>3.1713900134952553</v>
      </c>
      <c r="G36" s="42">
        <f t="shared" si="1"/>
        <v>3.4107402031930092E-2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107">
        <v>89.473684210526301</v>
      </c>
      <c r="E37" s="88">
        <v>74</v>
      </c>
      <c r="F37" s="41">
        <f t="shared" si="0"/>
        <v>-15.473684210526301</v>
      </c>
      <c r="G37" s="42">
        <f t="shared" si="1"/>
        <v>-0.1729411764705881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107">
        <v>85.4368932038835</v>
      </c>
      <c r="E38" s="88">
        <v>83.75</v>
      </c>
      <c r="F38" s="41">
        <f t="shared" si="0"/>
        <v>-1.6868932038834998</v>
      </c>
      <c r="G38" s="42">
        <f t="shared" si="1"/>
        <v>-1.9744318181818234E-2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107">
        <v>89.189189189189193</v>
      </c>
      <c r="E39" s="88">
        <v>83.870967741935488</v>
      </c>
      <c r="F39" s="41">
        <f t="shared" si="0"/>
        <v>-5.3182214472537055</v>
      </c>
      <c r="G39" s="42">
        <f t="shared" si="1"/>
        <v>-5.9628543499511244E-2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107">
        <v>86.486486486486498</v>
      </c>
      <c r="E40" s="88">
        <v>74.193548387096769</v>
      </c>
      <c r="F40" s="41">
        <f t="shared" si="0"/>
        <v>-12.29293809938973</v>
      </c>
      <c r="G40" s="42">
        <f t="shared" si="1"/>
        <v>-0.14213709677419373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107">
        <v>94.897959183673507</v>
      </c>
      <c r="E41" s="88">
        <v>89.333333333333329</v>
      </c>
      <c r="F41" s="41">
        <f t="shared" si="0"/>
        <v>-5.5646258503401782</v>
      </c>
      <c r="G41" s="42">
        <f t="shared" si="1"/>
        <v>-5.8637992831541641E-2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107">
        <v>85.039370078740205</v>
      </c>
      <c r="E42" s="88">
        <v>82.786885245901644</v>
      </c>
      <c r="F42" s="41">
        <f t="shared" si="0"/>
        <v>-2.2524848328385616</v>
      </c>
      <c r="G42" s="42">
        <f t="shared" si="1"/>
        <v>-2.6487553126897885E-2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107">
        <v>89.265536723163805</v>
      </c>
      <c r="E43" s="88">
        <v>90.270270270270274</v>
      </c>
      <c r="F43" s="41">
        <f t="shared" si="0"/>
        <v>1.0047335471064684</v>
      </c>
      <c r="G43" s="42">
        <f t="shared" si="1"/>
        <v>1.1255559356825632E-2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107">
        <v>100</v>
      </c>
      <c r="E44" s="88">
        <v>90.909090909090907</v>
      </c>
      <c r="F44" s="41">
        <f t="shared" si="0"/>
        <v>-9.0909090909090935</v>
      </c>
      <c r="G44" s="42">
        <f t="shared" si="1"/>
        <v>-9.0909090909090939E-2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107">
        <v>86.495176848874607</v>
      </c>
      <c r="E45" s="88">
        <v>88.764044943820224</v>
      </c>
      <c r="F45" s="41">
        <f t="shared" si="0"/>
        <v>2.268868094945617</v>
      </c>
      <c r="G45" s="42">
        <f t="shared" si="1"/>
        <v>2.623115158096977E-2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107">
        <v>88.8888888888889</v>
      </c>
      <c r="E46" s="88">
        <v>96.875</v>
      </c>
      <c r="F46" s="41">
        <f t="shared" si="0"/>
        <v>7.9861111111111001</v>
      </c>
      <c r="G46" s="42">
        <f t="shared" si="1"/>
        <v>8.9843749999999861E-2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107">
        <v>87.096774193548399</v>
      </c>
      <c r="E47" s="88">
        <v>96</v>
      </c>
      <c r="F47" s="41">
        <f t="shared" si="0"/>
        <v>8.9032258064516014</v>
      </c>
      <c r="G47" s="42">
        <f t="shared" si="1"/>
        <v>0.10222222222222208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107">
        <v>90.909090909090907</v>
      </c>
      <c r="E48" s="88">
        <v>87.5</v>
      </c>
      <c r="F48" s="41">
        <f t="shared" si="0"/>
        <v>-3.4090909090909065</v>
      </c>
      <c r="G48" s="42">
        <f t="shared" si="1"/>
        <v>-3.7499999999999971E-2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107">
        <v>100</v>
      </c>
      <c r="E49" s="88">
        <v>100</v>
      </c>
      <c r="F49" s="41">
        <f t="shared" si="0"/>
        <v>0</v>
      </c>
      <c r="G49" s="42">
        <f t="shared" si="1"/>
        <v>0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107">
        <v>68.604651162790702</v>
      </c>
      <c r="E50" s="88">
        <v>86.08695652173914</v>
      </c>
      <c r="F50" s="41">
        <f t="shared" si="0"/>
        <v>17.482305358948437</v>
      </c>
      <c r="G50" s="42">
        <f t="shared" si="1"/>
        <v>0.25482682387619754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107">
        <v>90.909090909090907</v>
      </c>
      <c r="E51" s="88">
        <v>82.608695652173907</v>
      </c>
      <c r="F51" s="41">
        <f t="shared" si="0"/>
        <v>-8.3003952569169996</v>
      </c>
      <c r="G51" s="42">
        <f t="shared" si="1"/>
        <v>-9.1304347826086998E-2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107">
        <v>87.648456057007095</v>
      </c>
      <c r="E52" s="88">
        <v>84.123222748815166</v>
      </c>
      <c r="F52" s="41">
        <f t="shared" si="0"/>
        <v>-3.5252333081919289</v>
      </c>
      <c r="G52" s="42">
        <f t="shared" si="1"/>
        <v>-4.0220141537907927E-2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107">
        <v>100</v>
      </c>
      <c r="E53" s="88">
        <v>92.857142857142861</v>
      </c>
      <c r="F53" s="41">
        <f t="shared" si="0"/>
        <v>-7.1428571428571388</v>
      </c>
      <c r="G53" s="42">
        <f t="shared" si="1"/>
        <v>-7.1428571428571383E-2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107">
        <v>86.382978723404193</v>
      </c>
      <c r="E54" s="88">
        <v>84.971098265895947</v>
      </c>
      <c r="F54" s="41">
        <f t="shared" si="0"/>
        <v>-1.4118804575082464</v>
      </c>
      <c r="G54" s="42">
        <f t="shared" si="1"/>
        <v>-1.634442894159794E-2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107">
        <v>97.5</v>
      </c>
      <c r="E55" s="88">
        <v>86.206896551724128</v>
      </c>
      <c r="F55" s="41">
        <f t="shared" si="0"/>
        <v>-11.293103448275872</v>
      </c>
      <c r="G55" s="42">
        <f t="shared" si="1"/>
        <v>-0.11582670203359868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107">
        <v>90.123456790123498</v>
      </c>
      <c r="E56" s="88">
        <v>87.86610878661088</v>
      </c>
      <c r="F56" s="41">
        <f t="shared" si="0"/>
        <v>-2.2573480035126181</v>
      </c>
      <c r="G56" s="42">
        <f t="shared" si="1"/>
        <v>-2.5047286066372874E-2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107">
        <v>94.594594594594597</v>
      </c>
      <c r="E57" s="88">
        <v>80.952380952380949</v>
      </c>
      <c r="F57" s="41">
        <f t="shared" si="0"/>
        <v>-13.642213642213648</v>
      </c>
      <c r="G57" s="42">
        <f t="shared" si="1"/>
        <v>-0.14421768707482999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107">
        <v>83.3333333333333</v>
      </c>
      <c r="E58" s="88">
        <v>73.333333333333329</v>
      </c>
      <c r="F58" s="41">
        <f t="shared" si="0"/>
        <v>-9.9999999999999716</v>
      </c>
      <c r="G58" s="42">
        <f t="shared" si="1"/>
        <v>-0.1199999999999997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107">
        <v>88.9908256880734</v>
      </c>
      <c r="E59" s="88">
        <v>88.392857142857139</v>
      </c>
      <c r="F59" s="41">
        <f t="shared" si="0"/>
        <v>-0.5979685452162613</v>
      </c>
      <c r="G59" s="42">
        <f t="shared" si="1"/>
        <v>-6.71944035346108E-3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107">
        <v>87.341772151898695</v>
      </c>
      <c r="E60" s="88">
        <v>89.87341772151899</v>
      </c>
      <c r="F60" s="41">
        <f t="shared" si="0"/>
        <v>2.5316455696202951</v>
      </c>
      <c r="G60" s="42">
        <f t="shared" si="1"/>
        <v>2.8985507246377305E-2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107">
        <v>89.041095890411</v>
      </c>
      <c r="E61" s="88">
        <v>88.75</v>
      </c>
      <c r="F61" s="41">
        <f t="shared" si="0"/>
        <v>-0.29109589041100037</v>
      </c>
      <c r="G61" s="42">
        <f t="shared" si="1"/>
        <v>-3.2692307692312335E-3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107">
        <v>93.798449612403104</v>
      </c>
      <c r="E62" s="88">
        <v>83.206106870229007</v>
      </c>
      <c r="F62" s="41">
        <f t="shared" si="0"/>
        <v>-10.592342742174097</v>
      </c>
      <c r="G62" s="42">
        <f t="shared" si="1"/>
        <v>-0.11292662923474864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107">
        <v>85.294117647058798</v>
      </c>
      <c r="E63" s="88">
        <v>83.842443729903536</v>
      </c>
      <c r="F63" s="41">
        <f t="shared" si="0"/>
        <v>-1.4516739171552615</v>
      </c>
      <c r="G63" s="42">
        <f t="shared" si="1"/>
        <v>-1.7019625235613414E-2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107">
        <v>85</v>
      </c>
      <c r="E64" s="88">
        <v>91.666666666666657</v>
      </c>
      <c r="F64" s="41">
        <f t="shared" si="0"/>
        <v>6.6666666666666572</v>
      </c>
      <c r="G64" s="42">
        <f t="shared" si="1"/>
        <v>7.8431372549019496E-2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107">
        <v>93.877551020408205</v>
      </c>
      <c r="E65" s="88">
        <v>88</v>
      </c>
      <c r="F65" s="41">
        <f t="shared" si="0"/>
        <v>-5.8775510204082053</v>
      </c>
      <c r="G65" s="42">
        <f t="shared" si="1"/>
        <v>-6.2608695652174334E-2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107">
        <v>89.0322580645161</v>
      </c>
      <c r="E66" s="88">
        <v>90</v>
      </c>
      <c r="F66" s="41">
        <f t="shared" si="0"/>
        <v>0.96774193548390031</v>
      </c>
      <c r="G66" s="42">
        <f t="shared" si="1"/>
        <v>1.0869565217391637E-2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107">
        <v>86.6666666666667</v>
      </c>
      <c r="E67" s="88">
        <v>83.333333333333343</v>
      </c>
      <c r="F67" s="41">
        <f t="shared" ref="F67:F130" si="2">E67-D67</f>
        <v>-3.333333333333357</v>
      </c>
      <c r="G67" s="42">
        <f t="shared" ref="G67:G130" si="3">IFERROR(F67/D67,"")</f>
        <v>-3.846153846153872E-2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107">
        <v>94.4444444444444</v>
      </c>
      <c r="E68" s="88">
        <v>87.5</v>
      </c>
      <c r="F68" s="41">
        <f t="shared" si="2"/>
        <v>-6.9444444444444002</v>
      </c>
      <c r="G68" s="42">
        <f t="shared" si="3"/>
        <v>-7.3529411764705455E-2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107">
        <v>85.714285714285694</v>
      </c>
      <c r="E69" s="88">
        <v>88.888888888888886</v>
      </c>
      <c r="F69" s="41">
        <f t="shared" si="2"/>
        <v>3.1746031746031917</v>
      </c>
      <c r="G69" s="42">
        <f t="shared" si="3"/>
        <v>3.7037037037037243E-2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107">
        <v>87.323943661971796</v>
      </c>
      <c r="E70" s="88">
        <v>94.594594594594597</v>
      </c>
      <c r="F70" s="41">
        <f t="shared" si="2"/>
        <v>7.2706509326228002</v>
      </c>
      <c r="G70" s="42">
        <f t="shared" si="3"/>
        <v>8.3260680034874038E-2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107">
        <v>95.121951219512198</v>
      </c>
      <c r="E71" s="88">
        <v>85.714285714285708</v>
      </c>
      <c r="F71" s="41">
        <f t="shared" si="2"/>
        <v>-9.4076655052264897</v>
      </c>
      <c r="G71" s="42">
        <f t="shared" si="3"/>
        <v>-9.8901098901098994E-2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107">
        <v>87.162162162162204</v>
      </c>
      <c r="E72" s="88">
        <v>81.164383561643831</v>
      </c>
      <c r="F72" s="41">
        <f t="shared" si="2"/>
        <v>-5.9977786005183731</v>
      </c>
      <c r="G72" s="42">
        <f t="shared" si="3"/>
        <v>-6.8811723478815409E-2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107">
        <v>80.446927374301694</v>
      </c>
      <c r="E73" s="88">
        <v>83.928571428571431</v>
      </c>
      <c r="F73" s="41">
        <f t="shared" si="2"/>
        <v>3.4816440542697364</v>
      </c>
      <c r="G73" s="42">
        <f t="shared" si="3"/>
        <v>4.3278769841269632E-2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107">
        <v>80</v>
      </c>
      <c r="E74" s="88">
        <v>88.043478260869563</v>
      </c>
      <c r="F74" s="41">
        <f t="shared" si="2"/>
        <v>8.0434782608695627</v>
      </c>
      <c r="G74" s="42">
        <f t="shared" si="3"/>
        <v>0.10054347826086954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107">
        <v>87.878787878787904</v>
      </c>
      <c r="E75" s="88">
        <v>89.411764705882362</v>
      </c>
      <c r="F75" s="41">
        <f t="shared" si="2"/>
        <v>1.5329768270944584</v>
      </c>
      <c r="G75" s="42">
        <f t="shared" si="3"/>
        <v>1.7444219066936936E-2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107">
        <v>90.476190476190496</v>
      </c>
      <c r="E76" s="88">
        <v>87.878787878787875</v>
      </c>
      <c r="F76" s="41">
        <f t="shared" si="2"/>
        <v>-2.5974025974026205</v>
      </c>
      <c r="G76" s="42">
        <f t="shared" si="3"/>
        <v>-2.8708133971292116E-2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107">
        <v>89.7959183673469</v>
      </c>
      <c r="E77" s="88">
        <v>91.428571428571431</v>
      </c>
      <c r="F77" s="41">
        <f t="shared" si="2"/>
        <v>1.6326530612245307</v>
      </c>
      <c r="G77" s="42">
        <f t="shared" si="3"/>
        <v>1.8181818181818646E-2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107">
        <v>93.181818181818201</v>
      </c>
      <c r="E78" s="88">
        <v>90.476190476190482</v>
      </c>
      <c r="F78" s="41">
        <f t="shared" si="2"/>
        <v>-2.7056277056277196</v>
      </c>
      <c r="G78" s="42">
        <f t="shared" si="3"/>
        <v>-2.9036004645760886E-2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107">
        <v>81.6666666666667</v>
      </c>
      <c r="E79" s="88">
        <v>92.537313432835816</v>
      </c>
      <c r="F79" s="41">
        <f t="shared" si="2"/>
        <v>10.870646766169116</v>
      </c>
      <c r="G79" s="42">
        <f t="shared" si="3"/>
        <v>0.13310996040207076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107">
        <v>91.489361702127695</v>
      </c>
      <c r="E80" s="88">
        <v>81.395348837209298</v>
      </c>
      <c r="F80" s="41">
        <f t="shared" si="2"/>
        <v>-10.094012864918398</v>
      </c>
      <c r="G80" s="42">
        <f t="shared" si="3"/>
        <v>-0.11032990805841035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107">
        <v>85.454545454545496</v>
      </c>
      <c r="E81" s="88">
        <v>90.697674418604649</v>
      </c>
      <c r="F81" s="41">
        <f t="shared" si="2"/>
        <v>5.243128964059153</v>
      </c>
      <c r="G81" s="42">
        <f t="shared" si="3"/>
        <v>6.1355764473032613E-2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107">
        <v>92.307692307692307</v>
      </c>
      <c r="E82" s="88">
        <v>84.444444444444443</v>
      </c>
      <c r="F82" s="41">
        <f t="shared" si="2"/>
        <v>-7.8632478632478637</v>
      </c>
      <c r="G82" s="42">
        <f t="shared" si="3"/>
        <v>-8.5185185185185197E-2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107">
        <v>93.103448275862107</v>
      </c>
      <c r="E83" s="88">
        <v>93.103448275862064</v>
      </c>
      <c r="F83" s="41">
        <f t="shared" si="2"/>
        <v>0</v>
      </c>
      <c r="G83" s="42">
        <f t="shared" si="3"/>
        <v>0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107">
        <v>88.235294117647101</v>
      </c>
      <c r="E84" s="88">
        <v>83.050847457627114</v>
      </c>
      <c r="F84" s="41">
        <f t="shared" si="2"/>
        <v>-5.1844466600199866</v>
      </c>
      <c r="G84" s="42">
        <f t="shared" si="3"/>
        <v>-5.8757062146893156E-2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107">
        <v>100</v>
      </c>
      <c r="E85" s="88">
        <v>88</v>
      </c>
      <c r="F85" s="41">
        <f t="shared" si="2"/>
        <v>-12</v>
      </c>
      <c r="G85" s="42">
        <f t="shared" si="3"/>
        <v>-0.12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107">
        <v>83.882783882783897</v>
      </c>
      <c r="E86" s="88">
        <v>83.829787234042556</v>
      </c>
      <c r="F86" s="41">
        <f t="shared" si="2"/>
        <v>-5.2996648741341801E-2</v>
      </c>
      <c r="G86" s="42">
        <f t="shared" si="3"/>
        <v>-6.3179410944918385E-4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107">
        <v>87.434554973822003</v>
      </c>
      <c r="E87" s="88">
        <v>84.715025906735747</v>
      </c>
      <c r="F87" s="41">
        <f t="shared" si="2"/>
        <v>-2.7195290670862562</v>
      </c>
      <c r="G87" s="42">
        <f t="shared" si="3"/>
        <v>-3.1103595916974543E-2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107">
        <v>100</v>
      </c>
      <c r="E88" s="88">
        <v>100</v>
      </c>
      <c r="F88" s="41">
        <f t="shared" si="2"/>
        <v>0</v>
      </c>
      <c r="G88" s="42">
        <f t="shared" si="3"/>
        <v>0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107">
        <v>95.180722891566305</v>
      </c>
      <c r="E89" s="88">
        <v>91.83673469387756</v>
      </c>
      <c r="F89" s="41">
        <f t="shared" si="2"/>
        <v>-3.3439881976887449</v>
      </c>
      <c r="G89" s="42">
        <f t="shared" si="3"/>
        <v>-3.5133040557995661E-2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107"/>
      <c r="E90" s="88">
        <v>100</v>
      </c>
      <c r="F90" s="41">
        <f t="shared" si="2"/>
        <v>100</v>
      </c>
      <c r="G90" s="42" t="str">
        <f t="shared" si="3"/>
        <v/>
      </c>
      <c r="M90" s="40"/>
      <c r="N90" s="40"/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107">
        <v>91.304347826086996</v>
      </c>
      <c r="E91" s="88">
        <v>92.857142857142861</v>
      </c>
      <c r="F91" s="41">
        <f t="shared" si="2"/>
        <v>1.5527950310558651</v>
      </c>
      <c r="G91" s="42">
        <f t="shared" si="3"/>
        <v>1.7006802721088038E-2</v>
      </c>
      <c r="M91" s="40"/>
      <c r="N91" s="40"/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107">
        <v>75</v>
      </c>
      <c r="E92" s="88">
        <v>74.038461538461547</v>
      </c>
      <c r="F92" s="41">
        <f t="shared" si="2"/>
        <v>-0.96153846153845279</v>
      </c>
      <c r="G92" s="42">
        <f t="shared" si="3"/>
        <v>-1.2820512820512704E-2</v>
      </c>
      <c r="M92" s="40"/>
      <c r="N92" s="40"/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107">
        <v>83.3333333333333</v>
      </c>
      <c r="E93" s="88">
        <v>87.804878048780495</v>
      </c>
      <c r="F93" s="41">
        <f t="shared" si="2"/>
        <v>4.4715447154471946</v>
      </c>
      <c r="G93" s="42">
        <f t="shared" si="3"/>
        <v>5.3658536585366359E-2</v>
      </c>
      <c r="M93" s="40"/>
      <c r="N93" s="40"/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107">
        <v>90</v>
      </c>
      <c r="E94" s="88">
        <v>76.31578947368422</v>
      </c>
      <c r="F94" s="41">
        <f t="shared" si="2"/>
        <v>-13.68421052631578</v>
      </c>
      <c r="G94" s="42">
        <f t="shared" si="3"/>
        <v>-0.1520467836257309</v>
      </c>
      <c r="M94" s="40"/>
      <c r="N94" s="40"/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107">
        <v>94.4444444444444</v>
      </c>
      <c r="E95" s="88">
        <v>90.909090909090907</v>
      </c>
      <c r="F95" s="41">
        <f t="shared" si="2"/>
        <v>-3.5353535353534937</v>
      </c>
      <c r="G95" s="42">
        <f t="shared" si="3"/>
        <v>-3.7433155080213477E-2</v>
      </c>
      <c r="M95" s="40"/>
      <c r="N95" s="40"/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107">
        <v>79.141104294478495</v>
      </c>
      <c r="E96" s="88">
        <v>86.163522012578625</v>
      </c>
      <c r="F96" s="41">
        <f t="shared" si="2"/>
        <v>7.0224177181001295</v>
      </c>
      <c r="G96" s="42">
        <f t="shared" si="3"/>
        <v>8.8732875042660586E-2</v>
      </c>
      <c r="M96" s="40"/>
      <c r="N96" s="40"/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107">
        <v>84.210526315789494</v>
      </c>
      <c r="E97" s="88">
        <v>87.179487179487182</v>
      </c>
      <c r="F97" s="41">
        <f t="shared" si="2"/>
        <v>2.9689608636976885</v>
      </c>
      <c r="G97" s="42">
        <f t="shared" si="3"/>
        <v>3.5256410256410041E-2</v>
      </c>
      <c r="M97" s="40"/>
      <c r="N97" s="40"/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107">
        <v>88.135593220339004</v>
      </c>
      <c r="E98" s="88">
        <v>84.153005464480884</v>
      </c>
      <c r="F98" s="41">
        <f t="shared" si="2"/>
        <v>-3.9825877558581197</v>
      </c>
      <c r="G98" s="42">
        <f t="shared" si="3"/>
        <v>-4.5187053383774808E-2</v>
      </c>
      <c r="M98" s="40"/>
      <c r="N98" s="40"/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107">
        <v>88.636363636363598</v>
      </c>
      <c r="E99" s="88">
        <v>87.037037037037038</v>
      </c>
      <c r="F99" s="41">
        <f t="shared" si="2"/>
        <v>-1.5993265993265595</v>
      </c>
      <c r="G99" s="42">
        <f t="shared" si="3"/>
        <v>-1.8043684710350935E-2</v>
      </c>
      <c r="M99" s="40"/>
      <c r="N99" s="40"/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107">
        <v>90.476190476190496</v>
      </c>
      <c r="E100" s="88">
        <v>94.505494505494497</v>
      </c>
      <c r="F100" s="41">
        <f t="shared" si="2"/>
        <v>4.0293040293040008</v>
      </c>
      <c r="G100" s="42">
        <f t="shared" si="3"/>
        <v>4.4534412955465265E-2</v>
      </c>
      <c r="M100" s="40"/>
      <c r="N100" s="40"/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107">
        <v>93.3333333333333</v>
      </c>
      <c r="E101" s="88">
        <v>90.476190476190482</v>
      </c>
      <c r="F101" s="41">
        <f t="shared" si="2"/>
        <v>-2.8571428571428186</v>
      </c>
      <c r="G101" s="42">
        <f t="shared" si="3"/>
        <v>-3.0612244897958781E-2</v>
      </c>
      <c r="M101" s="40"/>
      <c r="N101" s="40"/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107">
        <v>85.714285714285694</v>
      </c>
      <c r="E102" s="88">
        <v>83.333333333333343</v>
      </c>
      <c r="F102" s="41">
        <f t="shared" si="2"/>
        <v>-2.3809523809523512</v>
      </c>
      <c r="G102" s="42">
        <f t="shared" si="3"/>
        <v>-2.7777777777777436E-2</v>
      </c>
      <c r="M102" s="40"/>
      <c r="N102" s="40"/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107">
        <v>88.524590163934405</v>
      </c>
      <c r="E103" s="88">
        <v>88.235294117647058</v>
      </c>
      <c r="F103" s="41">
        <f t="shared" si="2"/>
        <v>-0.28929604628734751</v>
      </c>
      <c r="G103" s="42">
        <f t="shared" si="3"/>
        <v>-3.2679738562089262E-3</v>
      </c>
      <c r="M103" s="40"/>
      <c r="N103" s="40"/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107">
        <v>84.883720930232599</v>
      </c>
      <c r="E104" s="88">
        <v>83.018867924528308</v>
      </c>
      <c r="F104" s="41">
        <f t="shared" si="2"/>
        <v>-1.8648530057042905</v>
      </c>
      <c r="G104" s="42">
        <f t="shared" si="3"/>
        <v>-2.1969501163091629E-2</v>
      </c>
      <c r="M104" s="40"/>
      <c r="N104" s="40"/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107">
        <v>90.322580645161295</v>
      </c>
      <c r="E105" s="88">
        <v>89.130434782608688</v>
      </c>
      <c r="F105" s="41">
        <f t="shared" si="2"/>
        <v>-1.1921458625526071</v>
      </c>
      <c r="G105" s="42">
        <f t="shared" si="3"/>
        <v>-1.3198757763975293E-2</v>
      </c>
      <c r="M105" s="40"/>
      <c r="N105" s="40"/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107">
        <v>81.1111111111111</v>
      </c>
      <c r="E106" s="88">
        <v>84.158415841584159</v>
      </c>
      <c r="F106" s="41">
        <f t="shared" si="2"/>
        <v>3.0473047304730585</v>
      </c>
      <c r="G106" s="42">
        <f t="shared" si="3"/>
        <v>3.7569510375695246E-2</v>
      </c>
      <c r="M106" s="40"/>
      <c r="N106" s="40"/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107">
        <v>82.758620689655203</v>
      </c>
      <c r="E107" s="88">
        <v>88.235294117647058</v>
      </c>
      <c r="F107" s="41">
        <f t="shared" si="2"/>
        <v>5.4766734279918552</v>
      </c>
      <c r="G107" s="42">
        <f t="shared" si="3"/>
        <v>6.6176470588234892E-2</v>
      </c>
      <c r="M107" s="40"/>
      <c r="N107" s="40"/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107">
        <v>90.697674418604606</v>
      </c>
      <c r="E108" s="88">
        <v>87.878787878787875</v>
      </c>
      <c r="F108" s="41">
        <f t="shared" si="2"/>
        <v>-2.8188865398167309</v>
      </c>
      <c r="G108" s="42">
        <f t="shared" si="3"/>
        <v>-3.1080031080030639E-2</v>
      </c>
      <c r="M108" s="40"/>
      <c r="N108" s="40"/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107">
        <v>94.4444444444444</v>
      </c>
      <c r="E109" s="88">
        <v>85</v>
      </c>
      <c r="F109" s="41">
        <f t="shared" si="2"/>
        <v>-9.4444444444444002</v>
      </c>
      <c r="G109" s="42">
        <f t="shared" si="3"/>
        <v>-9.9999999999999575E-2</v>
      </c>
      <c r="M109" s="40"/>
      <c r="N109" s="40"/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107">
        <v>84.615384615384599</v>
      </c>
      <c r="E110" s="88">
        <v>80</v>
      </c>
      <c r="F110" s="41">
        <f t="shared" si="2"/>
        <v>-4.615384615384599</v>
      </c>
      <c r="G110" s="42">
        <f t="shared" si="3"/>
        <v>-5.4545454545454362E-2</v>
      </c>
      <c r="M110" s="40"/>
      <c r="N110" s="40"/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107">
        <v>80</v>
      </c>
      <c r="E111" s="88">
        <v>84.375</v>
      </c>
      <c r="F111" s="41">
        <f t="shared" si="2"/>
        <v>4.375</v>
      </c>
      <c r="G111" s="42">
        <f t="shared" si="3"/>
        <v>5.46875E-2</v>
      </c>
      <c r="M111" s="40"/>
      <c r="N111" s="40"/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107">
        <v>92.258064516128997</v>
      </c>
      <c r="E112" s="88">
        <v>88.811188811188813</v>
      </c>
      <c r="F112" s="41">
        <f t="shared" si="2"/>
        <v>-3.446875704940183</v>
      </c>
      <c r="G112" s="42">
        <f t="shared" si="3"/>
        <v>-3.7361240158442555E-2</v>
      </c>
      <c r="M112" s="40"/>
      <c r="N112" s="40"/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107">
        <v>86.538461538461505</v>
      </c>
      <c r="E113" s="88">
        <v>82.456140350877192</v>
      </c>
      <c r="F113" s="41">
        <f t="shared" si="2"/>
        <v>-4.0823211875843128</v>
      </c>
      <c r="G113" s="42">
        <f t="shared" si="3"/>
        <v>-4.7173489278752076E-2</v>
      </c>
      <c r="M113" s="40"/>
      <c r="N113" s="40"/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107">
        <v>95.757575757575793</v>
      </c>
      <c r="E114" s="88">
        <v>87.662337662337663</v>
      </c>
      <c r="F114" s="41">
        <f t="shared" si="2"/>
        <v>-8.0952380952381304</v>
      </c>
      <c r="G114" s="42">
        <f t="shared" si="3"/>
        <v>-8.4538878842676649E-2</v>
      </c>
      <c r="M114" s="40"/>
      <c r="N114" s="40"/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107">
        <v>86.046511627906995</v>
      </c>
      <c r="E115" s="88">
        <v>82.743362831858406</v>
      </c>
      <c r="F115" s="41">
        <f t="shared" si="2"/>
        <v>-3.303148796048589</v>
      </c>
      <c r="G115" s="42">
        <f t="shared" si="3"/>
        <v>-3.8387945467591701E-2</v>
      </c>
      <c r="M115" s="40"/>
      <c r="N115" s="40"/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107">
        <v>45.398773006135002</v>
      </c>
      <c r="E116" s="88">
        <v>76.510067114093957</v>
      </c>
      <c r="F116" s="41">
        <f t="shared" si="2"/>
        <v>31.111294107958955</v>
      </c>
      <c r="G116" s="42">
        <f t="shared" si="3"/>
        <v>0.68528931616179811</v>
      </c>
      <c r="M116" s="40"/>
      <c r="N116" s="40"/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107">
        <v>92.5</v>
      </c>
      <c r="E117" s="88">
        <v>84.615384615384613</v>
      </c>
      <c r="F117" s="41">
        <f t="shared" si="2"/>
        <v>-7.8846153846153868</v>
      </c>
      <c r="G117" s="42">
        <f t="shared" si="3"/>
        <v>-8.5239085239085258E-2</v>
      </c>
      <c r="M117" s="40"/>
      <c r="N117" s="40"/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107">
        <v>96.551724137931004</v>
      </c>
      <c r="E118" s="88">
        <v>95.454545454545453</v>
      </c>
      <c r="F118" s="41">
        <f t="shared" si="2"/>
        <v>-1.0971786833855504</v>
      </c>
      <c r="G118" s="42">
        <f t="shared" si="3"/>
        <v>-1.136363636363606E-2</v>
      </c>
      <c r="M118" s="40"/>
      <c r="N118" s="40"/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107">
        <v>85.714285714285694</v>
      </c>
      <c r="E119" s="88">
        <v>85.84905660377359</v>
      </c>
      <c r="F119" s="41">
        <f t="shared" si="2"/>
        <v>0.13477088948789628</v>
      </c>
      <c r="G119" s="42">
        <f t="shared" si="3"/>
        <v>1.572327044025457E-3</v>
      </c>
      <c r="M119" s="40"/>
      <c r="N119" s="40"/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107">
        <v>93.0555555555556</v>
      </c>
      <c r="E120" s="88">
        <v>87.096774193548384</v>
      </c>
      <c r="F120" s="41">
        <f t="shared" si="2"/>
        <v>-5.9587813620072154</v>
      </c>
      <c r="G120" s="42">
        <f t="shared" si="3"/>
        <v>-6.4034665382764075E-2</v>
      </c>
      <c r="M120" s="40"/>
      <c r="N120" s="40"/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107">
        <v>92.857142857142904</v>
      </c>
      <c r="E121" s="88">
        <v>84.210526315789465</v>
      </c>
      <c r="F121" s="41">
        <f t="shared" si="2"/>
        <v>-8.6466165413534384</v>
      </c>
      <c r="G121" s="42">
        <f t="shared" si="3"/>
        <v>-9.3117408906883137E-2</v>
      </c>
      <c r="M121" s="40"/>
      <c r="N121" s="40"/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107">
        <v>93.203883495145604</v>
      </c>
      <c r="E122" s="88">
        <v>89.90384615384616</v>
      </c>
      <c r="F122" s="41">
        <f t="shared" si="2"/>
        <v>-3.3000373412994435</v>
      </c>
      <c r="G122" s="42">
        <f t="shared" si="3"/>
        <v>-3.5406650641025286E-2</v>
      </c>
      <c r="M122" s="40"/>
      <c r="N122" s="40"/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107">
        <v>92.307692307692307</v>
      </c>
      <c r="E123" s="88">
        <v>70.967741935483872</v>
      </c>
      <c r="F123" s="41">
        <f t="shared" si="2"/>
        <v>-21.339950372208435</v>
      </c>
      <c r="G123" s="42">
        <f t="shared" si="3"/>
        <v>-0.23118279569892472</v>
      </c>
      <c r="M123" s="40"/>
      <c r="N123" s="40"/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107">
        <v>85.520361990950207</v>
      </c>
      <c r="E124" s="88">
        <v>86.693548387096769</v>
      </c>
      <c r="F124" s="41">
        <f t="shared" si="2"/>
        <v>1.1731863961465621</v>
      </c>
      <c r="G124" s="42">
        <f t="shared" si="3"/>
        <v>1.3718211298856628E-2</v>
      </c>
      <c r="M124" s="40"/>
      <c r="N124" s="40"/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107">
        <v>81.578947368421098</v>
      </c>
      <c r="E125" s="88">
        <v>80.172413793103445</v>
      </c>
      <c r="F125" s="41">
        <f t="shared" si="2"/>
        <v>-1.4065335753176527</v>
      </c>
      <c r="G125" s="42">
        <f t="shared" si="3"/>
        <v>-1.724137931034541E-2</v>
      </c>
      <c r="M125" s="40"/>
      <c r="N125" s="40"/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107">
        <v>94.897959183673507</v>
      </c>
      <c r="E126" s="88">
        <v>92.929292929292927</v>
      </c>
      <c r="F126" s="41">
        <f t="shared" si="2"/>
        <v>-1.9686662543805795</v>
      </c>
      <c r="G126" s="42">
        <f t="shared" si="3"/>
        <v>-2.0745085261214699E-2</v>
      </c>
      <c r="M126" s="40"/>
      <c r="N126" s="40"/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107">
        <v>94.871794871794904</v>
      </c>
      <c r="E127" s="88">
        <v>86.206896551724128</v>
      </c>
      <c r="F127" s="41">
        <f t="shared" si="2"/>
        <v>-8.6648983200707761</v>
      </c>
      <c r="G127" s="42">
        <f t="shared" si="3"/>
        <v>-9.1332712022367604E-2</v>
      </c>
      <c r="M127" s="40"/>
      <c r="N127" s="40"/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107">
        <v>88.235294117647101</v>
      </c>
      <c r="E128" s="88">
        <v>89.610389610389603</v>
      </c>
      <c r="F128" s="41">
        <f t="shared" si="2"/>
        <v>1.3750954927425028</v>
      </c>
      <c r="G128" s="42">
        <f t="shared" si="3"/>
        <v>1.5584415584415024E-2</v>
      </c>
      <c r="M128" s="40"/>
      <c r="N128" s="40"/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107">
        <v>81.818181818181799</v>
      </c>
      <c r="E129" s="88">
        <v>75.862068965517238</v>
      </c>
      <c r="F129" s="41">
        <f t="shared" si="2"/>
        <v>-5.9561128526645604</v>
      </c>
      <c r="G129" s="42">
        <f t="shared" si="3"/>
        <v>-7.2796934865900206E-2</v>
      </c>
      <c r="M129" s="40"/>
      <c r="N129" s="40"/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107">
        <v>96.590909090909093</v>
      </c>
      <c r="E130" s="88">
        <v>88.60759493670885</v>
      </c>
      <c r="F130" s="41">
        <f t="shared" si="2"/>
        <v>-7.9833141542002437</v>
      </c>
      <c r="G130" s="42">
        <f t="shared" si="3"/>
        <v>-8.2650781831720171E-2</v>
      </c>
      <c r="M130" s="40"/>
      <c r="N130" s="40"/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107">
        <v>92.173913043478294</v>
      </c>
      <c r="E131" s="88">
        <v>85.826771653543304</v>
      </c>
      <c r="F131" s="41">
        <f t="shared" ref="F131:F194" si="4">E131-D131</f>
        <v>-6.3471413899349898</v>
      </c>
      <c r="G131" s="42">
        <f t="shared" ref="G131:G194" si="5">IFERROR(F131/D131,"")</f>
        <v>-6.8860496211558833E-2</v>
      </c>
      <c r="M131" s="40"/>
      <c r="N131" s="40"/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107">
        <v>92.546583850931697</v>
      </c>
      <c r="E132" s="88">
        <v>90.972222222222214</v>
      </c>
      <c r="F132" s="41">
        <f t="shared" si="4"/>
        <v>-1.5743616287094824</v>
      </c>
      <c r="G132" s="42">
        <f t="shared" si="5"/>
        <v>-1.701155853840447E-2</v>
      </c>
      <c r="M132" s="40"/>
      <c r="N132" s="40"/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107">
        <v>89.928057553956805</v>
      </c>
      <c r="E133" s="88">
        <v>90.909090909090907</v>
      </c>
      <c r="F133" s="41">
        <f t="shared" si="4"/>
        <v>0.98103335513410173</v>
      </c>
      <c r="G133" s="42">
        <f t="shared" si="5"/>
        <v>1.0909090909091215E-2</v>
      </c>
      <c r="M133" s="40"/>
      <c r="N133" s="40"/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107">
        <v>87.5</v>
      </c>
      <c r="E134" s="88">
        <v>95.454545454545453</v>
      </c>
      <c r="F134" s="41">
        <f t="shared" si="4"/>
        <v>7.9545454545454533</v>
      </c>
      <c r="G134" s="42">
        <f t="shared" si="5"/>
        <v>9.0909090909090898E-2</v>
      </c>
      <c r="M134" s="40"/>
      <c r="N134" s="40"/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107">
        <v>87.037037037036995</v>
      </c>
      <c r="E135" s="88">
        <v>85.018726591760299</v>
      </c>
      <c r="F135" s="41">
        <f t="shared" si="4"/>
        <v>-2.0183104452766969</v>
      </c>
      <c r="G135" s="42">
        <f t="shared" si="5"/>
        <v>-2.3189098732966314E-2</v>
      </c>
      <c r="M135" s="40"/>
      <c r="N135" s="40"/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107">
        <v>81.632653061224502</v>
      </c>
      <c r="E136" s="88">
        <v>78.94736842105263</v>
      </c>
      <c r="F136" s="41">
        <f t="shared" si="4"/>
        <v>-2.6852846401718722</v>
      </c>
      <c r="G136" s="42">
        <f t="shared" si="5"/>
        <v>-3.2894736842105428E-2</v>
      </c>
      <c r="M136" s="40"/>
      <c r="N136" s="40"/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107">
        <v>96.296296296296305</v>
      </c>
      <c r="E137" s="88">
        <v>100</v>
      </c>
      <c r="F137" s="41">
        <f t="shared" si="4"/>
        <v>3.7037037037036953</v>
      </c>
      <c r="G137" s="42">
        <f t="shared" si="5"/>
        <v>3.8461538461538373E-2</v>
      </c>
      <c r="M137" s="40"/>
      <c r="N137" s="40"/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107">
        <v>94.230769230769198</v>
      </c>
      <c r="E138" s="88">
        <v>94.827586206896555</v>
      </c>
      <c r="F138" s="41">
        <f t="shared" si="4"/>
        <v>0.59681697612735718</v>
      </c>
      <c r="G138" s="42">
        <f t="shared" si="5"/>
        <v>6.3335679099229764E-3</v>
      </c>
      <c r="M138" s="40"/>
      <c r="N138" s="40"/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107">
        <v>80.769230769230802</v>
      </c>
      <c r="E139" s="88">
        <v>92.857142857142861</v>
      </c>
      <c r="F139" s="41">
        <f t="shared" si="4"/>
        <v>12.087912087912059</v>
      </c>
      <c r="G139" s="42">
        <f t="shared" si="5"/>
        <v>0.14965986394557781</v>
      </c>
      <c r="M139" s="40"/>
      <c r="N139" s="40"/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107">
        <v>89.743589743589695</v>
      </c>
      <c r="E140" s="88">
        <v>92.72727272727272</v>
      </c>
      <c r="F140" s="41">
        <f t="shared" si="4"/>
        <v>2.9836829836830248</v>
      </c>
      <c r="G140" s="42">
        <f t="shared" si="5"/>
        <v>3.3246753246753726E-2</v>
      </c>
      <c r="M140" s="40"/>
      <c r="N140" s="40"/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107">
        <v>84.8101265822785</v>
      </c>
      <c r="E141" s="88">
        <v>85.365853658536579</v>
      </c>
      <c r="F141" s="41">
        <f t="shared" si="4"/>
        <v>0.55572707625807993</v>
      </c>
      <c r="G141" s="42">
        <f t="shared" si="5"/>
        <v>6.5526028394609411E-3</v>
      </c>
      <c r="M141" s="40"/>
      <c r="N141" s="40"/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107">
        <v>83.734939759036095</v>
      </c>
      <c r="E142" s="88">
        <v>80.924855491329481</v>
      </c>
      <c r="F142" s="41">
        <f t="shared" si="4"/>
        <v>-2.810084267706614</v>
      </c>
      <c r="G142" s="42">
        <f t="shared" si="5"/>
        <v>-3.3559279743834401E-2</v>
      </c>
      <c r="M142" s="40"/>
      <c r="N142" s="40"/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107">
        <v>100</v>
      </c>
      <c r="E143" s="88">
        <v>100</v>
      </c>
      <c r="F143" s="41">
        <f t="shared" si="4"/>
        <v>0</v>
      </c>
      <c r="G143" s="42">
        <f t="shared" si="5"/>
        <v>0</v>
      </c>
      <c r="M143" s="40"/>
      <c r="N143" s="40"/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107">
        <v>91.6666666666667</v>
      </c>
      <c r="E144" s="88">
        <v>89.230769230769241</v>
      </c>
      <c r="F144" s="41">
        <f t="shared" si="4"/>
        <v>-2.4358974358974592</v>
      </c>
      <c r="G144" s="42">
        <f t="shared" si="5"/>
        <v>-2.6573426573426817E-2</v>
      </c>
      <c r="M144" s="40"/>
      <c r="N144" s="40"/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107">
        <v>33.3333333333333</v>
      </c>
      <c r="E145" s="88">
        <v>100</v>
      </c>
      <c r="F145" s="41">
        <f t="shared" si="4"/>
        <v>66.6666666666667</v>
      </c>
      <c r="G145" s="42">
        <f t="shared" si="5"/>
        <v>2.0000000000000031</v>
      </c>
      <c r="M145" s="40"/>
      <c r="N145" s="40"/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107">
        <v>57.575757575757599</v>
      </c>
      <c r="E146" s="88">
        <v>87.037037037037038</v>
      </c>
      <c r="F146" s="41">
        <f t="shared" si="4"/>
        <v>29.461279461279439</v>
      </c>
      <c r="G146" s="42">
        <f t="shared" si="5"/>
        <v>0.51169590643274798</v>
      </c>
      <c r="M146" s="40"/>
      <c r="N146" s="40"/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107">
        <v>95.454545454545496</v>
      </c>
      <c r="E147" s="88">
        <v>88.571428571428569</v>
      </c>
      <c r="F147" s="41">
        <f t="shared" si="4"/>
        <v>-6.8831168831169265</v>
      </c>
      <c r="G147" s="42">
        <f t="shared" si="5"/>
        <v>-7.2108843537415396E-2</v>
      </c>
      <c r="M147" s="40"/>
      <c r="N147" s="40"/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107">
        <v>93.3333333333333</v>
      </c>
      <c r="E148" s="88">
        <v>90.769230769230774</v>
      </c>
      <c r="F148" s="41">
        <f t="shared" si="4"/>
        <v>-2.5641025641025266</v>
      </c>
      <c r="G148" s="42">
        <f t="shared" si="5"/>
        <v>-2.747252747252708E-2</v>
      </c>
      <c r="M148" s="40"/>
      <c r="N148" s="40"/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107">
        <v>92.105263157894697</v>
      </c>
      <c r="E149" s="88">
        <v>93.548387096774192</v>
      </c>
      <c r="F149" s="41">
        <f t="shared" si="4"/>
        <v>1.443123938879495</v>
      </c>
      <c r="G149" s="42">
        <f t="shared" si="5"/>
        <v>1.5668202764977379E-2</v>
      </c>
      <c r="M149" s="40"/>
      <c r="N149" s="40"/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107">
        <v>100</v>
      </c>
      <c r="E150" s="88">
        <v>90</v>
      </c>
      <c r="F150" s="41">
        <f t="shared" si="4"/>
        <v>-10</v>
      </c>
      <c r="G150" s="42">
        <f t="shared" si="5"/>
        <v>-0.1</v>
      </c>
      <c r="M150" s="40"/>
      <c r="N150" s="40"/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107">
        <v>91.6666666666667</v>
      </c>
      <c r="E151" s="88">
        <v>100</v>
      </c>
      <c r="F151" s="41">
        <f t="shared" si="4"/>
        <v>8.3333333333333002</v>
      </c>
      <c r="G151" s="42">
        <f t="shared" si="5"/>
        <v>9.0909090909090509E-2</v>
      </c>
      <c r="M151" s="40"/>
      <c r="N151" s="40"/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107">
        <v>92.156862745097996</v>
      </c>
      <c r="E152" s="88">
        <v>80.851063829787222</v>
      </c>
      <c r="F152" s="41">
        <f t="shared" si="4"/>
        <v>-11.305798915310774</v>
      </c>
      <c r="G152" s="42">
        <f t="shared" si="5"/>
        <v>-0.12267994567677654</v>
      </c>
      <c r="M152" s="40"/>
      <c r="N152" s="40"/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107">
        <v>82.352941176470594</v>
      </c>
      <c r="E153" s="88">
        <v>84.210526315789465</v>
      </c>
      <c r="F153" s="41">
        <f t="shared" si="4"/>
        <v>1.8575851393188714</v>
      </c>
      <c r="G153" s="42">
        <f t="shared" si="5"/>
        <v>2.2556390977443438E-2</v>
      </c>
      <c r="M153" s="40"/>
      <c r="N153" s="40"/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107">
        <v>94.4444444444444</v>
      </c>
      <c r="E154" s="88">
        <v>95.833333333333343</v>
      </c>
      <c r="F154" s="41">
        <f t="shared" si="4"/>
        <v>1.3888888888889426</v>
      </c>
      <c r="G154" s="42">
        <f t="shared" si="5"/>
        <v>1.4705882352941752E-2</v>
      </c>
      <c r="M154" s="40"/>
      <c r="N154" s="40"/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107">
        <v>100</v>
      </c>
      <c r="E155" s="88">
        <v>100</v>
      </c>
      <c r="F155" s="41">
        <f t="shared" si="4"/>
        <v>0</v>
      </c>
      <c r="G155" s="42">
        <f t="shared" si="5"/>
        <v>0</v>
      </c>
      <c r="M155" s="40"/>
      <c r="N155" s="40"/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107">
        <v>92.592592592592595</v>
      </c>
      <c r="E156" s="88">
        <v>82.608695652173907</v>
      </c>
      <c r="F156" s="41">
        <f t="shared" si="4"/>
        <v>-9.9838969404186884</v>
      </c>
      <c r="G156" s="42">
        <f t="shared" si="5"/>
        <v>-0.10782608695652184</v>
      </c>
      <c r="M156" s="40"/>
      <c r="N156" s="40"/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107">
        <v>100</v>
      </c>
      <c r="E157" s="88">
        <v>77.777777777777786</v>
      </c>
      <c r="F157" s="41">
        <f t="shared" si="4"/>
        <v>-22.222222222222214</v>
      </c>
      <c r="G157" s="42">
        <f t="shared" si="5"/>
        <v>-0.22222222222222215</v>
      </c>
      <c r="M157" s="40"/>
      <c r="N157" s="40"/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107">
        <v>85.294117647058798</v>
      </c>
      <c r="E158" s="88">
        <v>72.727272727272734</v>
      </c>
      <c r="F158" s="41">
        <f t="shared" si="4"/>
        <v>-12.566844919786064</v>
      </c>
      <c r="G158" s="42">
        <f t="shared" si="5"/>
        <v>-0.14733542319749182</v>
      </c>
      <c r="M158" s="40"/>
      <c r="N158" s="40"/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107">
        <v>91.6666666666667</v>
      </c>
      <c r="E159" s="88">
        <v>91.666666666666657</v>
      </c>
      <c r="F159" s="41">
        <f t="shared" si="4"/>
        <v>0</v>
      </c>
      <c r="G159" s="42">
        <f t="shared" si="5"/>
        <v>0</v>
      </c>
      <c r="M159" s="40"/>
      <c r="N159" s="40"/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107">
        <v>91.6666666666667</v>
      </c>
      <c r="E160" s="88">
        <v>84.848484848484844</v>
      </c>
      <c r="F160" s="41">
        <f t="shared" si="4"/>
        <v>-6.8181818181818556</v>
      </c>
      <c r="G160" s="42">
        <f t="shared" si="5"/>
        <v>-7.4380165289256575E-2</v>
      </c>
      <c r="M160" s="40"/>
      <c r="N160" s="40"/>
      <c r="R160" s="40"/>
      <c r="S160" s="40"/>
      <c r="X160"/>
    </row>
    <row r="161" spans="1:49" x14ac:dyDescent="0.3">
      <c r="A161" s="23" t="s">
        <v>290</v>
      </c>
      <c r="B161" s="28">
        <v>160</v>
      </c>
      <c r="C161" s="28" t="s">
        <v>197</v>
      </c>
      <c r="D161" s="107">
        <v>88.9908256880734</v>
      </c>
      <c r="E161" s="88">
        <v>86.25</v>
      </c>
      <c r="F161" s="41">
        <f t="shared" si="4"/>
        <v>-2.7408256880734001</v>
      </c>
      <c r="G161" s="42">
        <f t="shared" si="5"/>
        <v>-3.0798969072165009E-2</v>
      </c>
      <c r="M161" s="40"/>
      <c r="N161" s="40"/>
      <c r="R161" s="40"/>
      <c r="S161" s="40"/>
      <c r="X161"/>
    </row>
    <row r="162" spans="1:49" x14ac:dyDescent="0.3">
      <c r="A162" s="23" t="s">
        <v>290</v>
      </c>
      <c r="B162" s="28">
        <v>161</v>
      </c>
      <c r="C162" s="28" t="s">
        <v>198</v>
      </c>
      <c r="D162" s="107">
        <v>0</v>
      </c>
      <c r="E162" s="88">
        <v>66.666666666666657</v>
      </c>
      <c r="F162" s="41">
        <f t="shared" si="4"/>
        <v>66.666666666666657</v>
      </c>
      <c r="G162" s="42" t="str">
        <f t="shared" si="5"/>
        <v/>
      </c>
      <c r="M162" s="40"/>
      <c r="N162" s="40"/>
      <c r="R162" s="40"/>
      <c r="S162" s="4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3">
      <c r="A163" s="23" t="s">
        <v>290</v>
      </c>
      <c r="B163" s="28">
        <v>162</v>
      </c>
      <c r="C163" s="28" t="s">
        <v>199</v>
      </c>
      <c r="D163" s="107">
        <v>87.179487179487197</v>
      </c>
      <c r="E163" s="88">
        <v>80.555555555555557</v>
      </c>
      <c r="F163" s="41">
        <f t="shared" si="4"/>
        <v>-6.6239316239316395</v>
      </c>
      <c r="G163" s="42">
        <f t="shared" si="5"/>
        <v>-7.5980392156862905E-2</v>
      </c>
      <c r="M163" s="40"/>
      <c r="N163" s="40"/>
      <c r="R163" s="40"/>
      <c r="S163" s="4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3">
      <c r="A164" s="23" t="s">
        <v>290</v>
      </c>
      <c r="B164" s="28">
        <v>163</v>
      </c>
      <c r="C164" s="28" t="s">
        <v>200</v>
      </c>
      <c r="D164" s="107">
        <v>88.8888888888889</v>
      </c>
      <c r="E164" s="88">
        <v>77.777777777777786</v>
      </c>
      <c r="F164" s="41">
        <f t="shared" si="4"/>
        <v>-11.111111111111114</v>
      </c>
      <c r="G164" s="42">
        <f t="shared" si="5"/>
        <v>-0.12500000000000003</v>
      </c>
      <c r="M164" s="40"/>
      <c r="N164" s="40"/>
      <c r="R164" s="40"/>
      <c r="S164" s="4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3">
      <c r="A165" s="23" t="s">
        <v>290</v>
      </c>
      <c r="B165" s="28">
        <v>164</v>
      </c>
      <c r="C165" s="28" t="s">
        <v>201</v>
      </c>
      <c r="D165" s="107">
        <v>90.625</v>
      </c>
      <c r="E165" s="88">
        <v>92</v>
      </c>
      <c r="F165" s="41">
        <f t="shared" si="4"/>
        <v>1.375</v>
      </c>
      <c r="G165" s="42">
        <f t="shared" si="5"/>
        <v>1.5172413793103448E-2</v>
      </c>
      <c r="M165" s="40"/>
      <c r="N165" s="40"/>
      <c r="R165" s="40"/>
      <c r="S165" s="4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3">
      <c r="A166" s="23" t="s">
        <v>290</v>
      </c>
      <c r="B166" s="28">
        <v>165</v>
      </c>
      <c r="C166" s="28" t="s">
        <v>202</v>
      </c>
      <c r="D166" s="107"/>
      <c r="E166" s="88">
        <v>100</v>
      </c>
      <c r="F166" s="41">
        <f t="shared" si="4"/>
        <v>100</v>
      </c>
      <c r="G166" s="42" t="str">
        <f t="shared" si="5"/>
        <v/>
      </c>
      <c r="M166" s="40"/>
      <c r="N166" s="40"/>
      <c r="R166" s="40"/>
      <c r="S166" s="4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3">
      <c r="A167" s="23" t="s">
        <v>290</v>
      </c>
      <c r="B167" s="28">
        <v>166</v>
      </c>
      <c r="C167" s="28" t="s">
        <v>203</v>
      </c>
      <c r="D167" s="107">
        <v>100</v>
      </c>
      <c r="E167" s="88">
        <v>92.307692307692307</v>
      </c>
      <c r="F167" s="41">
        <f t="shared" si="4"/>
        <v>-7.6923076923076934</v>
      </c>
      <c r="G167" s="42">
        <f t="shared" si="5"/>
        <v>-7.6923076923076927E-2</v>
      </c>
      <c r="M167" s="40"/>
      <c r="N167" s="40"/>
      <c r="R167" s="40"/>
      <c r="S167" s="4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3">
      <c r="A168" s="23" t="s">
        <v>290</v>
      </c>
      <c r="B168" s="28">
        <v>167</v>
      </c>
      <c r="C168" s="28" t="s">
        <v>204</v>
      </c>
      <c r="D168" s="107">
        <v>96.774193548387103</v>
      </c>
      <c r="E168" s="88">
        <v>88.235294117647058</v>
      </c>
      <c r="F168" s="41">
        <f t="shared" si="4"/>
        <v>-8.5388994307400452</v>
      </c>
      <c r="G168" s="42">
        <f t="shared" si="5"/>
        <v>-8.8235294117647134E-2</v>
      </c>
      <c r="M168" s="40"/>
      <c r="N168" s="40"/>
      <c r="R168" s="40"/>
      <c r="S168" s="4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3">
      <c r="A169" s="23" t="s">
        <v>290</v>
      </c>
      <c r="B169" s="28">
        <v>168</v>
      </c>
      <c r="C169" s="28" t="s">
        <v>205</v>
      </c>
      <c r="D169" s="107">
        <v>93.548387096774206</v>
      </c>
      <c r="E169" s="88">
        <v>90.243902439024396</v>
      </c>
      <c r="F169" s="41">
        <f t="shared" si="4"/>
        <v>-3.3044846577498106</v>
      </c>
      <c r="G169" s="42">
        <f t="shared" si="5"/>
        <v>-3.5323801513877283E-2</v>
      </c>
      <c r="M169" s="40"/>
      <c r="N169" s="40"/>
      <c r="R169" s="40"/>
      <c r="S169" s="4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3">
      <c r="A170" s="23" t="s">
        <v>290</v>
      </c>
      <c r="B170" s="28">
        <v>169</v>
      </c>
      <c r="C170" s="28" t="s">
        <v>206</v>
      </c>
      <c r="D170" s="107">
        <v>100</v>
      </c>
      <c r="E170" s="88">
        <v>86.440677966101703</v>
      </c>
      <c r="F170" s="41">
        <f t="shared" si="4"/>
        <v>-13.559322033898297</v>
      </c>
      <c r="G170" s="42">
        <f t="shared" si="5"/>
        <v>-0.13559322033898297</v>
      </c>
      <c r="M170" s="40"/>
      <c r="N170" s="40"/>
      <c r="R170" s="40"/>
      <c r="S170" s="4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3">
      <c r="A171" s="23" t="s">
        <v>290</v>
      </c>
      <c r="B171" s="28">
        <v>170</v>
      </c>
      <c r="C171" s="28" t="s">
        <v>207</v>
      </c>
      <c r="D171" s="107">
        <v>90.909090909090907</v>
      </c>
      <c r="E171" s="88">
        <v>90.243902439024396</v>
      </c>
      <c r="F171" s="41">
        <f t="shared" si="4"/>
        <v>-0.66518847006651072</v>
      </c>
      <c r="G171" s="42">
        <f t="shared" si="5"/>
        <v>-7.3170731707316184E-3</v>
      </c>
      <c r="M171" s="40"/>
      <c r="N171" s="40"/>
      <c r="R171" s="40"/>
      <c r="S171" s="4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3">
      <c r="A172" s="23" t="s">
        <v>290</v>
      </c>
      <c r="B172" s="28">
        <v>171</v>
      </c>
      <c r="C172" s="28" t="s">
        <v>208</v>
      </c>
      <c r="D172" s="107">
        <v>79.411764705882305</v>
      </c>
      <c r="E172" s="88">
        <v>87.179487179487182</v>
      </c>
      <c r="F172" s="41">
        <f t="shared" si="4"/>
        <v>7.7677224736048771</v>
      </c>
      <c r="G172" s="42">
        <f t="shared" si="5"/>
        <v>9.7815764482431844E-2</v>
      </c>
      <c r="M172" s="40"/>
      <c r="N172" s="40"/>
      <c r="R172" s="40"/>
      <c r="S172" s="4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3">
      <c r="A173" s="23" t="s">
        <v>290</v>
      </c>
      <c r="B173" s="28">
        <v>172</v>
      </c>
      <c r="C173" s="28" t="s">
        <v>209</v>
      </c>
      <c r="D173" s="107">
        <v>100</v>
      </c>
      <c r="E173" s="88">
        <v>100</v>
      </c>
      <c r="F173" s="41">
        <f t="shared" si="4"/>
        <v>0</v>
      </c>
      <c r="G173" s="42">
        <f t="shared" si="5"/>
        <v>0</v>
      </c>
      <c r="M173" s="40"/>
      <c r="N173" s="40"/>
      <c r="R173" s="40"/>
      <c r="S173" s="4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3">
      <c r="A174" s="23" t="s">
        <v>290</v>
      </c>
      <c r="B174" s="28">
        <v>173</v>
      </c>
      <c r="C174" s="28" t="s">
        <v>210</v>
      </c>
      <c r="D174" s="107">
        <v>86.363636363636402</v>
      </c>
      <c r="E174" s="88">
        <v>92.857142857142861</v>
      </c>
      <c r="F174" s="41">
        <f t="shared" si="4"/>
        <v>6.4935064935064588</v>
      </c>
      <c r="G174" s="42">
        <f t="shared" si="5"/>
        <v>7.5187969924811596E-2</v>
      </c>
      <c r="M174" s="40"/>
      <c r="N174" s="40"/>
      <c r="R174" s="40"/>
      <c r="S174" s="4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3">
      <c r="A175" s="23" t="s">
        <v>290</v>
      </c>
      <c r="B175" s="28">
        <v>174</v>
      </c>
      <c r="C175" s="28" t="s">
        <v>211</v>
      </c>
      <c r="D175" s="107">
        <v>94.117647058823493</v>
      </c>
      <c r="E175" s="88">
        <v>94.73684210526315</v>
      </c>
      <c r="F175" s="41">
        <f t="shared" si="4"/>
        <v>0.61919504643965695</v>
      </c>
      <c r="G175" s="42">
        <f t="shared" si="5"/>
        <v>6.5789473684213576E-3</v>
      </c>
      <c r="M175" s="40"/>
      <c r="N175" s="40"/>
      <c r="R175" s="40"/>
      <c r="S175" s="4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3">
      <c r="A176" s="23" t="s">
        <v>290</v>
      </c>
      <c r="B176" s="28">
        <v>175</v>
      </c>
      <c r="C176" s="28" t="s">
        <v>212</v>
      </c>
      <c r="D176" s="107">
        <v>92.753623188405797</v>
      </c>
      <c r="E176" s="88">
        <v>89.090909090909093</v>
      </c>
      <c r="F176" s="41">
        <f t="shared" si="4"/>
        <v>-3.6627140974967034</v>
      </c>
      <c r="G176" s="42">
        <f t="shared" si="5"/>
        <v>-3.9488636363636337E-2</v>
      </c>
      <c r="M176" s="40"/>
      <c r="N176" s="40"/>
      <c r="R176" s="40"/>
      <c r="S176" s="4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3">
      <c r="A177" s="23" t="s">
        <v>290</v>
      </c>
      <c r="B177" s="28">
        <v>176</v>
      </c>
      <c r="C177" s="28" t="s">
        <v>213</v>
      </c>
      <c r="D177" s="107">
        <v>90.909090909090907</v>
      </c>
      <c r="E177" s="88">
        <v>84.615384615384613</v>
      </c>
      <c r="F177" s="41">
        <f t="shared" si="4"/>
        <v>-6.2937062937062933</v>
      </c>
      <c r="G177" s="42">
        <f t="shared" si="5"/>
        <v>-6.9230769230769235E-2</v>
      </c>
      <c r="M177" s="40"/>
      <c r="N177" s="40"/>
      <c r="R177" s="40"/>
      <c r="S177" s="4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3">
      <c r="A178" s="23" t="s">
        <v>290</v>
      </c>
      <c r="B178" s="28">
        <v>177</v>
      </c>
      <c r="C178" s="28" t="s">
        <v>214</v>
      </c>
      <c r="D178" s="107">
        <v>88.235294117647101</v>
      </c>
      <c r="E178" s="88">
        <v>100</v>
      </c>
      <c r="F178" s="41">
        <f t="shared" si="4"/>
        <v>11.764705882352899</v>
      </c>
      <c r="G178" s="42">
        <f t="shared" si="5"/>
        <v>0.1333333333333328</v>
      </c>
      <c r="M178" s="40"/>
      <c r="N178" s="40"/>
      <c r="R178" s="40"/>
      <c r="S178" s="4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3">
      <c r="A179" s="23" t="s">
        <v>290</v>
      </c>
      <c r="B179" s="28">
        <v>178</v>
      </c>
      <c r="C179" s="28" t="s">
        <v>215</v>
      </c>
      <c r="D179" s="107">
        <v>78.947368421052602</v>
      </c>
      <c r="E179" s="88">
        <v>75</v>
      </c>
      <c r="F179" s="41">
        <f t="shared" si="4"/>
        <v>-3.9473684210526017</v>
      </c>
      <c r="G179" s="42">
        <f t="shared" si="5"/>
        <v>-4.9999999999999642E-2</v>
      </c>
      <c r="M179" s="40"/>
      <c r="N179" s="40"/>
      <c r="R179" s="40"/>
      <c r="S179" s="4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3">
      <c r="A180" s="23" t="s">
        <v>290</v>
      </c>
      <c r="B180" s="28">
        <v>179</v>
      </c>
      <c r="C180" s="28" t="s">
        <v>216</v>
      </c>
      <c r="D180" s="107">
        <v>74.193548387096797</v>
      </c>
      <c r="E180" s="88">
        <v>82.608695652173907</v>
      </c>
      <c r="F180" s="41">
        <f t="shared" si="4"/>
        <v>8.4151472650771098</v>
      </c>
      <c r="G180" s="42">
        <f t="shared" si="5"/>
        <v>0.11342155009451753</v>
      </c>
      <c r="M180" s="40"/>
      <c r="N180" s="40"/>
      <c r="R180" s="40"/>
      <c r="S180" s="4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3">
      <c r="A181" s="23" t="s">
        <v>290</v>
      </c>
      <c r="B181" s="28">
        <v>180</v>
      </c>
      <c r="C181" s="28" t="s">
        <v>217</v>
      </c>
      <c r="D181" s="107">
        <v>100</v>
      </c>
      <c r="E181" s="88">
        <v>87.5</v>
      </c>
      <c r="F181" s="41">
        <f t="shared" si="4"/>
        <v>-12.5</v>
      </c>
      <c r="G181" s="42">
        <f t="shared" si="5"/>
        <v>-0.125</v>
      </c>
      <c r="M181" s="40"/>
      <c r="N181" s="40"/>
      <c r="R181" s="40"/>
      <c r="S181" s="4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3">
      <c r="A182" s="23" t="s">
        <v>290</v>
      </c>
      <c r="B182" s="28">
        <v>181</v>
      </c>
      <c r="C182" s="28" t="s">
        <v>218</v>
      </c>
      <c r="D182" s="107">
        <v>92</v>
      </c>
      <c r="E182" s="88">
        <v>91.304347826086953</v>
      </c>
      <c r="F182" s="41">
        <f t="shared" si="4"/>
        <v>-0.69565217391304657</v>
      </c>
      <c r="G182" s="42">
        <f t="shared" si="5"/>
        <v>-7.5614366729678971E-3</v>
      </c>
      <c r="M182" s="40"/>
      <c r="N182" s="40"/>
      <c r="R182" s="40"/>
      <c r="S182" s="4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3">
      <c r="A183" s="23" t="s">
        <v>290</v>
      </c>
      <c r="B183" s="28">
        <v>182</v>
      </c>
      <c r="C183" s="28" t="s">
        <v>219</v>
      </c>
      <c r="D183" s="107">
        <v>93.3333333333333</v>
      </c>
      <c r="E183" s="88">
        <v>91.666666666666657</v>
      </c>
      <c r="F183" s="41">
        <f t="shared" si="4"/>
        <v>-1.666666666666643</v>
      </c>
      <c r="G183" s="42">
        <f t="shared" si="5"/>
        <v>-1.785714285714261E-2</v>
      </c>
      <c r="M183" s="40"/>
      <c r="N183" s="40"/>
      <c r="R183" s="40"/>
      <c r="S183" s="4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3">
      <c r="A184" s="23" t="s">
        <v>290</v>
      </c>
      <c r="B184" s="28">
        <v>183</v>
      </c>
      <c r="C184" s="28" t="s">
        <v>220</v>
      </c>
      <c r="D184" s="107">
        <v>81.25</v>
      </c>
      <c r="E184" s="88">
        <v>91.071428571428569</v>
      </c>
      <c r="F184" s="41">
        <f t="shared" si="4"/>
        <v>9.8214285714285694</v>
      </c>
      <c r="G184" s="42">
        <f t="shared" si="5"/>
        <v>0.12087912087912085</v>
      </c>
      <c r="M184" s="40"/>
      <c r="N184" s="40"/>
      <c r="R184" s="40"/>
      <c r="S184" s="4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3">
      <c r="A185" s="23" t="s">
        <v>290</v>
      </c>
      <c r="B185" s="28">
        <v>184</v>
      </c>
      <c r="C185" s="28" t="s">
        <v>221</v>
      </c>
      <c r="D185" s="107">
        <v>90.909090909090907</v>
      </c>
      <c r="E185" s="88">
        <v>90.625</v>
      </c>
      <c r="F185" s="41">
        <f t="shared" si="4"/>
        <v>-0.28409090909090651</v>
      </c>
      <c r="G185" s="42">
        <f t="shared" si="5"/>
        <v>-3.1249999999999716E-3</v>
      </c>
      <c r="M185" s="40"/>
      <c r="N185" s="40"/>
      <c r="R185" s="40"/>
      <c r="S185" s="4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3">
      <c r="A186" s="23" t="s">
        <v>290</v>
      </c>
      <c r="B186" s="28">
        <v>185</v>
      </c>
      <c r="C186" s="28" t="s">
        <v>222</v>
      </c>
      <c r="D186" s="107">
        <v>100</v>
      </c>
      <c r="E186" s="88">
        <v>90</v>
      </c>
      <c r="F186" s="41">
        <f t="shared" si="4"/>
        <v>-10</v>
      </c>
      <c r="G186" s="42">
        <f t="shared" si="5"/>
        <v>-0.1</v>
      </c>
      <c r="M186" s="40"/>
      <c r="N186" s="40"/>
      <c r="R186" s="40"/>
      <c r="S186" s="4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x14ac:dyDescent="0.3">
      <c r="A187" s="23" t="s">
        <v>290</v>
      </c>
      <c r="B187" s="28">
        <v>186</v>
      </c>
      <c r="C187" s="28" t="s">
        <v>223</v>
      </c>
      <c r="D187" s="107">
        <v>88.8888888888889</v>
      </c>
      <c r="E187" s="88">
        <v>71.875</v>
      </c>
      <c r="F187" s="41">
        <f t="shared" si="4"/>
        <v>-17.0138888888889</v>
      </c>
      <c r="G187" s="42">
        <f t="shared" si="5"/>
        <v>-0.19140625000000011</v>
      </c>
      <c r="M187" s="40"/>
      <c r="N187" s="40"/>
      <c r="R187" s="40"/>
      <c r="S187" s="4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x14ac:dyDescent="0.3">
      <c r="A188" s="23" t="s">
        <v>290</v>
      </c>
      <c r="B188" s="28">
        <v>187</v>
      </c>
      <c r="C188" s="28" t="s">
        <v>224</v>
      </c>
      <c r="D188" s="107">
        <v>92.307692307692307</v>
      </c>
      <c r="E188" s="88">
        <v>100</v>
      </c>
      <c r="F188" s="41">
        <f t="shared" si="4"/>
        <v>7.6923076923076934</v>
      </c>
      <c r="G188" s="42">
        <f t="shared" si="5"/>
        <v>8.3333333333333343E-2</v>
      </c>
      <c r="M188" s="40"/>
      <c r="N188" s="40"/>
      <c r="R188" s="40"/>
      <c r="S188" s="4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3">
      <c r="A189" s="23" t="s">
        <v>290</v>
      </c>
      <c r="B189" s="28">
        <v>188</v>
      </c>
      <c r="C189" s="28" t="s">
        <v>225</v>
      </c>
      <c r="D189" s="107">
        <v>88.8888888888889</v>
      </c>
      <c r="E189" s="88">
        <v>90</v>
      </c>
      <c r="F189" s="41">
        <f t="shared" si="4"/>
        <v>1.1111111111111001</v>
      </c>
      <c r="G189" s="42">
        <f t="shared" si="5"/>
        <v>1.2499999999999874E-2</v>
      </c>
      <c r="M189" s="40"/>
      <c r="N189" s="40"/>
      <c r="R189" s="40"/>
      <c r="S189" s="4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1:49" x14ac:dyDescent="0.3">
      <c r="A190" s="23" t="s">
        <v>290</v>
      </c>
      <c r="B190" s="28">
        <v>189</v>
      </c>
      <c r="C190" s="28" t="s">
        <v>226</v>
      </c>
      <c r="D190" s="107">
        <v>94.117647058823493</v>
      </c>
      <c r="E190" s="88">
        <v>85.714285714285708</v>
      </c>
      <c r="F190" s="41">
        <f t="shared" si="4"/>
        <v>-8.4033613445377853</v>
      </c>
      <c r="G190" s="42">
        <f t="shared" si="5"/>
        <v>-8.9285714285713996E-2</v>
      </c>
      <c r="M190" s="40"/>
      <c r="N190" s="40"/>
      <c r="R190" s="40"/>
      <c r="S190" s="4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1:49" x14ac:dyDescent="0.3">
      <c r="A191" s="23" t="s">
        <v>290</v>
      </c>
      <c r="B191" s="28">
        <v>190</v>
      </c>
      <c r="C191" s="28" t="s">
        <v>227</v>
      </c>
      <c r="D191" s="107">
        <v>90.857142857142904</v>
      </c>
      <c r="E191" s="88">
        <v>83.769633507853399</v>
      </c>
      <c r="F191" s="41">
        <f t="shared" si="4"/>
        <v>-7.0875093492895047</v>
      </c>
      <c r="G191" s="42">
        <f t="shared" si="5"/>
        <v>-7.8007178372683186E-2</v>
      </c>
      <c r="M191" s="40"/>
      <c r="N191" s="40"/>
      <c r="R191" s="40"/>
      <c r="S191" s="4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1:49" x14ac:dyDescent="0.3">
      <c r="A192" s="23" t="s">
        <v>290</v>
      </c>
      <c r="B192" s="28">
        <v>191</v>
      </c>
      <c r="C192" s="28" t="s">
        <v>228</v>
      </c>
      <c r="D192" s="107">
        <v>100</v>
      </c>
      <c r="E192" s="88">
        <v>100</v>
      </c>
      <c r="F192" s="41">
        <f t="shared" si="4"/>
        <v>0</v>
      </c>
      <c r="G192" s="42">
        <f t="shared" si="5"/>
        <v>0</v>
      </c>
      <c r="M192" s="40"/>
      <c r="N192" s="40"/>
      <c r="R192" s="40"/>
      <c r="S192" s="4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1:49" x14ac:dyDescent="0.3">
      <c r="A193" s="23" t="s">
        <v>290</v>
      </c>
      <c r="B193" s="28">
        <v>192</v>
      </c>
      <c r="C193" s="28" t="s">
        <v>229</v>
      </c>
      <c r="D193" s="107">
        <v>94.594594594594597</v>
      </c>
      <c r="E193" s="88">
        <v>88.461538461538453</v>
      </c>
      <c r="F193" s="41">
        <f t="shared" si="4"/>
        <v>-6.1330561330561437</v>
      </c>
      <c r="G193" s="42">
        <f t="shared" si="5"/>
        <v>-6.4835164835164952E-2</v>
      </c>
      <c r="M193" s="40"/>
      <c r="N193" s="40"/>
      <c r="R193" s="40"/>
      <c r="S193" s="4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1:49" x14ac:dyDescent="0.3">
      <c r="A194" s="23" t="s">
        <v>290</v>
      </c>
      <c r="B194" s="28">
        <v>193</v>
      </c>
      <c r="C194" s="28" t="s">
        <v>230</v>
      </c>
      <c r="D194" s="107">
        <v>86.363636363636402</v>
      </c>
      <c r="E194" s="88">
        <v>95.238095238095227</v>
      </c>
      <c r="F194" s="41">
        <f t="shared" si="4"/>
        <v>8.8744588744588242</v>
      </c>
      <c r="G194" s="42">
        <f t="shared" si="5"/>
        <v>0.10275689223057581</v>
      </c>
      <c r="M194" s="40"/>
      <c r="N194" s="40"/>
      <c r="R194" s="40"/>
      <c r="S194" s="4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1:49" x14ac:dyDescent="0.3">
      <c r="A195" s="23" t="s">
        <v>290</v>
      </c>
      <c r="B195" s="28">
        <v>194</v>
      </c>
      <c r="C195" s="28" t="s">
        <v>231</v>
      </c>
      <c r="D195" s="107">
        <v>91.304347826086996</v>
      </c>
      <c r="E195" s="88">
        <v>92.537313432835816</v>
      </c>
      <c r="F195" s="41">
        <f t="shared" ref="F195:F214" si="6">E195-D195</f>
        <v>1.2329656067488202</v>
      </c>
      <c r="G195" s="42">
        <f t="shared" ref="G195:G214" si="7">IFERROR(F195/D195,"")</f>
        <v>1.3503909026296597E-2</v>
      </c>
      <c r="M195" s="40"/>
      <c r="N195" s="40"/>
      <c r="R195" s="40"/>
      <c r="S195" s="4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1:49" x14ac:dyDescent="0.3">
      <c r="A196" s="23" t="s">
        <v>290</v>
      </c>
      <c r="B196" s="28">
        <v>195</v>
      </c>
      <c r="C196" s="28" t="s">
        <v>232</v>
      </c>
      <c r="D196" s="107">
        <v>90.909090909090907</v>
      </c>
      <c r="E196" s="88">
        <v>100</v>
      </c>
      <c r="F196" s="41">
        <f t="shared" si="6"/>
        <v>9.0909090909090935</v>
      </c>
      <c r="G196" s="42">
        <f t="shared" si="7"/>
        <v>0.10000000000000003</v>
      </c>
      <c r="M196" s="40"/>
      <c r="N196" s="40"/>
      <c r="R196" s="40"/>
      <c r="S196" s="4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1:49" x14ac:dyDescent="0.3">
      <c r="A197" s="23" t="s">
        <v>290</v>
      </c>
      <c r="B197" s="28">
        <v>196</v>
      </c>
      <c r="C197" s="28" t="s">
        <v>233</v>
      </c>
      <c r="D197" s="107">
        <v>93.3333333333333</v>
      </c>
      <c r="E197" s="88">
        <v>81.818181818181827</v>
      </c>
      <c r="F197" s="41">
        <f t="shared" si="6"/>
        <v>-11.515151515151473</v>
      </c>
      <c r="G197" s="42">
        <f t="shared" si="7"/>
        <v>-0.12337662337662297</v>
      </c>
      <c r="M197" s="40"/>
      <c r="N197" s="40"/>
      <c r="R197" s="40"/>
      <c r="S197" s="4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1:49" x14ac:dyDescent="0.3">
      <c r="A198" s="23" t="s">
        <v>290</v>
      </c>
      <c r="B198" s="28">
        <v>197</v>
      </c>
      <c r="C198" s="28" t="s">
        <v>234</v>
      </c>
      <c r="D198" s="107">
        <v>95.652173913043498</v>
      </c>
      <c r="E198" s="88">
        <v>88.235294117647058</v>
      </c>
      <c r="F198" s="41">
        <f t="shared" si="6"/>
        <v>-7.41687979539644</v>
      </c>
      <c r="G198" s="42">
        <f t="shared" si="7"/>
        <v>-7.7540106951871857E-2</v>
      </c>
      <c r="M198" s="40"/>
      <c r="N198" s="40"/>
      <c r="R198" s="40"/>
      <c r="S198" s="4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1:49" x14ac:dyDescent="0.3">
      <c r="A199" s="23" t="s">
        <v>290</v>
      </c>
      <c r="B199" s="28">
        <v>198</v>
      </c>
      <c r="C199" s="28" t="s">
        <v>235</v>
      </c>
      <c r="D199" s="107">
        <v>88.8888888888889</v>
      </c>
      <c r="E199" s="88">
        <v>91.666666666666657</v>
      </c>
      <c r="F199" s="41">
        <f t="shared" si="6"/>
        <v>2.7777777777777573</v>
      </c>
      <c r="G199" s="42">
        <f t="shared" si="7"/>
        <v>3.1249999999999764E-2</v>
      </c>
      <c r="M199" s="40"/>
      <c r="N199" s="40"/>
      <c r="R199" s="40"/>
      <c r="S199" s="4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49" x14ac:dyDescent="0.3">
      <c r="A200" s="23" t="s">
        <v>290</v>
      </c>
      <c r="B200" s="28">
        <v>199</v>
      </c>
      <c r="C200" s="28" t="s">
        <v>236</v>
      </c>
      <c r="D200" s="107">
        <v>93.181818181818201</v>
      </c>
      <c r="E200" s="88">
        <v>96.774193548387103</v>
      </c>
      <c r="F200" s="41">
        <f t="shared" si="6"/>
        <v>3.592375366568902</v>
      </c>
      <c r="G200" s="42">
        <f t="shared" si="7"/>
        <v>3.8552321007080892E-2</v>
      </c>
      <c r="M200" s="40"/>
      <c r="N200" s="40"/>
      <c r="R200" s="40"/>
      <c r="S200" s="4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1:49" x14ac:dyDescent="0.3">
      <c r="A201" s="23" t="s">
        <v>290</v>
      </c>
      <c r="B201" s="28">
        <v>200</v>
      </c>
      <c r="C201" s="28" t="s">
        <v>237</v>
      </c>
      <c r="D201" s="107">
        <v>91.176470588235304</v>
      </c>
      <c r="E201" s="88">
        <v>89.65517241379311</v>
      </c>
      <c r="F201" s="41">
        <f t="shared" si="6"/>
        <v>-1.5212981744421938</v>
      </c>
      <c r="G201" s="42">
        <f t="shared" si="7"/>
        <v>-1.6685205784204706E-2</v>
      </c>
      <c r="M201" s="40"/>
      <c r="N201" s="40"/>
      <c r="R201" s="40"/>
      <c r="S201" s="4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1:49" x14ac:dyDescent="0.3">
      <c r="A202" s="23" t="s">
        <v>290</v>
      </c>
      <c r="B202" s="28">
        <v>201</v>
      </c>
      <c r="C202" s="28" t="s">
        <v>238</v>
      </c>
      <c r="D202" s="107">
        <v>90.322580645161295</v>
      </c>
      <c r="E202" s="88">
        <v>60.869565217391312</v>
      </c>
      <c r="F202" s="41">
        <f t="shared" si="6"/>
        <v>-29.453015427769984</v>
      </c>
      <c r="G202" s="42">
        <f t="shared" si="7"/>
        <v>-0.32608695652173908</v>
      </c>
      <c r="M202" s="40"/>
      <c r="N202" s="40"/>
      <c r="R202" s="40"/>
      <c r="S202" s="4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1:49" x14ac:dyDescent="0.3">
      <c r="A203" s="23" t="s">
        <v>290</v>
      </c>
      <c r="B203" s="28">
        <v>202</v>
      </c>
      <c r="C203" s="28" t="s">
        <v>239</v>
      </c>
      <c r="D203" s="107">
        <v>86.6666666666667</v>
      </c>
      <c r="E203" s="88">
        <v>94.444444444444443</v>
      </c>
      <c r="F203" s="41">
        <f t="shared" si="6"/>
        <v>7.777777777777743</v>
      </c>
      <c r="G203" s="42">
        <f t="shared" si="7"/>
        <v>8.9743589743589314E-2</v>
      </c>
      <c r="M203" s="40"/>
      <c r="N203" s="40"/>
      <c r="R203" s="40"/>
      <c r="S203" s="4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1:49" x14ac:dyDescent="0.3">
      <c r="A204" s="23" t="s">
        <v>290</v>
      </c>
      <c r="B204" s="28">
        <v>203</v>
      </c>
      <c r="C204" s="28" t="s">
        <v>240</v>
      </c>
      <c r="D204" s="107">
        <v>87.179487179487197</v>
      </c>
      <c r="E204" s="88">
        <v>84.375</v>
      </c>
      <c r="F204" s="41">
        <f t="shared" si="6"/>
        <v>-2.8044871794871966</v>
      </c>
      <c r="G204" s="42">
        <f t="shared" si="7"/>
        <v>-3.2169117647059015E-2</v>
      </c>
      <c r="M204" s="40"/>
      <c r="N204" s="40"/>
      <c r="R204" s="40"/>
      <c r="S204" s="4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1:49" x14ac:dyDescent="0.3">
      <c r="A205" s="23" t="s">
        <v>290</v>
      </c>
      <c r="B205" s="28">
        <v>204</v>
      </c>
      <c r="C205" s="28" t="s">
        <v>241</v>
      </c>
      <c r="D205" s="107">
        <v>88.8888888888889</v>
      </c>
      <c r="E205" s="88">
        <v>55.555555555555557</v>
      </c>
      <c r="F205" s="41">
        <f t="shared" si="6"/>
        <v>-33.333333333333343</v>
      </c>
      <c r="G205" s="42">
        <f t="shared" si="7"/>
        <v>-0.37500000000000006</v>
      </c>
      <c r="M205" s="40"/>
      <c r="N205" s="40"/>
      <c r="R205" s="40"/>
      <c r="S205" s="4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1:49" x14ac:dyDescent="0.3">
      <c r="A206" s="23" t="s">
        <v>290</v>
      </c>
      <c r="B206" s="28">
        <v>205</v>
      </c>
      <c r="C206" s="28" t="s">
        <v>242</v>
      </c>
      <c r="D206" s="107">
        <v>92.307692307692307</v>
      </c>
      <c r="E206" s="88">
        <v>90</v>
      </c>
      <c r="F206" s="41">
        <f t="shared" si="6"/>
        <v>-2.3076923076923066</v>
      </c>
      <c r="G206" s="42">
        <f t="shared" si="7"/>
        <v>-2.4999999999999988E-2</v>
      </c>
      <c r="M206" s="40"/>
      <c r="N206" s="40"/>
      <c r="R206" s="40"/>
      <c r="S206" s="4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1:49" x14ac:dyDescent="0.3">
      <c r="A207" s="23" t="s">
        <v>290</v>
      </c>
      <c r="B207" s="28">
        <v>206</v>
      </c>
      <c r="C207" s="28" t="s">
        <v>243</v>
      </c>
      <c r="D207" s="107">
        <v>100</v>
      </c>
      <c r="E207" s="88">
        <v>93.75</v>
      </c>
      <c r="F207" s="41">
        <f t="shared" si="6"/>
        <v>-6.25</v>
      </c>
      <c r="G207" s="42">
        <f t="shared" si="7"/>
        <v>-6.25E-2</v>
      </c>
      <c r="M207" s="40"/>
      <c r="N207" s="40"/>
      <c r="R207" s="40"/>
      <c r="S207" s="4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1:49" x14ac:dyDescent="0.3">
      <c r="A208" s="23" t="s">
        <v>290</v>
      </c>
      <c r="B208" s="28">
        <v>207</v>
      </c>
      <c r="C208" s="28" t="s">
        <v>244</v>
      </c>
      <c r="D208" s="107">
        <v>79.411764705882305</v>
      </c>
      <c r="E208" s="88">
        <v>89.65517241379311</v>
      </c>
      <c r="F208" s="41">
        <f t="shared" si="6"/>
        <v>10.243407707910805</v>
      </c>
      <c r="G208" s="42">
        <f t="shared" si="7"/>
        <v>0.12899106002554356</v>
      </c>
      <c r="M208" s="40"/>
      <c r="N208" s="40"/>
      <c r="R208" s="40"/>
      <c r="S208" s="4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1:49" x14ac:dyDescent="0.3">
      <c r="A209" s="23" t="s">
        <v>290</v>
      </c>
      <c r="B209" s="28">
        <v>208</v>
      </c>
      <c r="C209" s="28" t="s">
        <v>245</v>
      </c>
      <c r="D209" s="107">
        <v>76.923076923076906</v>
      </c>
      <c r="E209" s="88">
        <v>85.454545454545453</v>
      </c>
      <c r="F209" s="41">
        <f t="shared" si="6"/>
        <v>8.5314685314685477</v>
      </c>
      <c r="G209" s="42">
        <f t="shared" si="7"/>
        <v>0.11090909090909115</v>
      </c>
      <c r="M209" s="40"/>
      <c r="N209" s="40"/>
      <c r="R209" s="40"/>
      <c r="S209" s="4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1:49" x14ac:dyDescent="0.3">
      <c r="A210" s="23" t="s">
        <v>290</v>
      </c>
      <c r="B210" s="28">
        <v>209</v>
      </c>
      <c r="C210" s="28" t="s">
        <v>246</v>
      </c>
      <c r="D210" s="107">
        <v>88.235294117647101</v>
      </c>
      <c r="E210" s="88">
        <v>68.75</v>
      </c>
      <c r="F210" s="41">
        <f t="shared" si="6"/>
        <v>-19.485294117647101</v>
      </c>
      <c r="G210" s="42">
        <f t="shared" si="7"/>
        <v>-0.22083333333333371</v>
      </c>
      <c r="M210" s="40"/>
      <c r="N210" s="40"/>
      <c r="R210" s="40"/>
      <c r="S210" s="4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1:49" x14ac:dyDescent="0.3">
      <c r="A211" s="23" t="s">
        <v>290</v>
      </c>
      <c r="B211" s="28">
        <v>210</v>
      </c>
      <c r="C211" s="28" t="s">
        <v>247</v>
      </c>
      <c r="D211" s="107">
        <v>92.857142857142904</v>
      </c>
      <c r="E211" s="88">
        <v>100</v>
      </c>
      <c r="F211" s="41">
        <f t="shared" si="6"/>
        <v>7.1428571428570962</v>
      </c>
      <c r="G211" s="42">
        <f t="shared" si="7"/>
        <v>7.6923076923076386E-2</v>
      </c>
      <c r="M211" s="40"/>
      <c r="N211" s="40"/>
      <c r="R211" s="40"/>
      <c r="S211" s="4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1:49" x14ac:dyDescent="0.3">
      <c r="A212" s="23" t="s">
        <v>290</v>
      </c>
      <c r="B212" s="28">
        <v>211</v>
      </c>
      <c r="C212" s="28" t="s">
        <v>248</v>
      </c>
      <c r="D212" s="107">
        <v>90.909090909090907</v>
      </c>
      <c r="E212" s="88">
        <v>86.666666666666671</v>
      </c>
      <c r="F212" s="41">
        <f t="shared" si="6"/>
        <v>-4.2424242424242351</v>
      </c>
      <c r="G212" s="42">
        <f t="shared" si="7"/>
        <v>-4.6666666666666586E-2</v>
      </c>
      <c r="M212" s="40"/>
      <c r="N212" s="40"/>
      <c r="R212" s="40"/>
      <c r="S212" s="4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1:49" x14ac:dyDescent="0.3">
      <c r="A213" s="23" t="s">
        <v>290</v>
      </c>
      <c r="B213" s="28">
        <v>212</v>
      </c>
      <c r="C213" s="28" t="s">
        <v>249</v>
      </c>
      <c r="D213" s="107">
        <v>93.75</v>
      </c>
      <c r="E213" s="88">
        <v>92.857142857142861</v>
      </c>
      <c r="F213" s="41">
        <f t="shared" si="6"/>
        <v>-0.8928571428571388</v>
      </c>
      <c r="G213" s="42">
        <f t="shared" si="7"/>
        <v>-9.5238095238094813E-3</v>
      </c>
      <c r="M213" s="40"/>
      <c r="N213" s="40"/>
      <c r="R213" s="40"/>
      <c r="S213" s="4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1:49" x14ac:dyDescent="0.3">
      <c r="A214" s="23" t="s">
        <v>290</v>
      </c>
      <c r="B214" s="28">
        <v>213</v>
      </c>
      <c r="C214" s="28" t="s">
        <v>250</v>
      </c>
      <c r="D214" s="107">
        <v>72.2222222222222</v>
      </c>
      <c r="E214" s="88">
        <v>83.333333333333343</v>
      </c>
      <c r="F214" s="41">
        <f t="shared" si="6"/>
        <v>11.111111111111143</v>
      </c>
      <c r="G214" s="42">
        <f t="shared" si="7"/>
        <v>0.15384615384615433</v>
      </c>
      <c r="M214" s="40"/>
      <c r="N214" s="40"/>
      <c r="R214" s="40"/>
      <c r="S214" s="40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</row>
  </sheetData>
  <hyperlinks>
    <hyperlink ref="I1" location="Vsebina!A1" display="NAZAJ NA PRVO STRAN" xr:uid="{FEB1325E-4BB3-4E48-82E7-37DDA14BB7B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B7D7-E55A-465C-8BF7-594DD1089FE2}">
  <dimension ref="A1:CH301"/>
  <sheetViews>
    <sheetView showGridLines="0" zoomScale="70" zoomScaleNormal="70" workbookViewId="0">
      <pane xSplit="2" ySplit="1" topLeftCell="C2" activePane="bottomRight" state="frozen"/>
      <selection pane="topRight"/>
      <selection pane="bottomLeft"/>
      <selection pane="bottomRight" activeCell="A2" sqref="A2:A284"/>
    </sheetView>
  </sheetViews>
  <sheetFormatPr defaultColWidth="11.44140625" defaultRowHeight="14.4" x14ac:dyDescent="0.3"/>
  <cols>
    <col min="1" max="1" width="13.88671875" bestFit="1" customWidth="1"/>
    <col min="2" max="2" width="11.33203125" bestFit="1" customWidth="1"/>
    <col min="3" max="3" width="9.44140625" bestFit="1" customWidth="1"/>
    <col min="4" max="4" width="26" bestFit="1" customWidth="1"/>
    <col min="5" max="5" width="10.77734375" customWidth="1"/>
    <col min="6" max="6" width="6.33203125" customWidth="1"/>
    <col min="7" max="7" width="10.77734375" customWidth="1"/>
    <col min="8" max="8" width="6.33203125" customWidth="1"/>
    <col min="9" max="9" width="10.77734375" customWidth="1"/>
    <col min="10" max="10" width="6.33203125" customWidth="1"/>
    <col min="11" max="11" width="10.77734375" customWidth="1"/>
    <col min="12" max="12" width="6.33203125" customWidth="1"/>
    <col min="13" max="13" width="10.77734375" customWidth="1"/>
    <col min="14" max="14" width="6.33203125" customWidth="1"/>
    <col min="15" max="15" width="10.77734375" customWidth="1"/>
    <col min="16" max="16" width="6.33203125" customWidth="1"/>
    <col min="17" max="17" width="10.77734375" customWidth="1"/>
    <col min="18" max="18" width="6.33203125" customWidth="1"/>
    <col min="19" max="19" width="10.77734375" customWidth="1"/>
    <col min="20" max="20" width="6.33203125" customWidth="1"/>
    <col min="21" max="21" width="10.77734375" customWidth="1"/>
    <col min="22" max="22" width="6.33203125" customWidth="1"/>
    <col min="23" max="23" width="10.77734375" customWidth="1"/>
    <col min="24" max="24" width="6.33203125" customWidth="1"/>
    <col min="25" max="25" width="10.77734375" customWidth="1"/>
    <col min="26" max="26" width="6.33203125" customWidth="1"/>
    <col min="27" max="27" width="10.77734375" customWidth="1"/>
    <col min="28" max="28" width="6.33203125" customWidth="1"/>
    <col min="29" max="29" width="10.77734375" customWidth="1"/>
    <col min="30" max="30" width="6.33203125" customWidth="1"/>
    <col min="31" max="31" width="10.77734375" customWidth="1"/>
    <col min="32" max="32" width="6.33203125" customWidth="1"/>
    <col min="33" max="33" width="10.77734375" customWidth="1"/>
    <col min="34" max="34" width="6.33203125" customWidth="1"/>
    <col min="35" max="35" width="10.77734375" customWidth="1"/>
    <col min="36" max="36" width="6.33203125" customWidth="1"/>
    <col min="37" max="37" width="10.77734375" customWidth="1"/>
    <col min="38" max="38" width="6.33203125" customWidth="1"/>
    <col min="39" max="39" width="10.77734375" customWidth="1"/>
    <col min="40" max="40" width="6.33203125" customWidth="1"/>
    <col min="41" max="41" width="10.77734375" customWidth="1"/>
    <col min="42" max="42" width="6.33203125" customWidth="1"/>
    <col min="43" max="43" width="10.77734375" customWidth="1"/>
    <col min="44" max="44" width="6.33203125" customWidth="1"/>
    <col min="45" max="45" width="10.77734375" customWidth="1"/>
    <col min="46" max="46" width="6.33203125" customWidth="1"/>
    <col min="47" max="47" width="10.77734375" customWidth="1"/>
    <col min="48" max="48" width="6.33203125" customWidth="1"/>
    <col min="49" max="49" width="10.77734375" customWidth="1"/>
    <col min="50" max="50" width="6.33203125" customWidth="1"/>
    <col min="51" max="51" width="10.77734375" customWidth="1"/>
    <col min="52" max="52" width="6.33203125" customWidth="1"/>
    <col min="53" max="53" width="10.77734375" customWidth="1"/>
    <col min="54" max="54" width="6.33203125" customWidth="1"/>
    <col min="55" max="55" width="10.77734375" customWidth="1"/>
    <col min="56" max="56" width="6.33203125" customWidth="1"/>
    <col min="57" max="57" width="10.77734375" customWidth="1"/>
    <col min="58" max="58" width="6.33203125" customWidth="1"/>
    <col min="59" max="59" width="10.77734375" customWidth="1"/>
    <col min="60" max="60" width="6.33203125" customWidth="1"/>
    <col min="61" max="61" width="10.77734375" customWidth="1"/>
    <col min="62" max="62" width="6.33203125" customWidth="1"/>
    <col min="63" max="63" width="10.77734375" customWidth="1"/>
    <col min="64" max="64" width="6.33203125" customWidth="1"/>
    <col min="65" max="65" width="10.77734375" customWidth="1"/>
    <col min="66" max="66" width="6.33203125" customWidth="1"/>
    <col min="67" max="67" width="10.77734375" customWidth="1"/>
    <col min="68" max="68" width="6.33203125" customWidth="1"/>
    <col min="69" max="69" width="10.77734375" customWidth="1"/>
    <col min="70" max="70" width="6.33203125" customWidth="1"/>
    <col min="71" max="71" width="10.77734375" customWidth="1"/>
    <col min="72" max="72" width="6.33203125" customWidth="1"/>
    <col min="73" max="73" width="10.77734375" customWidth="1"/>
    <col min="74" max="74" width="6.33203125" customWidth="1"/>
    <col min="75" max="75" width="10.77734375" customWidth="1"/>
    <col min="76" max="76" width="6.33203125" customWidth="1"/>
    <col min="77" max="77" width="10.77734375" customWidth="1"/>
    <col min="78" max="78" width="6.33203125" customWidth="1"/>
    <col min="79" max="79" width="10.77734375" customWidth="1"/>
    <col min="80" max="80" width="6.33203125" customWidth="1"/>
    <col min="81" max="81" width="10.77734375" customWidth="1"/>
    <col min="82" max="82" width="6.33203125" customWidth="1"/>
    <col min="83" max="83" width="10.77734375" customWidth="1"/>
    <col min="84" max="84" width="6.33203125" customWidth="1"/>
    <col min="85" max="85" width="10.77734375" customWidth="1"/>
    <col min="86" max="86" width="6.33203125" customWidth="1"/>
  </cols>
  <sheetData>
    <row r="1" spans="1:86" ht="99" customHeight="1" thickBot="1" x14ac:dyDescent="0.35">
      <c r="A1" s="137" t="s">
        <v>33</v>
      </c>
      <c r="B1" s="137" t="s">
        <v>34</v>
      </c>
      <c r="C1" s="137" t="s">
        <v>35</v>
      </c>
      <c r="D1" s="137" t="s">
        <v>284</v>
      </c>
      <c r="E1" s="138" t="s">
        <v>306</v>
      </c>
      <c r="F1" s="147" t="s">
        <v>468</v>
      </c>
      <c r="G1" s="138" t="s">
        <v>307</v>
      </c>
      <c r="H1" s="147" t="s">
        <v>469</v>
      </c>
      <c r="I1" s="138" t="s">
        <v>308</v>
      </c>
      <c r="J1" s="147" t="s">
        <v>470</v>
      </c>
      <c r="K1" s="138" t="s">
        <v>309</v>
      </c>
      <c r="L1" s="147" t="s">
        <v>471</v>
      </c>
      <c r="M1" s="138" t="s">
        <v>310</v>
      </c>
      <c r="N1" s="147" t="s">
        <v>472</v>
      </c>
      <c r="O1" s="138" t="s">
        <v>311</v>
      </c>
      <c r="P1" s="147" t="s">
        <v>473</v>
      </c>
      <c r="Q1" s="138" t="s">
        <v>312</v>
      </c>
      <c r="R1" s="147" t="s">
        <v>474</v>
      </c>
      <c r="S1" s="138" t="s">
        <v>313</v>
      </c>
      <c r="T1" s="147" t="s">
        <v>475</v>
      </c>
      <c r="U1" s="138" t="s">
        <v>314</v>
      </c>
      <c r="V1" s="147" t="s">
        <v>476</v>
      </c>
      <c r="W1" s="138" t="s">
        <v>401</v>
      </c>
      <c r="X1" s="147" t="s">
        <v>477</v>
      </c>
      <c r="Y1" s="138" t="s">
        <v>402</v>
      </c>
      <c r="Z1" s="147" t="s">
        <v>478</v>
      </c>
      <c r="AA1" s="138" t="s">
        <v>403</v>
      </c>
      <c r="AB1" s="147" t="s">
        <v>479</v>
      </c>
      <c r="AC1" s="138" t="s">
        <v>443</v>
      </c>
      <c r="AD1" s="147" t="s">
        <v>480</v>
      </c>
      <c r="AE1" s="138" t="s">
        <v>315</v>
      </c>
      <c r="AF1" s="147" t="s">
        <v>481</v>
      </c>
      <c r="AG1" s="138" t="s">
        <v>316</v>
      </c>
      <c r="AH1" s="147" t="s">
        <v>482</v>
      </c>
      <c r="AI1" s="138" t="s">
        <v>317</v>
      </c>
      <c r="AJ1" s="147" t="s">
        <v>483</v>
      </c>
      <c r="AK1" s="138" t="s">
        <v>349</v>
      </c>
      <c r="AL1" s="147" t="s">
        <v>484</v>
      </c>
      <c r="AM1" s="138" t="s">
        <v>360</v>
      </c>
      <c r="AN1" s="147" t="s">
        <v>485</v>
      </c>
      <c r="AO1" s="138" t="s">
        <v>361</v>
      </c>
      <c r="AP1" s="147" t="s">
        <v>486</v>
      </c>
      <c r="AQ1" s="138" t="s">
        <v>362</v>
      </c>
      <c r="AR1" s="147" t="s">
        <v>487</v>
      </c>
      <c r="AS1" s="138" t="s">
        <v>318</v>
      </c>
      <c r="AT1" s="147" t="s">
        <v>488</v>
      </c>
      <c r="AU1" s="138" t="s">
        <v>319</v>
      </c>
      <c r="AV1" s="147" t="s">
        <v>489</v>
      </c>
      <c r="AW1" s="138" t="s">
        <v>320</v>
      </c>
      <c r="AX1" s="147" t="s">
        <v>490</v>
      </c>
      <c r="AY1" s="138" t="s">
        <v>321</v>
      </c>
      <c r="AZ1" s="147" t="s">
        <v>491</v>
      </c>
      <c r="BA1" s="138" t="s">
        <v>322</v>
      </c>
      <c r="BB1" s="147" t="s">
        <v>492</v>
      </c>
      <c r="BC1" s="138" t="s">
        <v>323</v>
      </c>
      <c r="BD1" s="147" t="s">
        <v>493</v>
      </c>
      <c r="BE1" s="138" t="s">
        <v>324</v>
      </c>
      <c r="BF1" s="147" t="s">
        <v>494</v>
      </c>
      <c r="BG1" s="138" t="s">
        <v>325</v>
      </c>
      <c r="BH1" s="147" t="s">
        <v>495</v>
      </c>
      <c r="BI1" s="138" t="s">
        <v>392</v>
      </c>
      <c r="BJ1" s="147" t="s">
        <v>496</v>
      </c>
      <c r="BK1" s="138" t="s">
        <v>332</v>
      </c>
      <c r="BL1" s="147" t="s">
        <v>497</v>
      </c>
      <c r="BM1" s="138" t="s">
        <v>333</v>
      </c>
      <c r="BN1" s="147" t="s">
        <v>498</v>
      </c>
      <c r="BO1" s="138" t="s">
        <v>334</v>
      </c>
      <c r="BP1" s="147" t="s">
        <v>499</v>
      </c>
      <c r="BQ1" s="138" t="s">
        <v>327</v>
      </c>
      <c r="BR1" s="147" t="s">
        <v>500</v>
      </c>
      <c r="BS1" s="138" t="s">
        <v>328</v>
      </c>
      <c r="BT1" s="147" t="s">
        <v>501</v>
      </c>
      <c r="BU1" s="138" t="s">
        <v>329</v>
      </c>
      <c r="BV1" s="147" t="s">
        <v>502</v>
      </c>
      <c r="BW1" s="138" t="s">
        <v>331</v>
      </c>
      <c r="BX1" s="147" t="s">
        <v>503</v>
      </c>
      <c r="BY1" s="138" t="s">
        <v>335</v>
      </c>
      <c r="BZ1" s="147" t="s">
        <v>504</v>
      </c>
      <c r="CA1" s="138" t="s">
        <v>336</v>
      </c>
      <c r="CB1" s="147" t="s">
        <v>505</v>
      </c>
      <c r="CC1" s="138" t="s">
        <v>337</v>
      </c>
      <c r="CD1" s="147" t="s">
        <v>506</v>
      </c>
      <c r="CE1" s="138" t="s">
        <v>338</v>
      </c>
      <c r="CF1" s="147" t="s">
        <v>507</v>
      </c>
      <c r="CG1" s="138" t="s">
        <v>339</v>
      </c>
      <c r="CH1" s="147" t="s">
        <v>508</v>
      </c>
    </row>
    <row r="2" spans="1:86" s="80" customFormat="1" ht="16.2" x14ac:dyDescent="0.3">
      <c r="A2" s="80">
        <v>2026</v>
      </c>
      <c r="B2" s="80" t="s">
        <v>36</v>
      </c>
      <c r="C2" s="80">
        <v>0</v>
      </c>
      <c r="D2" s="80" t="s">
        <v>341</v>
      </c>
      <c r="E2" s="152">
        <v>1.0001886792452801</v>
      </c>
      <c r="F2" s="153"/>
      <c r="G2" s="152">
        <v>3.2455072698234102</v>
      </c>
      <c r="H2" s="153"/>
      <c r="I2" s="152">
        <v>5.8586555952902799</v>
      </c>
      <c r="J2" s="153"/>
      <c r="K2" s="152">
        <v>11.761891216092801</v>
      </c>
      <c r="L2" s="153"/>
      <c r="M2" s="152">
        <v>68.579259495525307</v>
      </c>
      <c r="N2" s="153"/>
      <c r="O2" s="152">
        <v>49.429621444161803</v>
      </c>
      <c r="P2" s="153"/>
      <c r="Q2" s="152">
        <v>24.179534101902899</v>
      </c>
      <c r="R2" s="153"/>
      <c r="S2" s="152">
        <v>0.95680550509391504</v>
      </c>
      <c r="T2" s="153"/>
      <c r="U2" s="152">
        <v>8.2244873380995607</v>
      </c>
      <c r="V2" s="153"/>
      <c r="W2" s="152">
        <v>68.735450535143897</v>
      </c>
      <c r="X2" s="153"/>
      <c r="Y2" s="152">
        <v>59.780468954041602</v>
      </c>
      <c r="Z2" s="153"/>
      <c r="AA2" s="152">
        <v>29.324697656819499</v>
      </c>
      <c r="AB2" s="153"/>
      <c r="AC2" s="152">
        <v>21.957411710077501</v>
      </c>
      <c r="AD2" s="153"/>
      <c r="AE2" s="152">
        <v>64.935991078020194</v>
      </c>
      <c r="AF2" s="153"/>
      <c r="AG2" s="152">
        <v>72.484105807556801</v>
      </c>
      <c r="AH2" s="153"/>
      <c r="AI2" s="152">
        <v>77.9264393756213</v>
      </c>
      <c r="AJ2" s="153"/>
      <c r="AK2" s="152">
        <v>46.274211283092299</v>
      </c>
      <c r="AL2" s="153"/>
      <c r="AM2" s="152">
        <v>55.1521419628763</v>
      </c>
      <c r="AN2" s="153"/>
      <c r="AO2" s="152">
        <v>86.941374993195794</v>
      </c>
      <c r="AP2" s="153"/>
      <c r="AQ2" s="152">
        <v>85.607751347232096</v>
      </c>
      <c r="AR2" s="153"/>
      <c r="AS2" s="152">
        <v>20.533790467770601</v>
      </c>
      <c r="AT2" s="153"/>
      <c r="AU2" s="152">
        <v>0.39180022826494698</v>
      </c>
      <c r="AV2" s="153"/>
      <c r="AW2" s="152">
        <v>1.6100893482965299</v>
      </c>
      <c r="AX2" s="153"/>
      <c r="AY2" s="152">
        <v>5.47179046158299</v>
      </c>
      <c r="AZ2" s="153"/>
      <c r="BA2" s="152">
        <v>22.513215207387901</v>
      </c>
      <c r="BB2" s="153"/>
      <c r="BC2" s="152">
        <v>12.055387511144399</v>
      </c>
      <c r="BD2" s="153"/>
      <c r="BE2" s="152">
        <v>1.85637180674963</v>
      </c>
      <c r="BF2" s="153"/>
      <c r="BG2" s="152">
        <v>2.2101383897571698</v>
      </c>
      <c r="BH2" s="153"/>
      <c r="BI2" s="152">
        <v>577.32524560537001</v>
      </c>
      <c r="BJ2" s="153"/>
      <c r="BK2" s="152">
        <v>59.010113478832999</v>
      </c>
      <c r="BL2" s="153"/>
      <c r="BM2" s="152">
        <v>70.601489690121298</v>
      </c>
      <c r="BN2" s="153"/>
      <c r="BO2" s="152">
        <v>131.394643989559</v>
      </c>
      <c r="BP2" s="153"/>
      <c r="BQ2" s="152">
        <v>6.0427605919254601</v>
      </c>
      <c r="BR2" s="153"/>
      <c r="BS2" s="152">
        <v>14.4733094148802</v>
      </c>
      <c r="BT2" s="153"/>
      <c r="BU2" s="152">
        <v>1.84061042814752</v>
      </c>
      <c r="BV2" s="153"/>
      <c r="BW2" s="152">
        <v>6.0738549963349104</v>
      </c>
      <c r="BX2" s="153"/>
      <c r="BY2" s="152">
        <v>913.09025024817299</v>
      </c>
      <c r="BZ2" s="153"/>
      <c r="CA2" s="152">
        <v>62.778979002124501</v>
      </c>
      <c r="CB2" s="153"/>
      <c r="CC2" s="152">
        <v>140.86101257915001</v>
      </c>
      <c r="CD2" s="153"/>
      <c r="CE2" s="152">
        <v>33.537525956259799</v>
      </c>
      <c r="CF2" s="153"/>
      <c r="CG2" s="152">
        <v>17.627408845773999</v>
      </c>
      <c r="CH2" s="153"/>
    </row>
    <row r="3" spans="1:86" ht="16.2" x14ac:dyDescent="0.3">
      <c r="A3">
        <v>2026</v>
      </c>
      <c r="B3" t="s">
        <v>37</v>
      </c>
      <c r="C3">
        <v>1</v>
      </c>
      <c r="D3" t="s">
        <v>38</v>
      </c>
      <c r="E3" s="145">
        <v>1.43</v>
      </c>
      <c r="F3" s="148" t="s">
        <v>467</v>
      </c>
      <c r="G3" s="145">
        <v>0.40154595191487202</v>
      </c>
      <c r="H3" s="148" t="s">
        <v>467</v>
      </c>
      <c r="I3" s="145">
        <v>5.2602519700848296</v>
      </c>
      <c r="J3" s="148" t="s">
        <v>467</v>
      </c>
      <c r="K3" s="145">
        <v>12.1163772876584</v>
      </c>
      <c r="L3" s="148" t="s">
        <v>467</v>
      </c>
      <c r="M3" s="145">
        <v>72.345240019395504</v>
      </c>
      <c r="N3" s="148" t="s">
        <v>467</v>
      </c>
      <c r="O3" s="145">
        <v>51.260899999999999</v>
      </c>
      <c r="P3" s="148" t="s">
        <v>467</v>
      </c>
      <c r="Q3" s="145">
        <v>22.6</v>
      </c>
      <c r="R3" s="148" t="s">
        <v>467</v>
      </c>
      <c r="S3" s="145">
        <v>0.85538009172552998</v>
      </c>
      <c r="T3" s="148" t="s">
        <v>467</v>
      </c>
      <c r="U3" s="145">
        <v>8.8777219430485808</v>
      </c>
      <c r="V3" s="148" t="s">
        <v>467</v>
      </c>
      <c r="W3" s="145">
        <v>65.918941820695494</v>
      </c>
      <c r="X3" s="148" t="s">
        <v>467</v>
      </c>
      <c r="Y3" s="145">
        <v>56.3058581322965</v>
      </c>
      <c r="Z3" s="148" t="s">
        <v>467</v>
      </c>
      <c r="AA3" s="145">
        <v>23.505010405876401</v>
      </c>
      <c r="AB3" s="148" t="s">
        <v>467</v>
      </c>
      <c r="AC3" s="145">
        <v>23.495821211228598</v>
      </c>
      <c r="AD3" s="148" t="s">
        <v>467</v>
      </c>
      <c r="AE3" s="145">
        <v>67.488341105929393</v>
      </c>
      <c r="AF3" s="148" t="s">
        <v>467</v>
      </c>
      <c r="AG3" s="145">
        <v>80.511182108626201</v>
      </c>
      <c r="AH3" s="148" t="s">
        <v>467</v>
      </c>
      <c r="AI3" s="145">
        <v>82.1335646140503</v>
      </c>
      <c r="AJ3" s="148" t="s">
        <v>467</v>
      </c>
      <c r="AK3" s="145">
        <v>49.450549450549502</v>
      </c>
      <c r="AL3" s="148" t="s">
        <v>467</v>
      </c>
      <c r="AM3" s="145">
        <v>63.3333333333333</v>
      </c>
      <c r="AN3" s="148" t="s">
        <v>467</v>
      </c>
      <c r="AO3" s="145">
        <v>87.142857142857096</v>
      </c>
      <c r="AP3" s="148" t="s">
        <v>467</v>
      </c>
      <c r="AQ3" s="145">
        <v>85.238095238095198</v>
      </c>
      <c r="AR3" s="148" t="s">
        <v>467</v>
      </c>
      <c r="AS3" s="145">
        <v>19.885495347564301</v>
      </c>
      <c r="AT3" s="148" t="s">
        <v>467</v>
      </c>
      <c r="AU3" s="145">
        <v>0.103037753747622</v>
      </c>
      <c r="AV3" s="148" t="s">
        <v>467</v>
      </c>
      <c r="AW3" s="145">
        <v>1.3470488767806601</v>
      </c>
      <c r="AX3" s="148" t="s">
        <v>467</v>
      </c>
      <c r="AY3" s="145">
        <v>4.9695813488011096</v>
      </c>
      <c r="AZ3" s="148" t="s">
        <v>467</v>
      </c>
      <c r="BA3" s="145">
        <v>22.755463901550002</v>
      </c>
      <c r="BB3" s="148" t="s">
        <v>467</v>
      </c>
      <c r="BC3" s="145">
        <v>11.761715137848901</v>
      </c>
      <c r="BD3" s="148" t="s">
        <v>467</v>
      </c>
      <c r="BE3" s="145">
        <v>2.08122773165818</v>
      </c>
      <c r="BF3" s="148" t="s">
        <v>467</v>
      </c>
      <c r="BG3" s="145">
        <v>3.3122683844541201</v>
      </c>
      <c r="BH3" s="148" t="s">
        <v>467</v>
      </c>
      <c r="BI3" s="145">
        <v>488.87960039154501</v>
      </c>
      <c r="BJ3" s="148" t="s">
        <v>467</v>
      </c>
      <c r="BK3" s="145">
        <v>45.130653930731</v>
      </c>
      <c r="BL3" s="148" t="s">
        <v>467</v>
      </c>
      <c r="BM3" s="145">
        <v>50.344895155951903</v>
      </c>
      <c r="BN3" s="148" t="s">
        <v>467</v>
      </c>
      <c r="BO3" s="145">
        <v>136.60097620994799</v>
      </c>
      <c r="BP3" s="148" t="s">
        <v>467</v>
      </c>
      <c r="BQ3" s="145">
        <v>8.1966964318566795</v>
      </c>
      <c r="BR3" s="148" t="s">
        <v>467</v>
      </c>
      <c r="BS3" s="145">
        <v>14.341657786769201</v>
      </c>
      <c r="BT3" s="148" t="s">
        <v>467</v>
      </c>
      <c r="BU3" s="145">
        <v>3.2969639468690701</v>
      </c>
      <c r="BV3" s="148" t="s">
        <v>467</v>
      </c>
      <c r="BW3" s="145">
        <v>4.1424151073591098</v>
      </c>
      <c r="BX3" s="148" t="s">
        <v>467</v>
      </c>
      <c r="BY3" s="145">
        <v>916.55227412320596</v>
      </c>
      <c r="BZ3" s="148" t="s">
        <v>467</v>
      </c>
      <c r="CA3" s="145">
        <v>64.509362151109698</v>
      </c>
      <c r="CB3" s="148" t="s">
        <v>467</v>
      </c>
      <c r="CC3" s="145">
        <v>146.27792662847901</v>
      </c>
      <c r="CD3" s="148" t="s">
        <v>467</v>
      </c>
      <c r="CE3" s="145">
        <v>31.269645854560601</v>
      </c>
      <c r="CF3" s="148" t="s">
        <v>467</v>
      </c>
      <c r="CG3" s="145">
        <v>6.4326597802042604</v>
      </c>
      <c r="CH3" s="148" t="s">
        <v>467</v>
      </c>
    </row>
    <row r="4" spans="1:86" ht="16.2" x14ac:dyDescent="0.3">
      <c r="A4">
        <v>2026</v>
      </c>
      <c r="B4" t="s">
        <v>37</v>
      </c>
      <c r="C4">
        <v>2</v>
      </c>
      <c r="D4" t="s">
        <v>39</v>
      </c>
      <c r="E4" s="145">
        <v>0.69</v>
      </c>
      <c r="F4" s="148" t="s">
        <v>467</v>
      </c>
      <c r="G4" s="145">
        <v>7.1525465532124803</v>
      </c>
      <c r="H4" s="148" t="s">
        <v>467</v>
      </c>
      <c r="I4" s="145">
        <v>5.6603773584905701</v>
      </c>
      <c r="J4" s="148" t="s">
        <v>467</v>
      </c>
      <c r="K4" s="145">
        <v>14.1160654268429</v>
      </c>
      <c r="L4" s="148" t="s">
        <v>467</v>
      </c>
      <c r="M4" s="145">
        <v>64.648023143683702</v>
      </c>
      <c r="N4" s="148" t="s">
        <v>467</v>
      </c>
      <c r="O4" s="145">
        <v>48.944000000000003</v>
      </c>
      <c r="P4" s="148" t="s">
        <v>467</v>
      </c>
      <c r="Q4" s="145">
        <v>31.9</v>
      </c>
      <c r="R4" s="148" t="s">
        <v>467</v>
      </c>
      <c r="S4" s="145">
        <v>0.64922765433991902</v>
      </c>
      <c r="T4" s="148" t="s">
        <v>467</v>
      </c>
      <c r="U4" s="145">
        <v>14.126394052044599</v>
      </c>
      <c r="V4" s="148" t="s">
        <v>467</v>
      </c>
      <c r="W4" s="145">
        <v>64.559763725132896</v>
      </c>
      <c r="X4" s="148" t="s">
        <v>467</v>
      </c>
      <c r="Y4" s="145">
        <v>64.382987268184905</v>
      </c>
      <c r="Z4" s="148" t="s">
        <v>467</v>
      </c>
      <c r="AA4" s="145">
        <v>25.952601508960601</v>
      </c>
      <c r="AB4" s="148" t="s">
        <v>467</v>
      </c>
      <c r="AC4" s="145">
        <v>20.772368559840402</v>
      </c>
      <c r="AD4" s="148" t="s">
        <v>467</v>
      </c>
      <c r="AE4" s="145">
        <v>65.244375484871995</v>
      </c>
      <c r="AF4" s="148" t="s">
        <v>467</v>
      </c>
      <c r="AG4" s="145">
        <v>71.532336918564198</v>
      </c>
      <c r="AH4" s="148" t="s">
        <v>467</v>
      </c>
      <c r="AI4" s="145">
        <v>80.926916221033906</v>
      </c>
      <c r="AJ4" s="148" t="s">
        <v>467</v>
      </c>
      <c r="AK4" s="145">
        <v>67.1875</v>
      </c>
      <c r="AL4" s="148" t="s">
        <v>467</v>
      </c>
      <c r="AM4" s="145">
        <v>68.253968253968296</v>
      </c>
      <c r="AN4" s="148" t="s">
        <v>467</v>
      </c>
      <c r="AO4" s="145">
        <v>96.825396825396794</v>
      </c>
      <c r="AP4" s="148" t="s">
        <v>467</v>
      </c>
      <c r="AQ4" s="145">
        <v>96.825396825396794</v>
      </c>
      <c r="AR4" s="148" t="s">
        <v>467</v>
      </c>
      <c r="AS4" s="145">
        <v>30.432400589101601</v>
      </c>
      <c r="AT4" s="148" t="s">
        <v>467</v>
      </c>
      <c r="AU4" s="145">
        <v>0</v>
      </c>
      <c r="AV4" s="148" t="s">
        <v>467</v>
      </c>
      <c r="AW4" s="145">
        <v>1.20204794926618</v>
      </c>
      <c r="AX4" s="148" t="s">
        <v>467</v>
      </c>
      <c r="AY4" s="145">
        <v>5.8225623318914401</v>
      </c>
      <c r="AZ4" s="148" t="s">
        <v>467</v>
      </c>
      <c r="BA4" s="145">
        <v>28.966286371041299</v>
      </c>
      <c r="BB4" s="148" t="s">
        <v>467</v>
      </c>
      <c r="BC4" s="145">
        <v>14.724368230792001</v>
      </c>
      <c r="BD4" s="148" t="s">
        <v>467</v>
      </c>
      <c r="BE4" s="145">
        <v>2.58958515361901</v>
      </c>
      <c r="BF4" s="148" t="s">
        <v>467</v>
      </c>
      <c r="BG4" s="145">
        <v>3.1975687250649498</v>
      </c>
      <c r="BH4" s="148" t="s">
        <v>467</v>
      </c>
      <c r="BI4" s="145">
        <v>605.52853905335701</v>
      </c>
      <c r="BJ4" s="148" t="s">
        <v>467</v>
      </c>
      <c r="BK4" s="145">
        <v>54.078192820408603</v>
      </c>
      <c r="BL4" s="148" t="s">
        <v>467</v>
      </c>
      <c r="BM4" s="145">
        <v>73.476608105815203</v>
      </c>
      <c r="BN4" s="148" t="s">
        <v>467</v>
      </c>
      <c r="BO4" s="145">
        <v>110.8118704884</v>
      </c>
      <c r="BP4" s="148" t="s">
        <v>467</v>
      </c>
      <c r="BQ4" s="145">
        <v>6.6651468779752596</v>
      </c>
      <c r="BR4" s="148" t="s">
        <v>467</v>
      </c>
      <c r="BS4" s="145">
        <v>16.5917803995636</v>
      </c>
      <c r="BT4" s="148" t="s">
        <v>467</v>
      </c>
      <c r="BU4" s="145">
        <v>1.31004366812227</v>
      </c>
      <c r="BV4" s="148" t="s">
        <v>467</v>
      </c>
      <c r="BW4" s="145">
        <v>1.1915451340679599</v>
      </c>
      <c r="BX4" s="148" t="s">
        <v>467</v>
      </c>
      <c r="BY4" s="145">
        <v>1085.8738183082801</v>
      </c>
      <c r="BZ4" s="148" t="s">
        <v>467</v>
      </c>
      <c r="CA4" s="145">
        <v>80.977777688683204</v>
      </c>
      <c r="CB4" s="148" t="s">
        <v>467</v>
      </c>
      <c r="CC4" s="145">
        <v>145.38098189365601</v>
      </c>
      <c r="CD4" s="148" t="s">
        <v>467</v>
      </c>
      <c r="CE4" s="145">
        <v>41.384982637011497</v>
      </c>
      <c r="CF4" s="148" t="s">
        <v>40</v>
      </c>
      <c r="CG4" s="145">
        <v>3.0923365074558</v>
      </c>
      <c r="CH4" s="148" t="s">
        <v>467</v>
      </c>
    </row>
    <row r="5" spans="1:86" ht="16.2" x14ac:dyDescent="0.3">
      <c r="A5">
        <v>2026</v>
      </c>
      <c r="B5" t="s">
        <v>37</v>
      </c>
      <c r="C5">
        <v>3</v>
      </c>
      <c r="D5" t="s">
        <v>41</v>
      </c>
      <c r="E5" s="145">
        <v>1.72</v>
      </c>
      <c r="F5" s="148" t="s">
        <v>467</v>
      </c>
      <c r="G5" s="145">
        <v>-0.24627508927472</v>
      </c>
      <c r="H5" s="148" t="s">
        <v>467</v>
      </c>
      <c r="I5" s="145">
        <v>7.2158601157492903</v>
      </c>
      <c r="J5" s="148" t="s">
        <v>467</v>
      </c>
      <c r="K5" s="145">
        <v>6.7940552016985096</v>
      </c>
      <c r="L5" s="148" t="s">
        <v>467</v>
      </c>
      <c r="M5" s="145">
        <v>69.536019536019495</v>
      </c>
      <c r="N5" s="148" t="s">
        <v>467</v>
      </c>
      <c r="O5" s="145">
        <v>50.150599999999997</v>
      </c>
      <c r="P5" s="148" t="s">
        <v>467</v>
      </c>
      <c r="Q5" s="145">
        <v>23.6</v>
      </c>
      <c r="R5" s="148" t="s">
        <v>467</v>
      </c>
      <c r="S5" s="145">
        <v>1.3878176072558801</v>
      </c>
      <c r="T5" s="148" t="s">
        <v>467</v>
      </c>
      <c r="U5" s="145">
        <v>11.793611793611801</v>
      </c>
      <c r="V5" s="148" t="s">
        <v>467</v>
      </c>
      <c r="W5" s="145">
        <v>64.955248019444298</v>
      </c>
      <c r="X5" s="148" t="s">
        <v>467</v>
      </c>
      <c r="Y5" s="145">
        <v>58.209275603414099</v>
      </c>
      <c r="Z5" s="148" t="s">
        <v>467</v>
      </c>
      <c r="AA5" s="145">
        <v>27.741702213880998</v>
      </c>
      <c r="AB5" s="148" t="s">
        <v>467</v>
      </c>
      <c r="AC5" s="145">
        <v>26.888786917377999</v>
      </c>
      <c r="AD5" s="148" t="s">
        <v>467</v>
      </c>
      <c r="AE5" s="145">
        <v>64.549839228295795</v>
      </c>
      <c r="AF5" s="148" t="s">
        <v>467</v>
      </c>
      <c r="AG5" s="145">
        <v>64.272181875592196</v>
      </c>
      <c r="AH5" s="148" t="s">
        <v>467</v>
      </c>
      <c r="AI5" s="145">
        <v>73.526570048309196</v>
      </c>
      <c r="AJ5" s="148" t="s">
        <v>467</v>
      </c>
      <c r="AK5" s="145">
        <v>45.882352941176499</v>
      </c>
      <c r="AL5" s="148" t="s">
        <v>467</v>
      </c>
      <c r="AM5" s="145">
        <v>62.2950819672131</v>
      </c>
      <c r="AN5" s="148" t="s">
        <v>467</v>
      </c>
      <c r="AO5" s="145">
        <v>91.8032786885246</v>
      </c>
      <c r="AP5" s="148" t="s">
        <v>467</v>
      </c>
      <c r="AQ5" s="145">
        <v>86.885245901639294</v>
      </c>
      <c r="AR5" s="148" t="s">
        <v>467</v>
      </c>
      <c r="AS5" s="145">
        <v>15.635076567466101</v>
      </c>
      <c r="AT5" s="148" t="s">
        <v>467</v>
      </c>
      <c r="AU5" s="145">
        <v>0.28367074556105498</v>
      </c>
      <c r="AV5" s="148" t="s">
        <v>467</v>
      </c>
      <c r="AW5" s="145">
        <v>2.1302456998155002</v>
      </c>
      <c r="AX5" s="148" t="s">
        <v>467</v>
      </c>
      <c r="AY5" s="145">
        <v>4.1525553667811703</v>
      </c>
      <c r="AZ5" s="148" t="s">
        <v>467</v>
      </c>
      <c r="BA5" s="145">
        <v>18.4533926801017</v>
      </c>
      <c r="BB5" s="148" t="s">
        <v>467</v>
      </c>
      <c r="BC5" s="145">
        <v>11.440845458319901</v>
      </c>
      <c r="BD5" s="148" t="s">
        <v>467</v>
      </c>
      <c r="BE5" s="145">
        <v>2.0028448961360201</v>
      </c>
      <c r="BF5" s="148" t="s">
        <v>467</v>
      </c>
      <c r="BG5" s="145">
        <v>2.4382298385812899</v>
      </c>
      <c r="BH5" s="148" t="s">
        <v>467</v>
      </c>
      <c r="BI5" s="145">
        <v>585.04537657614003</v>
      </c>
      <c r="BJ5" s="148" t="s">
        <v>467</v>
      </c>
      <c r="BK5" s="145">
        <v>75.3082189342622</v>
      </c>
      <c r="BL5" s="148" t="s">
        <v>467</v>
      </c>
      <c r="BM5" s="145">
        <v>66.086891848307104</v>
      </c>
      <c r="BN5" s="148" t="s">
        <v>467</v>
      </c>
      <c r="BO5" s="145">
        <v>90.073421819685706</v>
      </c>
      <c r="BP5" s="148" t="s">
        <v>467</v>
      </c>
      <c r="BQ5" s="145">
        <v>6.1374866275665996</v>
      </c>
      <c r="BR5" s="148" t="s">
        <v>467</v>
      </c>
      <c r="BS5" s="145">
        <v>12.388141509603299</v>
      </c>
      <c r="BT5" s="148" t="s">
        <v>467</v>
      </c>
      <c r="BU5" s="145">
        <v>1.49882903981265</v>
      </c>
      <c r="BV5" s="148" t="s">
        <v>467</v>
      </c>
      <c r="BW5" s="145">
        <v>16.768424063010499</v>
      </c>
      <c r="BX5" s="148" t="s">
        <v>467</v>
      </c>
      <c r="BY5" s="145">
        <v>874.89138695297299</v>
      </c>
      <c r="BZ5" s="148" t="s">
        <v>467</v>
      </c>
      <c r="CA5" s="145">
        <v>46.953881679305198</v>
      </c>
      <c r="CB5" s="148" t="s">
        <v>467</v>
      </c>
      <c r="CC5" s="145">
        <v>133.65728813035</v>
      </c>
      <c r="CD5" s="148" t="s">
        <v>467</v>
      </c>
      <c r="CE5" s="145">
        <v>45.5264815279548</v>
      </c>
      <c r="CF5" s="148" t="s">
        <v>40</v>
      </c>
      <c r="CG5" s="145">
        <v>8.8979856820137009</v>
      </c>
      <c r="CH5" s="148" t="s">
        <v>467</v>
      </c>
    </row>
    <row r="6" spans="1:86" ht="16.2" x14ac:dyDescent="0.3">
      <c r="A6">
        <v>2026</v>
      </c>
      <c r="B6" t="s">
        <v>37</v>
      </c>
      <c r="C6">
        <v>4</v>
      </c>
      <c r="D6" t="s">
        <v>42</v>
      </c>
      <c r="E6" s="145">
        <v>1.42</v>
      </c>
      <c r="F6" s="148" t="s">
        <v>467</v>
      </c>
      <c r="G6" s="145">
        <v>-7.05972142720855</v>
      </c>
      <c r="H6" s="148" t="s">
        <v>467</v>
      </c>
      <c r="I6" s="145">
        <v>7.0788017553901899</v>
      </c>
      <c r="J6" s="148" t="s">
        <v>467</v>
      </c>
      <c r="K6" s="145">
        <v>8.95577852099591</v>
      </c>
      <c r="L6" s="148" t="s">
        <v>467</v>
      </c>
      <c r="M6" s="145">
        <v>68.926195755464093</v>
      </c>
      <c r="N6" s="148" t="s">
        <v>467</v>
      </c>
      <c r="O6" s="145">
        <v>59.9557</v>
      </c>
      <c r="P6" s="148" t="s">
        <v>467</v>
      </c>
      <c r="Q6" s="145">
        <v>20.2</v>
      </c>
      <c r="R6" s="148" t="s">
        <v>467</v>
      </c>
      <c r="S6" s="145">
        <v>1.2491580689575299</v>
      </c>
      <c r="T6" s="148" t="s">
        <v>467</v>
      </c>
      <c r="U6" s="145">
        <v>10.504201680672301</v>
      </c>
      <c r="V6" s="148" t="s">
        <v>467</v>
      </c>
      <c r="W6" s="145">
        <v>62.500140201524701</v>
      </c>
      <c r="X6" s="148" t="s">
        <v>467</v>
      </c>
      <c r="Y6" s="145">
        <v>57.001457539325997</v>
      </c>
      <c r="Z6" s="148" t="s">
        <v>467</v>
      </c>
      <c r="AA6" s="145">
        <v>25.772849446581901</v>
      </c>
      <c r="AB6" s="148" t="s">
        <v>467</v>
      </c>
      <c r="AC6" s="145">
        <v>23.529376348834798</v>
      </c>
      <c r="AD6" s="148" t="s">
        <v>467</v>
      </c>
      <c r="AE6" s="145">
        <v>66.265060240963905</v>
      </c>
      <c r="AF6" s="148" t="s">
        <v>467</v>
      </c>
      <c r="AG6" s="145">
        <v>62.4791019823261</v>
      </c>
      <c r="AH6" s="148" t="s">
        <v>467</v>
      </c>
      <c r="AI6" s="145">
        <v>78.0597014925373</v>
      </c>
      <c r="AJ6" s="148" t="s">
        <v>467</v>
      </c>
      <c r="AK6" s="145">
        <v>35.714285714285701</v>
      </c>
      <c r="AL6" s="148" t="s">
        <v>467</v>
      </c>
      <c r="AM6" s="145">
        <v>78</v>
      </c>
      <c r="AN6" s="148" t="s">
        <v>467</v>
      </c>
      <c r="AO6" s="145">
        <v>94</v>
      </c>
      <c r="AP6" s="148" t="s">
        <v>467</v>
      </c>
      <c r="AQ6" s="145">
        <v>82</v>
      </c>
      <c r="AR6" s="148" t="s">
        <v>467</v>
      </c>
      <c r="AS6" s="145">
        <v>23.624619399739</v>
      </c>
      <c r="AT6" s="148" t="s">
        <v>467</v>
      </c>
      <c r="AU6" s="145">
        <v>0</v>
      </c>
      <c r="AV6" s="148" t="s">
        <v>467</v>
      </c>
      <c r="AW6" s="145">
        <v>2.5066115001521898</v>
      </c>
      <c r="AX6" s="148" t="s">
        <v>467</v>
      </c>
      <c r="AY6" s="145">
        <v>4.5373576181575501</v>
      </c>
      <c r="AZ6" s="148" t="s">
        <v>467</v>
      </c>
      <c r="BA6" s="145">
        <v>20.459999624539201</v>
      </c>
      <c r="BB6" s="148" t="s">
        <v>467</v>
      </c>
      <c r="BC6" s="145">
        <v>12.053314704759201</v>
      </c>
      <c r="BD6" s="148" t="s">
        <v>467</v>
      </c>
      <c r="BE6" s="145">
        <v>2.4368929955212901</v>
      </c>
      <c r="BF6" s="148" t="s">
        <v>467</v>
      </c>
      <c r="BG6" s="145">
        <v>2.6687404519338198</v>
      </c>
      <c r="BH6" s="148" t="s">
        <v>467</v>
      </c>
      <c r="BI6" s="145">
        <v>621.96344834909905</v>
      </c>
      <c r="BJ6" s="148" t="s">
        <v>467</v>
      </c>
      <c r="BK6" s="145">
        <v>67.557457595523204</v>
      </c>
      <c r="BL6" s="148" t="s">
        <v>467</v>
      </c>
      <c r="BM6" s="145">
        <v>63.605523131771797</v>
      </c>
      <c r="BN6" s="148" t="s">
        <v>467</v>
      </c>
      <c r="BO6" s="145">
        <v>102.16603449199199</v>
      </c>
      <c r="BP6" s="148" t="s">
        <v>467</v>
      </c>
      <c r="BQ6" s="145">
        <v>6.5321008835551702</v>
      </c>
      <c r="BR6" s="148" t="s">
        <v>467</v>
      </c>
      <c r="BS6" s="145">
        <v>13.682663905436399</v>
      </c>
      <c r="BT6" s="148" t="s">
        <v>467</v>
      </c>
      <c r="BU6" s="145">
        <v>2.0512820512820502</v>
      </c>
      <c r="BV6" s="148" t="s">
        <v>467</v>
      </c>
      <c r="BW6" s="145">
        <v>14.230164665756501</v>
      </c>
      <c r="BX6" s="148" t="s">
        <v>467</v>
      </c>
      <c r="BY6" s="145">
        <v>862.18031552120704</v>
      </c>
      <c r="BZ6" s="148" t="s">
        <v>467</v>
      </c>
      <c r="CA6" s="145">
        <v>70.701199584545904</v>
      </c>
      <c r="CB6" s="148" t="s">
        <v>467</v>
      </c>
      <c r="CC6" s="145">
        <v>139.919050000494</v>
      </c>
      <c r="CD6" s="148" t="s">
        <v>467</v>
      </c>
      <c r="CE6" s="145">
        <v>39.740250240651697</v>
      </c>
      <c r="CF6" s="148" t="s">
        <v>40</v>
      </c>
      <c r="CG6" s="145">
        <v>15.6815014695771</v>
      </c>
      <c r="CH6" s="148" t="s">
        <v>467</v>
      </c>
    </row>
    <row r="7" spans="1:86" ht="16.2" x14ac:dyDescent="0.3">
      <c r="A7">
        <v>2026</v>
      </c>
      <c r="B7" t="s">
        <v>37</v>
      </c>
      <c r="C7">
        <v>5</v>
      </c>
      <c r="D7" t="s">
        <v>43</v>
      </c>
      <c r="E7" s="145">
        <v>0.85</v>
      </c>
      <c r="F7" s="148" t="s">
        <v>467</v>
      </c>
      <c r="G7" s="145">
        <v>-5.0643595695294401</v>
      </c>
      <c r="H7" s="148" t="s">
        <v>467</v>
      </c>
      <c r="I7" s="145">
        <v>4.4946191179573702</v>
      </c>
      <c r="J7" s="148" t="s">
        <v>467</v>
      </c>
      <c r="K7" s="145">
        <v>11.794871794871799</v>
      </c>
      <c r="L7" s="148" t="s">
        <v>467</v>
      </c>
      <c r="M7" s="145">
        <v>70.939597315436203</v>
      </c>
      <c r="N7" s="148" t="s">
        <v>467</v>
      </c>
      <c r="O7" s="145">
        <v>50.929099999999998</v>
      </c>
      <c r="P7" s="148" t="s">
        <v>467</v>
      </c>
      <c r="Q7" s="145">
        <v>25.2</v>
      </c>
      <c r="R7" s="148" t="s">
        <v>467</v>
      </c>
      <c r="S7" s="145">
        <v>1.1081172528004199</v>
      </c>
      <c r="T7" s="148" t="s">
        <v>467</v>
      </c>
      <c r="U7" s="145">
        <v>9.8591549295774605</v>
      </c>
      <c r="V7" s="148" t="s">
        <v>467</v>
      </c>
      <c r="W7" s="145">
        <v>64.504969459725999</v>
      </c>
      <c r="X7" s="148" t="s">
        <v>467</v>
      </c>
      <c r="Y7" s="145">
        <v>62.476579001059001</v>
      </c>
      <c r="Z7" s="148" t="s">
        <v>467</v>
      </c>
      <c r="AA7" s="145">
        <v>26.305868185641302</v>
      </c>
      <c r="AB7" s="148" t="s">
        <v>467</v>
      </c>
      <c r="AC7" s="145">
        <v>22.1733012387147</v>
      </c>
      <c r="AD7" s="148" t="s">
        <v>467</v>
      </c>
      <c r="AE7" s="145">
        <v>63.165680473372802</v>
      </c>
      <c r="AF7" s="148" t="s">
        <v>467</v>
      </c>
      <c r="AG7" s="145">
        <v>71.410090556274397</v>
      </c>
      <c r="AH7" s="148" t="s">
        <v>467</v>
      </c>
      <c r="AI7" s="145">
        <v>75.643224699828494</v>
      </c>
      <c r="AJ7" s="148" t="s">
        <v>467</v>
      </c>
      <c r="AK7" s="145">
        <v>46.575342465753401</v>
      </c>
      <c r="AL7" s="148" t="s">
        <v>467</v>
      </c>
      <c r="AM7" s="145">
        <v>41.6666666666667</v>
      </c>
      <c r="AN7" s="148" t="s">
        <v>467</v>
      </c>
      <c r="AO7" s="145">
        <v>83.3333333333333</v>
      </c>
      <c r="AP7" s="148" t="s">
        <v>467</v>
      </c>
      <c r="AQ7" s="145">
        <v>83.3333333333333</v>
      </c>
      <c r="AR7" s="148" t="s">
        <v>40</v>
      </c>
      <c r="AS7" s="145">
        <v>17.4169758812616</v>
      </c>
      <c r="AT7" s="148" t="s">
        <v>467</v>
      </c>
      <c r="AU7" s="145">
        <v>0.17202330685205899</v>
      </c>
      <c r="AV7" s="148" t="s">
        <v>467</v>
      </c>
      <c r="AW7" s="145">
        <v>2.0262160946678902</v>
      </c>
      <c r="AX7" s="148" t="s">
        <v>467</v>
      </c>
      <c r="AY7" s="145">
        <v>5.9614558741456101</v>
      </c>
      <c r="AZ7" s="148" t="s">
        <v>467</v>
      </c>
      <c r="BA7" s="145">
        <v>22.4218817593536</v>
      </c>
      <c r="BB7" s="148" t="s">
        <v>467</v>
      </c>
      <c r="BC7" s="145">
        <v>11.6130877921163</v>
      </c>
      <c r="BD7" s="148" t="s">
        <v>467</v>
      </c>
      <c r="BE7" s="145">
        <v>1.2347928048011001</v>
      </c>
      <c r="BF7" s="148" t="s">
        <v>467</v>
      </c>
      <c r="BG7" s="145">
        <v>1.9331951224519199</v>
      </c>
      <c r="BH7" s="148" t="s">
        <v>467</v>
      </c>
      <c r="BI7" s="145">
        <v>617.76301593057406</v>
      </c>
      <c r="BJ7" s="148" t="s">
        <v>467</v>
      </c>
      <c r="BK7" s="145">
        <v>41.818006123079101</v>
      </c>
      <c r="BL7" s="148" t="s">
        <v>467</v>
      </c>
      <c r="BM7" s="145">
        <v>62.8124176484164</v>
      </c>
      <c r="BN7" s="148" t="s">
        <v>467</v>
      </c>
      <c r="BO7" s="145">
        <v>211.52837291241201</v>
      </c>
      <c r="BP7" s="148" t="s">
        <v>467</v>
      </c>
      <c r="BQ7" s="145">
        <v>6.52240364442887</v>
      </c>
      <c r="BR7" s="148" t="s">
        <v>40</v>
      </c>
      <c r="BS7" s="145">
        <v>12.961695196865101</v>
      </c>
      <c r="BT7" s="148" t="s">
        <v>467</v>
      </c>
      <c r="BU7" s="145">
        <v>2.1551724137931001</v>
      </c>
      <c r="BV7" s="148" t="s">
        <v>467</v>
      </c>
      <c r="BW7" s="145">
        <v>19.133815880891699</v>
      </c>
      <c r="BX7" s="148" t="s">
        <v>467</v>
      </c>
      <c r="BY7" s="145">
        <v>887.95640459100105</v>
      </c>
      <c r="BZ7" s="148" t="s">
        <v>467</v>
      </c>
      <c r="CA7" s="145">
        <v>60.531848005538201</v>
      </c>
      <c r="CB7" s="148" t="s">
        <v>467</v>
      </c>
      <c r="CC7" s="145">
        <v>131.124338928425</v>
      </c>
      <c r="CD7" s="148" t="s">
        <v>467</v>
      </c>
      <c r="CE7" s="145">
        <v>38.9527184031705</v>
      </c>
      <c r="CF7" s="148" t="s">
        <v>40</v>
      </c>
      <c r="CG7" s="145">
        <v>24.107306675422201</v>
      </c>
      <c r="CH7" s="148" t="s">
        <v>40</v>
      </c>
    </row>
    <row r="8" spans="1:86" ht="16.2" x14ac:dyDescent="0.3">
      <c r="A8">
        <v>2026</v>
      </c>
      <c r="B8" t="s">
        <v>37</v>
      </c>
      <c r="C8">
        <v>6</v>
      </c>
      <c r="D8" t="s">
        <v>44</v>
      </c>
      <c r="E8" s="145">
        <v>1.34</v>
      </c>
      <c r="F8" s="148" t="s">
        <v>467</v>
      </c>
      <c r="G8" s="145">
        <v>-15.557762330354199</v>
      </c>
      <c r="H8" s="148" t="s">
        <v>467</v>
      </c>
      <c r="I8" s="145">
        <v>7.8119827871565697</v>
      </c>
      <c r="J8" s="148" t="s">
        <v>467</v>
      </c>
      <c r="K8" s="145">
        <v>15.6211562115621</v>
      </c>
      <c r="L8" s="148" t="s">
        <v>467</v>
      </c>
      <c r="M8" s="145">
        <v>62.812160694896797</v>
      </c>
      <c r="N8" s="148" t="s">
        <v>467</v>
      </c>
      <c r="O8" s="145">
        <v>57.007100000000001</v>
      </c>
      <c r="P8" s="148" t="s">
        <v>467</v>
      </c>
      <c r="Q8" s="145">
        <v>18.2</v>
      </c>
      <c r="R8" s="148" t="s">
        <v>467</v>
      </c>
      <c r="S8" s="145">
        <v>0.99298899783143602</v>
      </c>
      <c r="T8" s="148" t="s">
        <v>40</v>
      </c>
      <c r="U8" s="145">
        <v>3.8338658146964901</v>
      </c>
      <c r="V8" s="148" t="s">
        <v>467</v>
      </c>
      <c r="W8" s="145">
        <v>63.1659793312636</v>
      </c>
      <c r="X8" s="148" t="s">
        <v>467</v>
      </c>
      <c r="Y8" s="145">
        <v>62.223980556831002</v>
      </c>
      <c r="Z8" s="148" t="s">
        <v>467</v>
      </c>
      <c r="AA8" s="145">
        <v>25.950502001666401</v>
      </c>
      <c r="AB8" s="148" t="s">
        <v>467</v>
      </c>
      <c r="AC8" s="145">
        <v>27.318722517644701</v>
      </c>
      <c r="AD8" s="148" t="s">
        <v>467</v>
      </c>
      <c r="AE8" s="145">
        <v>64.627151051625205</v>
      </c>
      <c r="AF8" s="148" t="s">
        <v>467</v>
      </c>
      <c r="AG8" s="145">
        <v>78.896496173983095</v>
      </c>
      <c r="AH8" s="148" t="s">
        <v>467</v>
      </c>
      <c r="AI8" s="145">
        <v>75.069252077562297</v>
      </c>
      <c r="AJ8" s="148" t="s">
        <v>467</v>
      </c>
      <c r="AK8" s="145">
        <v>44.827586206896598</v>
      </c>
      <c r="AL8" s="148" t="s">
        <v>467</v>
      </c>
      <c r="AM8" s="145">
        <v>41.176470588235297</v>
      </c>
      <c r="AN8" s="148" t="s">
        <v>467</v>
      </c>
      <c r="AO8" s="145">
        <v>64.705882352941202</v>
      </c>
      <c r="AP8" s="148" t="s">
        <v>467</v>
      </c>
      <c r="AQ8" s="145">
        <v>76.470588235294102</v>
      </c>
      <c r="AR8" s="148" t="s">
        <v>40</v>
      </c>
      <c r="AS8" s="145">
        <v>13.1760851760852</v>
      </c>
      <c r="AT8" s="148" t="s">
        <v>467</v>
      </c>
      <c r="AU8" s="145">
        <v>0.79548082108881402</v>
      </c>
      <c r="AV8" s="148" t="s">
        <v>467</v>
      </c>
      <c r="AW8" s="145">
        <v>1.6986157653262199</v>
      </c>
      <c r="AX8" s="148" t="s">
        <v>467</v>
      </c>
      <c r="AY8" s="145">
        <v>4.2620133309146304</v>
      </c>
      <c r="AZ8" s="148" t="s">
        <v>467</v>
      </c>
      <c r="BA8" s="145">
        <v>22.857833258699898</v>
      </c>
      <c r="BB8" s="148" t="s">
        <v>467</v>
      </c>
      <c r="BC8" s="145">
        <v>12.183714526293199</v>
      </c>
      <c r="BD8" s="148" t="s">
        <v>467</v>
      </c>
      <c r="BE8" s="145">
        <v>2.00496588035183</v>
      </c>
      <c r="BF8" s="148" t="s">
        <v>467</v>
      </c>
      <c r="BG8" s="145">
        <v>3.2439126882664202</v>
      </c>
      <c r="BH8" s="148" t="s">
        <v>467</v>
      </c>
      <c r="BI8" s="145">
        <v>557.93483421477197</v>
      </c>
      <c r="BJ8" s="148" t="s">
        <v>467</v>
      </c>
      <c r="BK8" s="145">
        <v>34.9895886557849</v>
      </c>
      <c r="BL8" s="148" t="s">
        <v>467</v>
      </c>
      <c r="BM8" s="145">
        <v>59.723559538499799</v>
      </c>
      <c r="BN8" s="148" t="s">
        <v>467</v>
      </c>
      <c r="BO8" s="145">
        <v>183.41083297655999</v>
      </c>
      <c r="BP8" s="148" t="s">
        <v>40</v>
      </c>
      <c r="BQ8" s="145">
        <v>3.7875936130931298</v>
      </c>
      <c r="BR8" s="148" t="s">
        <v>467</v>
      </c>
      <c r="BS8" s="145">
        <v>14.3387185255622</v>
      </c>
      <c r="BT8" s="148" t="s">
        <v>467</v>
      </c>
      <c r="BU8" s="145">
        <v>3.2954545454545401</v>
      </c>
      <c r="BV8" s="148" t="s">
        <v>467</v>
      </c>
      <c r="BW8" s="145">
        <v>8.0635259779717003</v>
      </c>
      <c r="BX8" s="148" t="s">
        <v>467</v>
      </c>
      <c r="BY8" s="145">
        <v>844.568782221623</v>
      </c>
      <c r="BZ8" s="148" t="s">
        <v>467</v>
      </c>
      <c r="CA8" s="145">
        <v>82.666268279236505</v>
      </c>
      <c r="CB8" s="148" t="s">
        <v>40</v>
      </c>
      <c r="CC8" s="145">
        <v>118.19540955726301</v>
      </c>
      <c r="CD8" s="148" t="s">
        <v>467</v>
      </c>
      <c r="CE8" s="145">
        <v>12.4756297194998</v>
      </c>
      <c r="CF8" s="148" t="s">
        <v>40</v>
      </c>
      <c r="CG8" s="145">
        <v>30.702800285282699</v>
      </c>
      <c r="CH8" s="148" t="s">
        <v>40</v>
      </c>
    </row>
    <row r="9" spans="1:86" ht="16.2" x14ac:dyDescent="0.3">
      <c r="A9">
        <v>2026</v>
      </c>
      <c r="B9" t="s">
        <v>37</v>
      </c>
      <c r="C9">
        <v>7</v>
      </c>
      <c r="D9" t="s">
        <v>45</v>
      </c>
      <c r="E9" s="145">
        <v>0.78</v>
      </c>
      <c r="F9" s="148" t="s">
        <v>467</v>
      </c>
      <c r="G9" s="145">
        <v>2.6983270372369099</v>
      </c>
      <c r="H9" s="148" t="s">
        <v>467</v>
      </c>
      <c r="I9" s="145">
        <v>7.1235833783054501</v>
      </c>
      <c r="J9" s="148" t="s">
        <v>467</v>
      </c>
      <c r="K9" s="145">
        <v>9.3110504774897702</v>
      </c>
      <c r="L9" s="148" t="s">
        <v>467</v>
      </c>
      <c r="M9" s="145">
        <v>67.647058823529406</v>
      </c>
      <c r="N9" s="148" t="s">
        <v>467</v>
      </c>
      <c r="O9" s="145">
        <v>56.448099999999997</v>
      </c>
      <c r="P9" s="148" t="s">
        <v>467</v>
      </c>
      <c r="Q9" s="145">
        <v>21.6</v>
      </c>
      <c r="R9" s="148" t="s">
        <v>467</v>
      </c>
      <c r="S9" s="145">
        <v>1.02513465568287</v>
      </c>
      <c r="T9" s="148" t="s">
        <v>467</v>
      </c>
      <c r="U9" s="145">
        <v>22.5</v>
      </c>
      <c r="V9" s="148" t="s">
        <v>467</v>
      </c>
      <c r="W9" s="145">
        <v>64.3656965828267</v>
      </c>
      <c r="X9" s="148" t="s">
        <v>467</v>
      </c>
      <c r="Y9" s="145">
        <v>58.220412548283498</v>
      </c>
      <c r="Z9" s="148" t="s">
        <v>467</v>
      </c>
      <c r="AA9" s="145">
        <v>27.697847473716799</v>
      </c>
      <c r="AB9" s="148" t="s">
        <v>467</v>
      </c>
      <c r="AC9" s="145">
        <v>26.927355332626099</v>
      </c>
      <c r="AD9" s="148" t="s">
        <v>467</v>
      </c>
      <c r="AE9" s="145">
        <v>67.489711934156404</v>
      </c>
      <c r="AF9" s="148" t="s">
        <v>467</v>
      </c>
      <c r="AG9" s="145">
        <v>83.535564853556707</v>
      </c>
      <c r="AH9" s="148" t="s">
        <v>467</v>
      </c>
      <c r="AI9" s="145">
        <v>82.700421940928294</v>
      </c>
      <c r="AJ9" s="148" t="s">
        <v>467</v>
      </c>
      <c r="AK9" s="145">
        <v>40.384615384615401</v>
      </c>
      <c r="AL9" s="148" t="s">
        <v>467</v>
      </c>
      <c r="AM9" s="145">
        <v>57.142857142857103</v>
      </c>
      <c r="AN9" s="148" t="s">
        <v>467</v>
      </c>
      <c r="AO9" s="145">
        <v>90.476190476190496</v>
      </c>
      <c r="AP9" s="148" t="s">
        <v>467</v>
      </c>
      <c r="AQ9" s="145">
        <v>88.095238095238102</v>
      </c>
      <c r="AR9" s="148" t="s">
        <v>467</v>
      </c>
      <c r="AS9" s="145">
        <v>20.8130841121495</v>
      </c>
      <c r="AT9" s="148" t="s">
        <v>467</v>
      </c>
      <c r="AU9" s="145">
        <v>0.194346942092402</v>
      </c>
      <c r="AV9" s="148" t="s">
        <v>467</v>
      </c>
      <c r="AW9" s="145">
        <v>1.9712591483136801</v>
      </c>
      <c r="AX9" s="148" t="s">
        <v>467</v>
      </c>
      <c r="AY9" s="145">
        <v>5.3084507039780799</v>
      </c>
      <c r="AZ9" s="148" t="s">
        <v>467</v>
      </c>
      <c r="BA9" s="145">
        <v>22.5578490413032</v>
      </c>
      <c r="BB9" s="148" t="s">
        <v>467</v>
      </c>
      <c r="BC9" s="145">
        <v>11.5266788935075</v>
      </c>
      <c r="BD9" s="148" t="s">
        <v>467</v>
      </c>
      <c r="BE9" s="145">
        <v>1.33988571497672</v>
      </c>
      <c r="BF9" s="148" t="s">
        <v>467</v>
      </c>
      <c r="BG9" s="145">
        <v>2.5817694153000801</v>
      </c>
      <c r="BH9" s="148" t="s">
        <v>467</v>
      </c>
      <c r="BI9" s="145">
        <v>617.27076074188096</v>
      </c>
      <c r="BJ9" s="148" t="s">
        <v>467</v>
      </c>
      <c r="BK9" s="145">
        <v>56.469474320773898</v>
      </c>
      <c r="BL9" s="148" t="s">
        <v>467</v>
      </c>
      <c r="BM9" s="145">
        <v>66.413974016144294</v>
      </c>
      <c r="BN9" s="148" t="s">
        <v>467</v>
      </c>
      <c r="BO9" s="145">
        <v>150.87934638960101</v>
      </c>
      <c r="BP9" s="148" t="s">
        <v>467</v>
      </c>
      <c r="BQ9" s="145">
        <v>5.3917563976309504</v>
      </c>
      <c r="BR9" s="148" t="s">
        <v>467</v>
      </c>
      <c r="BS9" s="145">
        <v>14.595106649804</v>
      </c>
      <c r="BT9" s="148" t="s">
        <v>467</v>
      </c>
      <c r="BU9" s="145">
        <v>4.0644709180098104</v>
      </c>
      <c r="BV9" s="148" t="s">
        <v>467</v>
      </c>
      <c r="BW9" s="145">
        <v>0</v>
      </c>
      <c r="BX9" s="148" t="s">
        <v>467</v>
      </c>
      <c r="BY9" s="145">
        <v>843.67862201081596</v>
      </c>
      <c r="BZ9" s="148" t="s">
        <v>467</v>
      </c>
      <c r="CA9" s="145">
        <v>44.933585427669101</v>
      </c>
      <c r="CB9" s="148" t="s">
        <v>467</v>
      </c>
      <c r="CC9" s="145">
        <v>141.786090168838</v>
      </c>
      <c r="CD9" s="148" t="s">
        <v>467</v>
      </c>
      <c r="CE9" s="145">
        <v>22.138776088961301</v>
      </c>
      <c r="CF9" s="148" t="s">
        <v>40</v>
      </c>
      <c r="CG9" s="145">
        <v>6.8782865416905796</v>
      </c>
      <c r="CH9" s="148" t="s">
        <v>467</v>
      </c>
    </row>
    <row r="10" spans="1:86" ht="16.2" x14ac:dyDescent="0.3">
      <c r="A10">
        <v>2026</v>
      </c>
      <c r="B10" t="s">
        <v>37</v>
      </c>
      <c r="C10">
        <v>8</v>
      </c>
      <c r="D10" t="s">
        <v>46</v>
      </c>
      <c r="E10" s="145">
        <v>0.96</v>
      </c>
      <c r="F10" s="148" t="s">
        <v>467</v>
      </c>
      <c r="G10" s="145">
        <v>9.5267363245236591</v>
      </c>
      <c r="H10" s="148" t="s">
        <v>467</v>
      </c>
      <c r="I10" s="145">
        <v>5.8082360172095902</v>
      </c>
      <c r="J10" s="148" t="s">
        <v>467</v>
      </c>
      <c r="K10" s="145">
        <v>6.5942028985507202</v>
      </c>
      <c r="L10" s="148" t="s">
        <v>467</v>
      </c>
      <c r="M10" s="145">
        <v>70.956937799043104</v>
      </c>
      <c r="N10" s="148" t="s">
        <v>467</v>
      </c>
      <c r="O10" s="145">
        <v>53.485300000000002</v>
      </c>
      <c r="P10" s="148" t="s">
        <v>467</v>
      </c>
      <c r="Q10" s="145">
        <v>20.8</v>
      </c>
      <c r="R10" s="148" t="s">
        <v>467</v>
      </c>
      <c r="S10" s="145">
        <v>1.6901882898256799</v>
      </c>
      <c r="T10" s="148" t="s">
        <v>467</v>
      </c>
      <c r="U10" s="145">
        <v>7.17592592592593</v>
      </c>
      <c r="V10" s="148" t="s">
        <v>467</v>
      </c>
      <c r="W10" s="145">
        <v>69.186828699283794</v>
      </c>
      <c r="X10" s="148" t="s">
        <v>467</v>
      </c>
      <c r="Y10" s="145">
        <v>61.813499690726701</v>
      </c>
      <c r="Z10" s="148" t="s">
        <v>467</v>
      </c>
      <c r="AA10" s="145">
        <v>24.814637481017499</v>
      </c>
      <c r="AB10" s="148" t="s">
        <v>467</v>
      </c>
      <c r="AC10" s="145">
        <v>23.886534606327501</v>
      </c>
      <c r="AD10" s="148" t="s">
        <v>467</v>
      </c>
      <c r="AE10" s="145">
        <v>66.809651474530796</v>
      </c>
      <c r="AF10" s="148" t="s">
        <v>467</v>
      </c>
      <c r="AG10" s="145">
        <v>74.822565969062893</v>
      </c>
      <c r="AH10" s="148" t="s">
        <v>467</v>
      </c>
      <c r="AI10" s="145">
        <v>77.587301587301596</v>
      </c>
      <c r="AJ10" s="148" t="s">
        <v>467</v>
      </c>
      <c r="AK10" s="145">
        <v>50.602409638554199</v>
      </c>
      <c r="AL10" s="148" t="s">
        <v>467</v>
      </c>
      <c r="AM10" s="145">
        <v>60.714285714285701</v>
      </c>
      <c r="AN10" s="148" t="s">
        <v>467</v>
      </c>
      <c r="AO10" s="145">
        <v>92.857142857142904</v>
      </c>
      <c r="AP10" s="148" t="s">
        <v>467</v>
      </c>
      <c r="AQ10" s="145">
        <v>87.5</v>
      </c>
      <c r="AR10" s="148" t="s">
        <v>467</v>
      </c>
      <c r="AS10" s="145">
        <v>17.843448388679899</v>
      </c>
      <c r="AT10" s="148" t="s">
        <v>467</v>
      </c>
      <c r="AU10" s="145">
        <v>0.79667842726480997</v>
      </c>
      <c r="AV10" s="148" t="s">
        <v>467</v>
      </c>
      <c r="AW10" s="145">
        <v>1.4343019273940301</v>
      </c>
      <c r="AX10" s="148" t="s">
        <v>467</v>
      </c>
      <c r="AY10" s="145">
        <v>5.1898215401863199</v>
      </c>
      <c r="AZ10" s="148" t="s">
        <v>467</v>
      </c>
      <c r="BA10" s="145">
        <v>20.6855022086751</v>
      </c>
      <c r="BB10" s="148" t="s">
        <v>467</v>
      </c>
      <c r="BC10" s="145">
        <v>11.697282703228201</v>
      </c>
      <c r="BD10" s="148" t="s">
        <v>467</v>
      </c>
      <c r="BE10" s="145">
        <v>1.2855008704953199</v>
      </c>
      <c r="BF10" s="148" t="s">
        <v>467</v>
      </c>
      <c r="BG10" s="145">
        <v>1.95777075481947</v>
      </c>
      <c r="BH10" s="148" t="s">
        <v>467</v>
      </c>
      <c r="BI10" s="145">
        <v>542.57712082068599</v>
      </c>
      <c r="BJ10" s="148" t="s">
        <v>467</v>
      </c>
      <c r="BK10" s="145">
        <v>45.078099162788703</v>
      </c>
      <c r="BL10" s="148" t="s">
        <v>467</v>
      </c>
      <c r="BM10" s="145">
        <v>75.8744007437015</v>
      </c>
      <c r="BN10" s="148" t="s">
        <v>467</v>
      </c>
      <c r="BO10" s="145">
        <v>94.476347252233793</v>
      </c>
      <c r="BP10" s="148" t="s">
        <v>467</v>
      </c>
      <c r="BQ10" s="145">
        <v>5.3789154517428104</v>
      </c>
      <c r="BR10" s="148" t="s">
        <v>467</v>
      </c>
      <c r="BS10" s="145">
        <v>13.686605873738801</v>
      </c>
      <c r="BT10" s="148" t="s">
        <v>467</v>
      </c>
      <c r="BU10" s="145">
        <v>2.2799999999999998</v>
      </c>
      <c r="BV10" s="148" t="s">
        <v>467</v>
      </c>
      <c r="BW10" s="145">
        <v>4.5668724341170899</v>
      </c>
      <c r="BX10" s="148" t="s">
        <v>467</v>
      </c>
      <c r="BY10" s="145">
        <v>809.04674044429396</v>
      </c>
      <c r="BZ10" s="148" t="s">
        <v>467</v>
      </c>
      <c r="CA10" s="145">
        <v>48.938634866223502</v>
      </c>
      <c r="CB10" s="148" t="s">
        <v>467</v>
      </c>
      <c r="CC10" s="145">
        <v>138.10016410028399</v>
      </c>
      <c r="CD10" s="148" t="s">
        <v>467</v>
      </c>
      <c r="CE10" s="145">
        <v>45.820064255156502</v>
      </c>
      <c r="CF10" s="148" t="s">
        <v>40</v>
      </c>
      <c r="CG10" s="145">
        <v>16.846804491059402</v>
      </c>
      <c r="CH10" s="148" t="s">
        <v>467</v>
      </c>
    </row>
    <row r="11" spans="1:86" ht="16.2" x14ac:dyDescent="0.3">
      <c r="A11">
        <v>2026</v>
      </c>
      <c r="B11" t="s">
        <v>37</v>
      </c>
      <c r="C11">
        <v>9</v>
      </c>
      <c r="D11" t="s">
        <v>47</v>
      </c>
      <c r="E11" s="145">
        <v>1.25</v>
      </c>
      <c r="F11" s="148" t="s">
        <v>467</v>
      </c>
      <c r="G11" s="145">
        <v>-1.5949615573368201</v>
      </c>
      <c r="H11" s="148" t="s">
        <v>467</v>
      </c>
      <c r="I11" s="145">
        <v>5.9218059872403099</v>
      </c>
      <c r="J11" s="148" t="s">
        <v>467</v>
      </c>
      <c r="K11" s="145">
        <v>10.8540112650327</v>
      </c>
      <c r="L11" s="148" t="s">
        <v>467</v>
      </c>
      <c r="M11" s="145">
        <v>70.254660015752194</v>
      </c>
      <c r="N11" s="148" t="s">
        <v>467</v>
      </c>
      <c r="O11" s="145">
        <v>51.391599999999997</v>
      </c>
      <c r="P11" s="148" t="s">
        <v>467</v>
      </c>
      <c r="Q11" s="145">
        <v>24</v>
      </c>
      <c r="R11" s="148" t="s">
        <v>467</v>
      </c>
      <c r="S11" s="145">
        <v>0.82918929118942097</v>
      </c>
      <c r="T11" s="148" t="s">
        <v>467</v>
      </c>
      <c r="U11" s="145">
        <v>11.6778523489933</v>
      </c>
      <c r="V11" s="148" t="s">
        <v>467</v>
      </c>
      <c r="W11" s="145">
        <v>64.878092411932997</v>
      </c>
      <c r="X11" s="148" t="s">
        <v>467</v>
      </c>
      <c r="Y11" s="145">
        <v>63.649942671195198</v>
      </c>
      <c r="Z11" s="148" t="s">
        <v>467</v>
      </c>
      <c r="AA11" s="145">
        <v>29.147527671642798</v>
      </c>
      <c r="AB11" s="148" t="s">
        <v>467</v>
      </c>
      <c r="AC11" s="145">
        <v>13.954006862348001</v>
      </c>
      <c r="AD11" s="148" t="s">
        <v>467</v>
      </c>
      <c r="AE11" s="145">
        <v>63.7744593202884</v>
      </c>
      <c r="AF11" s="148" t="s">
        <v>467</v>
      </c>
      <c r="AG11" s="145">
        <v>70.279982033238497</v>
      </c>
      <c r="AH11" s="148" t="s">
        <v>467</v>
      </c>
      <c r="AI11" s="145">
        <v>76</v>
      </c>
      <c r="AJ11" s="148" t="s">
        <v>467</v>
      </c>
      <c r="AK11" s="145">
        <v>26.771653543307099</v>
      </c>
      <c r="AL11" s="148" t="s">
        <v>467</v>
      </c>
      <c r="AM11" s="145">
        <v>32.195121951219498</v>
      </c>
      <c r="AN11" s="148" t="s">
        <v>467</v>
      </c>
      <c r="AO11" s="145">
        <v>82.439024390243901</v>
      </c>
      <c r="AP11" s="148" t="s">
        <v>467</v>
      </c>
      <c r="AQ11" s="145">
        <v>78.536585365853696</v>
      </c>
      <c r="AR11" s="148" t="s">
        <v>467</v>
      </c>
      <c r="AS11" s="145">
        <v>22.198394495412799</v>
      </c>
      <c r="AT11" s="148" t="s">
        <v>467</v>
      </c>
      <c r="AU11" s="145">
        <v>0.444799845423199</v>
      </c>
      <c r="AV11" s="148" t="s">
        <v>467</v>
      </c>
      <c r="AW11" s="145">
        <v>1.2213043373177199</v>
      </c>
      <c r="AX11" s="148" t="s">
        <v>467</v>
      </c>
      <c r="AY11" s="145">
        <v>6.0818317608207701</v>
      </c>
      <c r="AZ11" s="148" t="s">
        <v>467</v>
      </c>
      <c r="BA11" s="145">
        <v>25.284562752524899</v>
      </c>
      <c r="BB11" s="148" t="s">
        <v>467</v>
      </c>
      <c r="BC11" s="145">
        <v>13.1989231998622</v>
      </c>
      <c r="BD11" s="148" t="s">
        <v>467</v>
      </c>
      <c r="BE11" s="145">
        <v>3.7795990182039301</v>
      </c>
      <c r="BF11" s="148" t="s">
        <v>467</v>
      </c>
      <c r="BG11" s="145">
        <v>2.5982814986610601</v>
      </c>
      <c r="BH11" s="148" t="s">
        <v>467</v>
      </c>
      <c r="BI11" s="145">
        <v>551.64064278637295</v>
      </c>
      <c r="BJ11" s="148" t="s">
        <v>467</v>
      </c>
      <c r="BK11" s="145">
        <v>48.933137947090998</v>
      </c>
      <c r="BL11" s="148" t="s">
        <v>467</v>
      </c>
      <c r="BM11" s="145">
        <v>67.247055561805595</v>
      </c>
      <c r="BN11" s="148" t="s">
        <v>467</v>
      </c>
      <c r="BO11" s="145">
        <v>138.07592814609001</v>
      </c>
      <c r="BP11" s="148" t="s">
        <v>467</v>
      </c>
      <c r="BQ11" s="145">
        <v>7.9056832249327202</v>
      </c>
      <c r="BR11" s="148" t="s">
        <v>467</v>
      </c>
      <c r="BS11" s="145">
        <v>14.3322490126455</v>
      </c>
      <c r="BT11" s="148" t="s">
        <v>467</v>
      </c>
      <c r="BU11" s="145">
        <v>1.7748478701825601</v>
      </c>
      <c r="BV11" s="148" t="s">
        <v>467</v>
      </c>
      <c r="BW11" s="145">
        <v>0</v>
      </c>
      <c r="BX11" s="148" t="s">
        <v>467</v>
      </c>
      <c r="BY11" s="145">
        <v>973.09120013496295</v>
      </c>
      <c r="BZ11" s="148" t="s">
        <v>467</v>
      </c>
      <c r="CA11" s="145">
        <v>86.462697034246403</v>
      </c>
      <c r="CB11" s="148" t="s">
        <v>467</v>
      </c>
      <c r="CC11" s="145">
        <v>132.70264925986299</v>
      </c>
      <c r="CD11" s="148" t="s">
        <v>467</v>
      </c>
      <c r="CE11" s="145">
        <v>31.358470860169898</v>
      </c>
      <c r="CF11" s="148" t="s">
        <v>467</v>
      </c>
      <c r="CG11" s="145">
        <v>21.063908914350701</v>
      </c>
      <c r="CH11" s="148" t="s">
        <v>467</v>
      </c>
    </row>
    <row r="12" spans="1:86" ht="16.2" x14ac:dyDescent="0.3">
      <c r="A12">
        <v>2026</v>
      </c>
      <c r="B12" t="s">
        <v>37</v>
      </c>
      <c r="C12">
        <v>10</v>
      </c>
      <c r="D12" t="s">
        <v>48</v>
      </c>
      <c r="E12" s="145">
        <v>1.05</v>
      </c>
      <c r="F12" s="148" t="s">
        <v>467</v>
      </c>
      <c r="G12" s="145">
        <v>-11.1703478040112</v>
      </c>
      <c r="H12" s="148" t="s">
        <v>467</v>
      </c>
      <c r="I12" s="145">
        <v>4.9504950495049496</v>
      </c>
      <c r="J12" s="148" t="s">
        <v>467</v>
      </c>
      <c r="K12" s="145">
        <v>18.239854081167401</v>
      </c>
      <c r="L12" s="148" t="s">
        <v>467</v>
      </c>
      <c r="M12" s="145">
        <v>58.372641509433997</v>
      </c>
      <c r="N12" s="148" t="s">
        <v>467</v>
      </c>
      <c r="O12" s="145">
        <v>36.909599999999998</v>
      </c>
      <c r="P12" s="148" t="s">
        <v>467</v>
      </c>
      <c r="Q12" s="145">
        <v>39.1</v>
      </c>
      <c r="R12" s="148" t="s">
        <v>467</v>
      </c>
      <c r="S12" s="145">
        <v>0.99756747328231299</v>
      </c>
      <c r="T12" s="148" t="s">
        <v>467</v>
      </c>
      <c r="U12" s="145">
        <v>13.0434782608696</v>
      </c>
      <c r="V12" s="148" t="s">
        <v>467</v>
      </c>
      <c r="W12" s="145">
        <v>63.4921999995031</v>
      </c>
      <c r="X12" s="148" t="s">
        <v>467</v>
      </c>
      <c r="Y12" s="145">
        <v>66.404158637171705</v>
      </c>
      <c r="Z12" s="148" t="s">
        <v>467</v>
      </c>
      <c r="AA12" s="145">
        <v>24.143443122203699</v>
      </c>
      <c r="AB12" s="148" t="s">
        <v>467</v>
      </c>
      <c r="AC12" s="145">
        <v>15.533217698048199</v>
      </c>
      <c r="AD12" s="148" t="s">
        <v>467</v>
      </c>
      <c r="AE12" s="145">
        <v>63.396778916544697</v>
      </c>
      <c r="AF12" s="148" t="s">
        <v>467</v>
      </c>
      <c r="AG12" s="145">
        <v>69.571388021572702</v>
      </c>
      <c r="AH12" s="148" t="s">
        <v>467</v>
      </c>
      <c r="AI12" s="145">
        <v>79.159369527145401</v>
      </c>
      <c r="AJ12" s="148" t="s">
        <v>467</v>
      </c>
      <c r="AK12" s="145">
        <v>60.869565217391298</v>
      </c>
      <c r="AL12" s="148" t="s">
        <v>467</v>
      </c>
      <c r="AM12" s="145">
        <v>39.285714285714299</v>
      </c>
      <c r="AN12" s="148" t="s">
        <v>467</v>
      </c>
      <c r="AO12" s="145">
        <v>92.857142857142904</v>
      </c>
      <c r="AP12" s="148" t="s">
        <v>467</v>
      </c>
      <c r="AQ12" s="145">
        <v>89.285714285714306</v>
      </c>
      <c r="AR12" s="148" t="s">
        <v>40</v>
      </c>
      <c r="AS12" s="145">
        <v>29.180209698558301</v>
      </c>
      <c r="AT12" s="148" t="s">
        <v>467</v>
      </c>
      <c r="AU12" s="145">
        <v>1.0632209657203899</v>
      </c>
      <c r="AV12" s="148" t="s">
        <v>467</v>
      </c>
      <c r="AW12" s="145">
        <v>1.73066214949843</v>
      </c>
      <c r="AX12" s="148" t="s">
        <v>467</v>
      </c>
      <c r="AY12" s="145">
        <v>6.9502293332559697</v>
      </c>
      <c r="AZ12" s="148" t="s">
        <v>467</v>
      </c>
      <c r="BA12" s="145">
        <v>30.726710293053099</v>
      </c>
      <c r="BB12" s="148" t="s">
        <v>467</v>
      </c>
      <c r="BC12" s="145">
        <v>14.774860790224301</v>
      </c>
      <c r="BD12" s="148" t="s">
        <v>467</v>
      </c>
      <c r="BE12" s="145">
        <v>2.3335308181183398</v>
      </c>
      <c r="BF12" s="148" t="s">
        <v>467</v>
      </c>
      <c r="BG12" s="145">
        <v>2.3629715843374202</v>
      </c>
      <c r="BH12" s="148" t="s">
        <v>467</v>
      </c>
      <c r="BI12" s="145">
        <v>629.10362050393803</v>
      </c>
      <c r="BJ12" s="148" t="s">
        <v>467</v>
      </c>
      <c r="BK12" s="145">
        <v>43.158011861843903</v>
      </c>
      <c r="BL12" s="148" t="s">
        <v>467</v>
      </c>
      <c r="BM12" s="145">
        <v>71.489940864966599</v>
      </c>
      <c r="BN12" s="148" t="s">
        <v>467</v>
      </c>
      <c r="BO12" s="145">
        <v>140.20756739126901</v>
      </c>
      <c r="BP12" s="148" t="s">
        <v>40</v>
      </c>
      <c r="BQ12" s="145">
        <v>7.2414693200403599</v>
      </c>
      <c r="BR12" s="148" t="s">
        <v>40</v>
      </c>
      <c r="BS12" s="145">
        <v>16.331305315293299</v>
      </c>
      <c r="BT12" s="148" t="s">
        <v>467</v>
      </c>
      <c r="BU12" s="145">
        <v>1.79372197309417</v>
      </c>
      <c r="BV12" s="148" t="s">
        <v>467</v>
      </c>
      <c r="BW12" s="145">
        <v>6.8820526396329402</v>
      </c>
      <c r="BX12" s="148" t="s">
        <v>467</v>
      </c>
      <c r="BY12" s="145">
        <v>1117.83201752131</v>
      </c>
      <c r="BZ12" s="148" t="s">
        <v>467</v>
      </c>
      <c r="CA12" s="145">
        <v>75.613842091631497</v>
      </c>
      <c r="CB12" s="148" t="s">
        <v>467</v>
      </c>
      <c r="CC12" s="145">
        <v>172.66705947451501</v>
      </c>
      <c r="CD12" s="148" t="s">
        <v>467</v>
      </c>
      <c r="CE12" s="145">
        <v>44.572402506400302</v>
      </c>
      <c r="CF12" s="148" t="s">
        <v>40</v>
      </c>
      <c r="CG12" s="145">
        <v>9.1637544374577704</v>
      </c>
      <c r="CH12" s="148" t="s">
        <v>467</v>
      </c>
    </row>
    <row r="13" spans="1:86" ht="16.2" x14ac:dyDescent="0.3">
      <c r="A13">
        <v>2026</v>
      </c>
      <c r="B13" t="s">
        <v>37</v>
      </c>
      <c r="C13">
        <v>11</v>
      </c>
      <c r="D13" t="s">
        <v>49</v>
      </c>
      <c r="E13" s="145">
        <v>1.72</v>
      </c>
      <c r="F13" s="148" t="s">
        <v>467</v>
      </c>
      <c r="G13" s="145">
        <v>6.72238372093023</v>
      </c>
      <c r="H13" s="148" t="s">
        <v>467</v>
      </c>
      <c r="I13" s="145">
        <v>5.9774709302325597</v>
      </c>
      <c r="J13" s="148" t="s">
        <v>467</v>
      </c>
      <c r="K13" s="145">
        <v>12.4548736462094</v>
      </c>
      <c r="L13" s="148" t="s">
        <v>467</v>
      </c>
      <c r="M13" s="145">
        <v>71.791706236150702</v>
      </c>
      <c r="N13" s="148" t="s">
        <v>467</v>
      </c>
      <c r="O13" s="145">
        <v>49.914000000000001</v>
      </c>
      <c r="P13" s="148" t="s">
        <v>467</v>
      </c>
      <c r="Q13" s="145">
        <v>24.1</v>
      </c>
      <c r="R13" s="148" t="s">
        <v>467</v>
      </c>
      <c r="S13" s="145">
        <v>1.13343070799374</v>
      </c>
      <c r="T13" s="148" t="s">
        <v>467</v>
      </c>
      <c r="U13" s="145">
        <v>8.2064611956925404</v>
      </c>
      <c r="V13" s="148" t="s">
        <v>467</v>
      </c>
      <c r="W13" s="145">
        <v>73.288530901762599</v>
      </c>
      <c r="X13" s="148" t="s">
        <v>467</v>
      </c>
      <c r="Y13" s="145">
        <v>57.423841049819998</v>
      </c>
      <c r="Z13" s="148" t="s">
        <v>467</v>
      </c>
      <c r="AA13" s="145">
        <v>40.447288630750698</v>
      </c>
      <c r="AB13" s="148" t="s">
        <v>467</v>
      </c>
      <c r="AC13" s="145">
        <v>22.395623483347698</v>
      </c>
      <c r="AD13" s="148" t="s">
        <v>467</v>
      </c>
      <c r="AE13" s="145">
        <v>62.048665620094198</v>
      </c>
      <c r="AF13" s="148" t="s">
        <v>467</v>
      </c>
      <c r="AG13" s="145">
        <v>74.106433677522006</v>
      </c>
      <c r="AH13" s="148" t="s">
        <v>467</v>
      </c>
      <c r="AI13" s="145">
        <v>77.5681995323461</v>
      </c>
      <c r="AJ13" s="148" t="s">
        <v>467</v>
      </c>
      <c r="AK13" s="145">
        <v>47.019867549668902</v>
      </c>
      <c r="AL13" s="148" t="s">
        <v>467</v>
      </c>
      <c r="AM13" s="145">
        <v>58.390804597701099</v>
      </c>
      <c r="AN13" s="148" t="s">
        <v>467</v>
      </c>
      <c r="AO13" s="145">
        <v>85.517241379310306</v>
      </c>
      <c r="AP13" s="148" t="s">
        <v>467</v>
      </c>
      <c r="AQ13" s="145">
        <v>81.379310344827601</v>
      </c>
      <c r="AR13" s="148" t="s">
        <v>467</v>
      </c>
      <c r="AS13" s="145">
        <v>19.801166489925802</v>
      </c>
      <c r="AT13" s="148" t="s">
        <v>467</v>
      </c>
      <c r="AU13" s="145">
        <v>0.36063355290426002</v>
      </c>
      <c r="AV13" s="148" t="s">
        <v>467</v>
      </c>
      <c r="AW13" s="145">
        <v>1.6531279693921499</v>
      </c>
      <c r="AX13" s="148" t="s">
        <v>467</v>
      </c>
      <c r="AY13" s="145">
        <v>5.7161896930712697</v>
      </c>
      <c r="AZ13" s="148" t="s">
        <v>467</v>
      </c>
      <c r="BA13" s="145">
        <v>22.109970952554001</v>
      </c>
      <c r="BB13" s="148" t="s">
        <v>467</v>
      </c>
      <c r="BC13" s="145">
        <v>12.630128373344199</v>
      </c>
      <c r="BD13" s="148" t="s">
        <v>467</v>
      </c>
      <c r="BE13" s="145">
        <v>2.5009870899546098</v>
      </c>
      <c r="BF13" s="148" t="s">
        <v>467</v>
      </c>
      <c r="BG13" s="145">
        <v>2.85426219741412</v>
      </c>
      <c r="BH13" s="148" t="s">
        <v>467</v>
      </c>
      <c r="BI13" s="145">
        <v>562.71712870820795</v>
      </c>
      <c r="BJ13" s="148" t="s">
        <v>467</v>
      </c>
      <c r="BK13" s="145">
        <v>58.676390062378303</v>
      </c>
      <c r="BL13" s="148" t="s">
        <v>467</v>
      </c>
      <c r="BM13" s="145">
        <v>72.679083026188906</v>
      </c>
      <c r="BN13" s="148" t="s">
        <v>467</v>
      </c>
      <c r="BO13" s="145">
        <v>133.20922826789601</v>
      </c>
      <c r="BP13" s="148" t="s">
        <v>467</v>
      </c>
      <c r="BQ13" s="145">
        <v>5.9212492240475498</v>
      </c>
      <c r="BR13" s="148" t="s">
        <v>467</v>
      </c>
      <c r="BS13" s="145">
        <v>15.2163353682646</v>
      </c>
      <c r="BT13" s="148" t="s">
        <v>467</v>
      </c>
      <c r="BU13" s="145">
        <v>2.7542950640850798</v>
      </c>
      <c r="BV13" s="148" t="s">
        <v>467</v>
      </c>
      <c r="BW13" s="145">
        <v>1.9985004876952199</v>
      </c>
      <c r="BX13" s="148" t="s">
        <v>467</v>
      </c>
      <c r="BY13" s="145">
        <v>958.89153255847202</v>
      </c>
      <c r="BZ13" s="148" t="s">
        <v>467</v>
      </c>
      <c r="CA13" s="145">
        <v>68.354056080290704</v>
      </c>
      <c r="CB13" s="148" t="s">
        <v>467</v>
      </c>
      <c r="CC13" s="145">
        <v>143.40031849208901</v>
      </c>
      <c r="CD13" s="148" t="s">
        <v>467</v>
      </c>
      <c r="CE13" s="145">
        <v>35.304892733838798</v>
      </c>
      <c r="CF13" s="148" t="s">
        <v>467</v>
      </c>
      <c r="CG13" s="145">
        <v>14.034541076999499</v>
      </c>
      <c r="CH13" s="148" t="s">
        <v>467</v>
      </c>
    </row>
    <row r="14" spans="1:86" ht="16.2" x14ac:dyDescent="0.3">
      <c r="A14">
        <v>2026</v>
      </c>
      <c r="B14" t="s">
        <v>37</v>
      </c>
      <c r="C14">
        <v>12</v>
      </c>
      <c r="D14" t="s">
        <v>50</v>
      </c>
      <c r="E14" s="145">
        <v>1.59</v>
      </c>
      <c r="F14" s="148" t="s">
        <v>467</v>
      </c>
      <c r="G14" s="145">
        <v>15.1149498285279</v>
      </c>
      <c r="H14" s="148" t="s">
        <v>467</v>
      </c>
      <c r="I14" s="145">
        <v>6.4270290867521904</v>
      </c>
      <c r="J14" s="148" t="s">
        <v>467</v>
      </c>
      <c r="K14" s="145">
        <v>10.709151892668901</v>
      </c>
      <c r="L14" s="148" t="s">
        <v>467</v>
      </c>
      <c r="M14" s="145">
        <v>73.468984591070694</v>
      </c>
      <c r="N14" s="148" t="s">
        <v>467</v>
      </c>
      <c r="O14" s="145">
        <v>55.693300000000001</v>
      </c>
      <c r="P14" s="148" t="s">
        <v>467</v>
      </c>
      <c r="Q14" s="145">
        <v>17.8</v>
      </c>
      <c r="R14" s="148" t="s">
        <v>467</v>
      </c>
      <c r="S14" s="145">
        <v>1.58334334132743</v>
      </c>
      <c r="T14" s="148" t="s">
        <v>467</v>
      </c>
      <c r="U14" s="145">
        <v>7.9452054794520599</v>
      </c>
      <c r="V14" s="148" t="s">
        <v>467</v>
      </c>
      <c r="W14" s="145">
        <v>67.892259475356596</v>
      </c>
      <c r="X14" s="148" t="s">
        <v>467</v>
      </c>
      <c r="Y14" s="145">
        <v>63.517041616460901</v>
      </c>
      <c r="Z14" s="148" t="s">
        <v>467</v>
      </c>
      <c r="AA14" s="145">
        <v>27.212179072042701</v>
      </c>
      <c r="AB14" s="148" t="s">
        <v>467</v>
      </c>
      <c r="AC14" s="145">
        <v>19.5510670702159</v>
      </c>
      <c r="AD14" s="148" t="s">
        <v>467</v>
      </c>
      <c r="AE14" s="145">
        <v>73.011617515639003</v>
      </c>
      <c r="AF14" s="148" t="s">
        <v>467</v>
      </c>
      <c r="AG14" s="145">
        <v>70.873498442829501</v>
      </c>
      <c r="AH14" s="148" t="s">
        <v>467</v>
      </c>
      <c r="AI14" s="145">
        <v>81.199538638985004</v>
      </c>
      <c r="AJ14" s="148" t="s">
        <v>467</v>
      </c>
      <c r="AK14" s="145">
        <v>53.703703703703702</v>
      </c>
      <c r="AL14" s="148" t="s">
        <v>467</v>
      </c>
      <c r="AM14" s="145">
        <v>65.909090909090907</v>
      </c>
      <c r="AN14" s="148" t="s">
        <v>467</v>
      </c>
      <c r="AO14" s="145">
        <v>89.772727272727295</v>
      </c>
      <c r="AP14" s="148" t="s">
        <v>467</v>
      </c>
      <c r="AQ14" s="145">
        <v>85.227272727272705</v>
      </c>
      <c r="AR14" s="148" t="s">
        <v>467</v>
      </c>
      <c r="AS14" s="145">
        <v>17.856414385399901</v>
      </c>
      <c r="AT14" s="148" t="s">
        <v>467</v>
      </c>
      <c r="AU14" s="145">
        <v>0.60444714991614901</v>
      </c>
      <c r="AV14" s="148" t="s">
        <v>467</v>
      </c>
      <c r="AW14" s="145">
        <v>1.2988397729313399</v>
      </c>
      <c r="AX14" s="148" t="s">
        <v>467</v>
      </c>
      <c r="AY14" s="145">
        <v>4.7872776946508404</v>
      </c>
      <c r="AZ14" s="148" t="s">
        <v>467</v>
      </c>
      <c r="BA14" s="145">
        <v>19.7208683192158</v>
      </c>
      <c r="BB14" s="148" t="s">
        <v>467</v>
      </c>
      <c r="BC14" s="145">
        <v>11.486957559047299</v>
      </c>
      <c r="BD14" s="148" t="s">
        <v>467</v>
      </c>
      <c r="BE14" s="145">
        <v>1.451954881282</v>
      </c>
      <c r="BF14" s="148" t="s">
        <v>467</v>
      </c>
      <c r="BG14" s="145">
        <v>2.39657577457954</v>
      </c>
      <c r="BH14" s="148" t="s">
        <v>467</v>
      </c>
      <c r="BI14" s="145">
        <v>573.01445490780202</v>
      </c>
      <c r="BJ14" s="148" t="s">
        <v>467</v>
      </c>
      <c r="BK14" s="145">
        <v>38.315662132642103</v>
      </c>
      <c r="BL14" s="148" t="s">
        <v>467</v>
      </c>
      <c r="BM14" s="145">
        <v>46.630650855838901</v>
      </c>
      <c r="BN14" s="148" t="s">
        <v>467</v>
      </c>
      <c r="BO14" s="145">
        <v>137.24818294796299</v>
      </c>
      <c r="BP14" s="148" t="s">
        <v>467</v>
      </c>
      <c r="BQ14" s="145">
        <v>5.9062753096500602</v>
      </c>
      <c r="BR14" s="148" t="s">
        <v>467</v>
      </c>
      <c r="BS14" s="145">
        <v>11.057293879115001</v>
      </c>
      <c r="BT14" s="148" t="s">
        <v>467</v>
      </c>
      <c r="BU14" s="145">
        <v>1.171875</v>
      </c>
      <c r="BV14" s="148" t="s">
        <v>467</v>
      </c>
      <c r="BW14" s="145">
        <v>6.8583247199053297</v>
      </c>
      <c r="BX14" s="148" t="s">
        <v>467</v>
      </c>
      <c r="BY14" s="145">
        <v>873.79407940396595</v>
      </c>
      <c r="BZ14" s="148" t="s">
        <v>467</v>
      </c>
      <c r="CA14" s="145">
        <v>49.260604200478703</v>
      </c>
      <c r="CB14" s="148" t="s">
        <v>467</v>
      </c>
      <c r="CC14" s="145">
        <v>122.50651523409</v>
      </c>
      <c r="CD14" s="148" t="s">
        <v>467</v>
      </c>
      <c r="CE14" s="145">
        <v>15.1682791044604</v>
      </c>
      <c r="CF14" s="148" t="s">
        <v>467</v>
      </c>
      <c r="CG14" s="145">
        <v>12.742758882709399</v>
      </c>
      <c r="CH14" s="148" t="s">
        <v>467</v>
      </c>
    </row>
    <row r="15" spans="1:86" ht="16.2" x14ac:dyDescent="0.3">
      <c r="A15">
        <v>2026</v>
      </c>
      <c r="B15" t="s">
        <v>37</v>
      </c>
      <c r="C15">
        <v>13</v>
      </c>
      <c r="D15" t="s">
        <v>51</v>
      </c>
      <c r="E15" s="145">
        <v>0.91</v>
      </c>
      <c r="F15" s="148" t="s">
        <v>467</v>
      </c>
      <c r="G15" s="145">
        <v>-1.8520077447596599</v>
      </c>
      <c r="H15" s="148" t="s">
        <v>467</v>
      </c>
      <c r="I15" s="145">
        <v>6.6924825321996799</v>
      </c>
      <c r="J15" s="148" t="s">
        <v>467</v>
      </c>
      <c r="K15" s="145">
        <v>9.4266126519164892</v>
      </c>
      <c r="L15" s="148" t="s">
        <v>467</v>
      </c>
      <c r="M15" s="145">
        <v>72.348383649479004</v>
      </c>
      <c r="N15" s="148" t="s">
        <v>467</v>
      </c>
      <c r="O15" s="145">
        <v>48.909700000000001</v>
      </c>
      <c r="P15" s="148" t="s">
        <v>467</v>
      </c>
      <c r="Q15" s="145">
        <v>24</v>
      </c>
      <c r="R15" s="148" t="s">
        <v>467</v>
      </c>
      <c r="S15" s="145">
        <v>1.0208019873868199</v>
      </c>
      <c r="T15" s="148" t="s">
        <v>467</v>
      </c>
      <c r="U15" s="145">
        <v>8.1023454157782506</v>
      </c>
      <c r="V15" s="148" t="s">
        <v>467</v>
      </c>
      <c r="W15" s="145">
        <v>64.916680255235903</v>
      </c>
      <c r="X15" s="148" t="s">
        <v>467</v>
      </c>
      <c r="Y15" s="145">
        <v>58.004239712686399</v>
      </c>
      <c r="Z15" s="148" t="s">
        <v>467</v>
      </c>
      <c r="AA15" s="145">
        <v>26.951422942234402</v>
      </c>
      <c r="AB15" s="148" t="s">
        <v>467</v>
      </c>
      <c r="AC15" s="145">
        <v>20.742467212889402</v>
      </c>
      <c r="AD15" s="148" t="s">
        <v>467</v>
      </c>
      <c r="AE15" s="145">
        <v>65.823496346261905</v>
      </c>
      <c r="AF15" s="148" t="s">
        <v>467</v>
      </c>
      <c r="AG15" s="145">
        <v>74.087440709424499</v>
      </c>
      <c r="AH15" s="148" t="s">
        <v>467</v>
      </c>
      <c r="AI15" s="145">
        <v>75.712347354138402</v>
      </c>
      <c r="AJ15" s="148" t="s">
        <v>467</v>
      </c>
      <c r="AK15" s="145">
        <v>42.553191489361701</v>
      </c>
      <c r="AL15" s="148" t="s">
        <v>467</v>
      </c>
      <c r="AM15" s="145">
        <v>69.369369369369394</v>
      </c>
      <c r="AN15" s="148" t="s">
        <v>467</v>
      </c>
      <c r="AO15" s="145">
        <v>89.189189189189193</v>
      </c>
      <c r="AP15" s="148" t="s">
        <v>467</v>
      </c>
      <c r="AQ15" s="145">
        <v>86.486486486486498</v>
      </c>
      <c r="AR15" s="148" t="s">
        <v>467</v>
      </c>
      <c r="AS15" s="145">
        <v>16.504174228675101</v>
      </c>
      <c r="AT15" s="148" t="s">
        <v>467</v>
      </c>
      <c r="AU15" s="145">
        <v>0.40043157850829297</v>
      </c>
      <c r="AV15" s="148" t="s">
        <v>467</v>
      </c>
      <c r="AW15" s="145">
        <v>1.30923503282693</v>
      </c>
      <c r="AX15" s="148" t="s">
        <v>467</v>
      </c>
      <c r="AY15" s="145">
        <v>5.2610744139626302</v>
      </c>
      <c r="AZ15" s="148" t="s">
        <v>467</v>
      </c>
      <c r="BA15" s="145">
        <v>19.7920697161554</v>
      </c>
      <c r="BB15" s="148" t="s">
        <v>467</v>
      </c>
      <c r="BC15" s="145">
        <v>10.4143299035343</v>
      </c>
      <c r="BD15" s="148" t="s">
        <v>467</v>
      </c>
      <c r="BE15" s="145">
        <v>1.0782341857714599</v>
      </c>
      <c r="BF15" s="148" t="s">
        <v>467</v>
      </c>
      <c r="BG15" s="145">
        <v>1.8076447924013901</v>
      </c>
      <c r="BH15" s="148" t="s">
        <v>467</v>
      </c>
      <c r="BI15" s="145">
        <v>554.37151397523303</v>
      </c>
      <c r="BJ15" s="148" t="s">
        <v>467</v>
      </c>
      <c r="BK15" s="145">
        <v>56.951944999361999</v>
      </c>
      <c r="BL15" s="148" t="s">
        <v>467</v>
      </c>
      <c r="BM15" s="145">
        <v>61.013737027384799</v>
      </c>
      <c r="BN15" s="148" t="s">
        <v>467</v>
      </c>
      <c r="BO15" s="145">
        <v>107.978127111836</v>
      </c>
      <c r="BP15" s="148" t="s">
        <v>467</v>
      </c>
      <c r="BQ15" s="145">
        <v>5.9981961192036604</v>
      </c>
      <c r="BR15" s="148" t="s">
        <v>467</v>
      </c>
      <c r="BS15" s="145">
        <v>14.229296265836201</v>
      </c>
      <c r="BT15" s="148" t="s">
        <v>467</v>
      </c>
      <c r="BU15" s="145">
        <v>2.0202020202020199</v>
      </c>
      <c r="BV15" s="148" t="s">
        <v>467</v>
      </c>
      <c r="BW15" s="145">
        <v>18.220296254764602</v>
      </c>
      <c r="BX15" s="148" t="s">
        <v>467</v>
      </c>
      <c r="BY15" s="145">
        <v>859.507602241482</v>
      </c>
      <c r="BZ15" s="148" t="s">
        <v>467</v>
      </c>
      <c r="CA15" s="145">
        <v>58.580712596055299</v>
      </c>
      <c r="CB15" s="148" t="s">
        <v>467</v>
      </c>
      <c r="CC15" s="145">
        <v>116.80049031701699</v>
      </c>
      <c r="CD15" s="148" t="s">
        <v>467</v>
      </c>
      <c r="CE15" s="145">
        <v>37.294255130044299</v>
      </c>
      <c r="CF15" s="148" t="s">
        <v>40</v>
      </c>
      <c r="CG15" s="145">
        <v>14.899957204492701</v>
      </c>
      <c r="CH15" s="148" t="s">
        <v>467</v>
      </c>
    </row>
    <row r="16" spans="1:86" ht="16.2" x14ac:dyDescent="0.3">
      <c r="A16">
        <v>2026</v>
      </c>
      <c r="B16" t="s">
        <v>37</v>
      </c>
      <c r="C16">
        <v>14</v>
      </c>
      <c r="D16" t="s">
        <v>52</v>
      </c>
      <c r="E16" s="145">
        <v>0.9</v>
      </c>
      <c r="F16" s="148" t="s">
        <v>467</v>
      </c>
      <c r="G16" s="145">
        <v>-6.5418452515226697</v>
      </c>
      <c r="H16" s="148" t="s">
        <v>467</v>
      </c>
      <c r="I16" s="145">
        <v>5.6620798556282397</v>
      </c>
      <c r="J16" s="148" t="s">
        <v>467</v>
      </c>
      <c r="K16" s="145">
        <v>17.079530638852699</v>
      </c>
      <c r="L16" s="148" t="s">
        <v>467</v>
      </c>
      <c r="M16" s="145">
        <v>70.847331093691693</v>
      </c>
      <c r="N16" s="148" t="s">
        <v>467</v>
      </c>
      <c r="O16" s="145">
        <v>46.971899999999998</v>
      </c>
      <c r="P16" s="148" t="s">
        <v>467</v>
      </c>
      <c r="Q16" s="145">
        <v>18.8</v>
      </c>
      <c r="R16" s="148" t="s">
        <v>467</v>
      </c>
      <c r="S16" s="145">
        <v>0.854018901875646</v>
      </c>
      <c r="T16" s="148" t="s">
        <v>467</v>
      </c>
      <c r="U16" s="145">
        <v>9.3023255813953494</v>
      </c>
      <c r="V16" s="148" t="s">
        <v>467</v>
      </c>
      <c r="W16" s="145">
        <v>64.238223745247893</v>
      </c>
      <c r="X16" s="148" t="s">
        <v>467</v>
      </c>
      <c r="Y16" s="145">
        <v>59.769801315178597</v>
      </c>
      <c r="Z16" s="148" t="s">
        <v>467</v>
      </c>
      <c r="AA16" s="145">
        <v>24.558696487291499</v>
      </c>
      <c r="AB16" s="148" t="s">
        <v>467</v>
      </c>
      <c r="AC16" s="145">
        <v>20.7757107893182</v>
      </c>
      <c r="AD16" s="148" t="s">
        <v>467</v>
      </c>
      <c r="AE16" s="145">
        <v>75.732217573221803</v>
      </c>
      <c r="AF16" s="148" t="s">
        <v>467</v>
      </c>
      <c r="AG16" s="145">
        <v>81.592305637189199</v>
      </c>
      <c r="AH16" s="148" t="s">
        <v>467</v>
      </c>
      <c r="AI16" s="145">
        <v>92.491467576791806</v>
      </c>
      <c r="AJ16" s="148" t="s">
        <v>467</v>
      </c>
      <c r="AK16" s="145">
        <v>56.603773584905703</v>
      </c>
      <c r="AL16" s="148" t="s">
        <v>467</v>
      </c>
      <c r="AM16" s="145">
        <v>57.5</v>
      </c>
      <c r="AN16" s="148" t="s">
        <v>467</v>
      </c>
      <c r="AO16" s="145">
        <v>90</v>
      </c>
      <c r="AP16" s="148" t="s">
        <v>467</v>
      </c>
      <c r="AQ16" s="145">
        <v>82.5</v>
      </c>
      <c r="AR16" s="148" t="s">
        <v>40</v>
      </c>
      <c r="AS16" s="145">
        <v>21.263104838709701</v>
      </c>
      <c r="AT16" s="148" t="s">
        <v>467</v>
      </c>
      <c r="AU16" s="145">
        <v>0.24770084353536601</v>
      </c>
      <c r="AV16" s="148" t="s">
        <v>467</v>
      </c>
      <c r="AW16" s="145">
        <v>2.52624524085723</v>
      </c>
      <c r="AX16" s="148" t="s">
        <v>467</v>
      </c>
      <c r="AY16" s="145">
        <v>4.0283933033486798</v>
      </c>
      <c r="AZ16" s="148" t="s">
        <v>467</v>
      </c>
      <c r="BA16" s="145">
        <v>22.4814150905767</v>
      </c>
      <c r="BB16" s="148" t="s">
        <v>467</v>
      </c>
      <c r="BC16" s="145">
        <v>10.964516896887799</v>
      </c>
      <c r="BD16" s="148" t="s">
        <v>467</v>
      </c>
      <c r="BE16" s="145">
        <v>1.48103109606962</v>
      </c>
      <c r="BF16" s="148" t="s">
        <v>467</v>
      </c>
      <c r="BG16" s="145">
        <v>2.6416800959976601</v>
      </c>
      <c r="BH16" s="148" t="s">
        <v>467</v>
      </c>
      <c r="BI16" s="145">
        <v>549.48336198737297</v>
      </c>
      <c r="BJ16" s="148" t="s">
        <v>467</v>
      </c>
      <c r="BK16" s="145">
        <v>64.410000300087006</v>
      </c>
      <c r="BL16" s="148" t="s">
        <v>40</v>
      </c>
      <c r="BM16" s="145">
        <v>72.711745490291804</v>
      </c>
      <c r="BN16" s="148" t="s">
        <v>467</v>
      </c>
      <c r="BO16" s="145">
        <v>157.95201141649301</v>
      </c>
      <c r="BP16" s="148" t="s">
        <v>40</v>
      </c>
      <c r="BQ16" s="145">
        <v>8.8379500822968708</v>
      </c>
      <c r="BR16" s="148" t="s">
        <v>467</v>
      </c>
      <c r="BS16" s="145">
        <v>16.471085800768201</v>
      </c>
      <c r="BT16" s="148" t="s">
        <v>467</v>
      </c>
      <c r="BU16" s="145">
        <v>1.2612612612612599</v>
      </c>
      <c r="BV16" s="148" t="s">
        <v>467</v>
      </c>
      <c r="BW16" s="145">
        <v>35.095235358529301</v>
      </c>
      <c r="BX16" s="148" t="s">
        <v>467</v>
      </c>
      <c r="BY16" s="145">
        <v>917.58281287022703</v>
      </c>
      <c r="BZ16" s="148" t="s">
        <v>467</v>
      </c>
      <c r="CA16" s="145">
        <v>72.533077208891697</v>
      </c>
      <c r="CB16" s="148" t="s">
        <v>467</v>
      </c>
      <c r="CC16" s="145">
        <v>140.21291746976601</v>
      </c>
      <c r="CD16" s="148" t="s">
        <v>467</v>
      </c>
      <c r="CE16" s="145">
        <v>32.705591535092601</v>
      </c>
      <c r="CF16" s="148" t="s">
        <v>40</v>
      </c>
      <c r="CG16" s="145">
        <v>41.768481849022201</v>
      </c>
      <c r="CH16" s="148" t="s">
        <v>467</v>
      </c>
    </row>
    <row r="17" spans="1:86" ht="16.2" x14ac:dyDescent="0.3">
      <c r="A17">
        <v>2026</v>
      </c>
      <c r="B17" t="s">
        <v>37</v>
      </c>
      <c r="C17">
        <v>15</v>
      </c>
      <c r="D17" t="s">
        <v>53</v>
      </c>
      <c r="E17" s="145">
        <v>0.53</v>
      </c>
      <c r="F17" s="148" t="s">
        <v>467</v>
      </c>
      <c r="G17" s="145">
        <v>-7.1501532175689499</v>
      </c>
      <c r="H17" s="148" t="s">
        <v>467</v>
      </c>
      <c r="I17" s="145">
        <v>4.4177732379979604</v>
      </c>
      <c r="J17" s="148" t="s">
        <v>467</v>
      </c>
      <c r="K17" s="145">
        <v>14.8005766458433</v>
      </c>
      <c r="L17" s="148" t="s">
        <v>467</v>
      </c>
      <c r="M17" s="145">
        <v>62.790697674418603</v>
      </c>
      <c r="N17" s="148" t="s">
        <v>467</v>
      </c>
      <c r="O17" s="145">
        <v>48.615200000000002</v>
      </c>
      <c r="P17" s="148" t="s">
        <v>467</v>
      </c>
      <c r="Q17" s="145">
        <v>27.8</v>
      </c>
      <c r="R17" s="148" t="s">
        <v>467</v>
      </c>
      <c r="S17" s="145">
        <v>0.53395988259697003</v>
      </c>
      <c r="T17" s="148" t="s">
        <v>467</v>
      </c>
      <c r="U17" s="145">
        <v>20.338983050847499</v>
      </c>
      <c r="V17" s="148" t="s">
        <v>467</v>
      </c>
      <c r="W17" s="145">
        <v>64.219220292710006</v>
      </c>
      <c r="X17" s="148" t="s">
        <v>467</v>
      </c>
      <c r="Y17" s="145">
        <v>67.631526311972706</v>
      </c>
      <c r="Z17" s="148" t="s">
        <v>467</v>
      </c>
      <c r="AA17" s="145">
        <v>23.6293153465238</v>
      </c>
      <c r="AB17" s="148" t="s">
        <v>467</v>
      </c>
      <c r="AC17" s="145">
        <v>13.624922352313201</v>
      </c>
      <c r="AD17" s="148" t="s">
        <v>467</v>
      </c>
      <c r="AE17" s="145">
        <v>60.267111853088501</v>
      </c>
      <c r="AF17" s="148" t="s">
        <v>467</v>
      </c>
      <c r="AG17" s="145">
        <v>70.750519133788004</v>
      </c>
      <c r="AH17" s="148" t="s">
        <v>467</v>
      </c>
      <c r="AI17" s="145">
        <v>81.237911025145095</v>
      </c>
      <c r="AJ17" s="148" t="s">
        <v>467</v>
      </c>
      <c r="AK17" s="145">
        <v>52.941176470588204</v>
      </c>
      <c r="AL17" s="148" t="s">
        <v>467</v>
      </c>
      <c r="AM17" s="145">
        <v>64.516129032258107</v>
      </c>
      <c r="AN17" s="148" t="s">
        <v>467</v>
      </c>
      <c r="AO17" s="145">
        <v>100</v>
      </c>
      <c r="AP17" s="148" t="s">
        <v>467</v>
      </c>
      <c r="AQ17" s="145">
        <v>100</v>
      </c>
      <c r="AR17" s="148" t="s">
        <v>467</v>
      </c>
      <c r="AS17" s="145">
        <v>29.022929936305701</v>
      </c>
      <c r="AT17" s="148" t="s">
        <v>467</v>
      </c>
      <c r="AU17" s="145">
        <v>0.35138587026155599</v>
      </c>
      <c r="AV17" s="148" t="s">
        <v>467</v>
      </c>
      <c r="AW17" s="145">
        <v>2.0884644375504999</v>
      </c>
      <c r="AX17" s="148" t="s">
        <v>467</v>
      </c>
      <c r="AY17" s="145">
        <v>5.7851755527278801</v>
      </c>
      <c r="AZ17" s="148" t="s">
        <v>467</v>
      </c>
      <c r="BA17" s="145">
        <v>30.573037533397098</v>
      </c>
      <c r="BB17" s="148" t="s">
        <v>467</v>
      </c>
      <c r="BC17" s="145">
        <v>14.626005996760099</v>
      </c>
      <c r="BD17" s="148" t="s">
        <v>467</v>
      </c>
      <c r="BE17" s="145">
        <v>1.9941431224434301</v>
      </c>
      <c r="BF17" s="148" t="s">
        <v>467</v>
      </c>
      <c r="BG17" s="145">
        <v>3.3902027560353201</v>
      </c>
      <c r="BH17" s="148" t="s">
        <v>467</v>
      </c>
      <c r="BI17" s="145">
        <v>505.490788159793</v>
      </c>
      <c r="BJ17" s="148" t="s">
        <v>467</v>
      </c>
      <c r="BK17" s="145">
        <v>87.076066902900095</v>
      </c>
      <c r="BL17" s="148" t="s">
        <v>40</v>
      </c>
      <c r="BM17" s="145">
        <v>51.557578748053302</v>
      </c>
      <c r="BN17" s="148" t="s">
        <v>467</v>
      </c>
      <c r="BO17" s="145">
        <v>83.571373837107302</v>
      </c>
      <c r="BP17" s="148" t="s">
        <v>467</v>
      </c>
      <c r="BQ17" s="145">
        <v>3.4066254916069698</v>
      </c>
      <c r="BR17" s="148" t="s">
        <v>467</v>
      </c>
      <c r="BS17" s="145">
        <v>17.543620993938301</v>
      </c>
      <c r="BT17" s="148" t="s">
        <v>467</v>
      </c>
      <c r="BU17" s="145">
        <v>0.85015940488841701</v>
      </c>
      <c r="BV17" s="148" t="s">
        <v>467</v>
      </c>
      <c r="BW17" s="145">
        <v>2.1009565609707299</v>
      </c>
      <c r="BX17" s="148" t="s">
        <v>467</v>
      </c>
      <c r="BY17" s="145">
        <v>1033.03685033075</v>
      </c>
      <c r="BZ17" s="148" t="s">
        <v>467</v>
      </c>
      <c r="CA17" s="145">
        <v>72.313123156681101</v>
      </c>
      <c r="CB17" s="148" t="s">
        <v>467</v>
      </c>
      <c r="CC17" s="145">
        <v>162.47303463196599</v>
      </c>
      <c r="CD17" s="148" t="s">
        <v>467</v>
      </c>
      <c r="CE17" s="145">
        <v>15.4860666052166</v>
      </c>
      <c r="CF17" s="148" t="s">
        <v>40</v>
      </c>
      <c r="CG17" s="145">
        <v>15.4074287387739</v>
      </c>
      <c r="CH17" s="148" t="s">
        <v>467</v>
      </c>
    </row>
    <row r="18" spans="1:86" ht="16.2" x14ac:dyDescent="0.3">
      <c r="A18">
        <v>2026</v>
      </c>
      <c r="B18" t="s">
        <v>37</v>
      </c>
      <c r="C18">
        <v>16</v>
      </c>
      <c r="D18" t="s">
        <v>54</v>
      </c>
      <c r="E18" s="145">
        <v>1.32</v>
      </c>
      <c r="F18" s="148" t="s">
        <v>467</v>
      </c>
      <c r="G18" s="145">
        <v>-16.235917826375101</v>
      </c>
      <c r="H18" s="148" t="s">
        <v>467</v>
      </c>
      <c r="I18" s="145">
        <v>5.8316766070245203</v>
      </c>
      <c r="J18" s="148" t="s">
        <v>467</v>
      </c>
      <c r="K18" s="145">
        <v>18.862090290661701</v>
      </c>
      <c r="L18" s="148" t="s">
        <v>467</v>
      </c>
      <c r="M18" s="145">
        <v>60.246120920278202</v>
      </c>
      <c r="N18" s="148" t="s">
        <v>467</v>
      </c>
      <c r="O18" s="145">
        <v>49.2761</v>
      </c>
      <c r="P18" s="148" t="s">
        <v>467</v>
      </c>
      <c r="Q18" s="145">
        <v>20.7</v>
      </c>
      <c r="R18" s="148" t="s">
        <v>467</v>
      </c>
      <c r="S18" s="145">
        <v>0.95697020212902095</v>
      </c>
      <c r="T18" s="148" t="s">
        <v>40</v>
      </c>
      <c r="U18" s="145">
        <v>15.6862745098039</v>
      </c>
      <c r="V18" s="148" t="s">
        <v>40</v>
      </c>
      <c r="W18" s="145">
        <v>62.9464012343674</v>
      </c>
      <c r="X18" s="148" t="s">
        <v>467</v>
      </c>
      <c r="Y18" s="145">
        <v>64.159066617984607</v>
      </c>
      <c r="Z18" s="148" t="s">
        <v>467</v>
      </c>
      <c r="AA18" s="145">
        <v>24.372417509027699</v>
      </c>
      <c r="AB18" s="148" t="s">
        <v>467</v>
      </c>
      <c r="AC18" s="145">
        <v>21.874735512001202</v>
      </c>
      <c r="AD18" s="148" t="s">
        <v>467</v>
      </c>
      <c r="AE18" s="145">
        <v>59.368836291913198</v>
      </c>
      <c r="AF18" s="148" t="s">
        <v>467</v>
      </c>
      <c r="AG18" s="145">
        <v>71.491935483870904</v>
      </c>
      <c r="AH18" s="148" t="s">
        <v>467</v>
      </c>
      <c r="AI18" s="145">
        <v>74.154589371980705</v>
      </c>
      <c r="AJ18" s="148" t="s">
        <v>467</v>
      </c>
      <c r="AK18" s="145">
        <v>62.5</v>
      </c>
      <c r="AL18" s="148" t="s">
        <v>467</v>
      </c>
      <c r="AM18" s="145">
        <v>77.7777777777778</v>
      </c>
      <c r="AN18" s="148" t="s">
        <v>467</v>
      </c>
      <c r="AO18" s="145">
        <v>100</v>
      </c>
      <c r="AP18" s="148" t="s">
        <v>467</v>
      </c>
      <c r="AQ18" s="145">
        <v>100</v>
      </c>
      <c r="AR18" s="148" t="s">
        <v>467</v>
      </c>
      <c r="AS18" s="145">
        <v>30.725370531822101</v>
      </c>
      <c r="AT18" s="148" t="s">
        <v>467</v>
      </c>
      <c r="AU18" s="145">
        <v>0</v>
      </c>
      <c r="AV18" s="148" t="s">
        <v>467</v>
      </c>
      <c r="AW18" s="145">
        <v>1.5343246925482299</v>
      </c>
      <c r="AX18" s="148" t="s">
        <v>467</v>
      </c>
      <c r="AY18" s="145">
        <v>5.7130845916971502</v>
      </c>
      <c r="AZ18" s="148" t="s">
        <v>467</v>
      </c>
      <c r="BA18" s="145">
        <v>23.794286923404702</v>
      </c>
      <c r="BB18" s="148" t="s">
        <v>467</v>
      </c>
      <c r="BC18" s="145">
        <v>12.4543563883853</v>
      </c>
      <c r="BD18" s="148" t="s">
        <v>467</v>
      </c>
      <c r="BE18" s="145">
        <v>1.6126813524907899</v>
      </c>
      <c r="BF18" s="148" t="s">
        <v>467</v>
      </c>
      <c r="BG18" s="145">
        <v>3.1469648172394802</v>
      </c>
      <c r="BH18" s="148" t="s">
        <v>40</v>
      </c>
      <c r="BI18" s="145">
        <v>581.62663711508105</v>
      </c>
      <c r="BJ18" s="148" t="s">
        <v>467</v>
      </c>
      <c r="BK18" s="145">
        <v>49.848487922001297</v>
      </c>
      <c r="BL18" s="148" t="s">
        <v>40</v>
      </c>
      <c r="BM18" s="145">
        <v>98.232015773533107</v>
      </c>
      <c r="BN18" s="148" t="s">
        <v>40</v>
      </c>
      <c r="BO18" s="145">
        <v>140.63781510988801</v>
      </c>
      <c r="BP18" s="148" t="s">
        <v>40</v>
      </c>
      <c r="BQ18" s="145">
        <v>7.0475806377380996</v>
      </c>
      <c r="BR18" s="148" t="s">
        <v>40</v>
      </c>
      <c r="BS18" s="145">
        <v>17.534181926657698</v>
      </c>
      <c r="BT18" s="148" t="s">
        <v>467</v>
      </c>
      <c r="BU18" s="145">
        <v>0.886075949367089</v>
      </c>
      <c r="BV18" s="148" t="s">
        <v>467</v>
      </c>
      <c r="BW18" s="145">
        <v>0</v>
      </c>
      <c r="BX18" s="148" t="s">
        <v>467</v>
      </c>
      <c r="BY18" s="145">
        <v>1005.31649559492</v>
      </c>
      <c r="BZ18" s="148" t="s">
        <v>467</v>
      </c>
      <c r="CA18" s="145">
        <v>63.072752421840903</v>
      </c>
      <c r="CB18" s="148" t="s">
        <v>467</v>
      </c>
      <c r="CC18" s="145">
        <v>170.127298913538</v>
      </c>
      <c r="CD18" s="148" t="s">
        <v>467</v>
      </c>
      <c r="CE18" s="145">
        <v>59.237810482991598</v>
      </c>
      <c r="CF18" s="148" t="s">
        <v>40</v>
      </c>
      <c r="CG18" s="145">
        <v>12.1864629120833</v>
      </c>
      <c r="CH18" s="148" t="s">
        <v>467</v>
      </c>
    </row>
    <row r="19" spans="1:86" ht="16.2" x14ac:dyDescent="0.3">
      <c r="A19">
        <v>2026</v>
      </c>
      <c r="B19" t="s">
        <v>37</v>
      </c>
      <c r="C19">
        <v>17</v>
      </c>
      <c r="D19" t="s">
        <v>55</v>
      </c>
      <c r="E19" s="145">
        <v>0.9</v>
      </c>
      <c r="F19" s="148" t="s">
        <v>467</v>
      </c>
      <c r="G19" s="145">
        <v>-1.1919786846164599</v>
      </c>
      <c r="H19" s="148" t="s">
        <v>467</v>
      </c>
      <c r="I19" s="145">
        <v>5.8547188332632203</v>
      </c>
      <c r="J19" s="148" t="s">
        <v>467</v>
      </c>
      <c r="K19" s="145">
        <v>15.494668646241101</v>
      </c>
      <c r="L19" s="148" t="s">
        <v>467</v>
      </c>
      <c r="M19" s="145">
        <v>69.304639592734006</v>
      </c>
      <c r="N19" s="148" t="s">
        <v>467</v>
      </c>
      <c r="O19" s="145">
        <v>45.0824</v>
      </c>
      <c r="P19" s="148" t="s">
        <v>467</v>
      </c>
      <c r="Q19" s="145">
        <v>28.3</v>
      </c>
      <c r="R19" s="148" t="s">
        <v>467</v>
      </c>
      <c r="S19" s="145">
        <v>1.22613101911511</v>
      </c>
      <c r="T19" s="148" t="s">
        <v>467</v>
      </c>
      <c r="U19" s="145">
        <v>12.944162436548201</v>
      </c>
      <c r="V19" s="148" t="s">
        <v>467</v>
      </c>
      <c r="W19" s="145">
        <v>62.958024670914703</v>
      </c>
      <c r="X19" s="148" t="s">
        <v>467</v>
      </c>
      <c r="Y19" s="145">
        <v>61.6357539084553</v>
      </c>
      <c r="Z19" s="148" t="s">
        <v>467</v>
      </c>
      <c r="AA19" s="145">
        <v>22.315123186614102</v>
      </c>
      <c r="AB19" s="148" t="s">
        <v>467</v>
      </c>
      <c r="AC19" s="145">
        <v>14.0434907661207</v>
      </c>
      <c r="AD19" s="148" t="s">
        <v>467</v>
      </c>
      <c r="AE19" s="145">
        <v>68.140317155213793</v>
      </c>
      <c r="AF19" s="148" t="s">
        <v>467</v>
      </c>
      <c r="AG19" s="145">
        <v>71.955719557195593</v>
      </c>
      <c r="AH19" s="148" t="s">
        <v>467</v>
      </c>
      <c r="AI19" s="145">
        <v>82.084861183865897</v>
      </c>
      <c r="AJ19" s="148" t="s">
        <v>467</v>
      </c>
      <c r="AK19" s="145">
        <v>40.6666666666667</v>
      </c>
      <c r="AL19" s="148" t="s">
        <v>467</v>
      </c>
      <c r="AM19" s="145">
        <v>44.4444444444444</v>
      </c>
      <c r="AN19" s="148" t="s">
        <v>467</v>
      </c>
      <c r="AO19" s="145">
        <v>88.095238095238102</v>
      </c>
      <c r="AP19" s="148" t="s">
        <v>467</v>
      </c>
      <c r="AQ19" s="145">
        <v>83.3333333333333</v>
      </c>
      <c r="AR19" s="148" t="s">
        <v>467</v>
      </c>
      <c r="AS19" s="145">
        <v>19.174539363484101</v>
      </c>
      <c r="AT19" s="148" t="s">
        <v>467</v>
      </c>
      <c r="AU19" s="145">
        <v>0.31133898820946199</v>
      </c>
      <c r="AV19" s="148" t="s">
        <v>467</v>
      </c>
      <c r="AW19" s="145">
        <v>1.2068880173168599</v>
      </c>
      <c r="AX19" s="148" t="s">
        <v>467</v>
      </c>
      <c r="AY19" s="145">
        <v>5.7233435209970702</v>
      </c>
      <c r="AZ19" s="148" t="s">
        <v>467</v>
      </c>
      <c r="BA19" s="145">
        <v>25.378322095871798</v>
      </c>
      <c r="BB19" s="148" t="s">
        <v>467</v>
      </c>
      <c r="BC19" s="145">
        <v>12.0304257485938</v>
      </c>
      <c r="BD19" s="148" t="s">
        <v>467</v>
      </c>
      <c r="BE19" s="145">
        <v>1.66298861304306</v>
      </c>
      <c r="BF19" s="148" t="s">
        <v>467</v>
      </c>
      <c r="BG19" s="145">
        <v>2.25914965492484</v>
      </c>
      <c r="BH19" s="148" t="s">
        <v>467</v>
      </c>
      <c r="BI19" s="145">
        <v>566.59820467753502</v>
      </c>
      <c r="BJ19" s="148" t="s">
        <v>467</v>
      </c>
      <c r="BK19" s="145">
        <v>61.735444376123198</v>
      </c>
      <c r="BL19" s="148" t="s">
        <v>467</v>
      </c>
      <c r="BM19" s="145">
        <v>74.371240722110699</v>
      </c>
      <c r="BN19" s="148" t="s">
        <v>467</v>
      </c>
      <c r="BO19" s="145">
        <v>126.511582161574</v>
      </c>
      <c r="BP19" s="148" t="s">
        <v>467</v>
      </c>
      <c r="BQ19" s="145">
        <v>6.5309219103818901</v>
      </c>
      <c r="BR19" s="148" t="s">
        <v>467</v>
      </c>
      <c r="BS19" s="145">
        <v>15.641710839767599</v>
      </c>
      <c r="BT19" s="148" t="s">
        <v>467</v>
      </c>
      <c r="BU19" s="145">
        <v>1.02476515798463</v>
      </c>
      <c r="BV19" s="148" t="s">
        <v>467</v>
      </c>
      <c r="BW19" s="145">
        <v>2.1615510907819999</v>
      </c>
      <c r="BX19" s="148" t="s">
        <v>467</v>
      </c>
      <c r="BY19" s="145">
        <v>949.37909672360695</v>
      </c>
      <c r="BZ19" s="148" t="s">
        <v>467</v>
      </c>
      <c r="CA19" s="145">
        <v>70.012280799433995</v>
      </c>
      <c r="CB19" s="148" t="s">
        <v>467</v>
      </c>
      <c r="CC19" s="145">
        <v>141.84777939178301</v>
      </c>
      <c r="CD19" s="148" t="s">
        <v>467</v>
      </c>
      <c r="CE19" s="145">
        <v>24.370104754768001</v>
      </c>
      <c r="CF19" s="148" t="s">
        <v>467</v>
      </c>
      <c r="CG19" s="145">
        <v>17.100967452419798</v>
      </c>
      <c r="CH19" s="148" t="s">
        <v>467</v>
      </c>
    </row>
    <row r="20" spans="1:86" ht="16.2" x14ac:dyDescent="0.3">
      <c r="A20">
        <v>2026</v>
      </c>
      <c r="B20" t="s">
        <v>37</v>
      </c>
      <c r="C20">
        <v>18</v>
      </c>
      <c r="D20" t="s">
        <v>56</v>
      </c>
      <c r="E20" s="145">
        <v>0.28000000000000003</v>
      </c>
      <c r="F20" s="148" t="s">
        <v>467</v>
      </c>
      <c r="G20" s="145">
        <v>0.73691967575534301</v>
      </c>
      <c r="H20" s="148" t="s">
        <v>467</v>
      </c>
      <c r="I20" s="145">
        <v>3.5740604274134098</v>
      </c>
      <c r="J20" s="148" t="s">
        <v>467</v>
      </c>
      <c r="K20" s="145">
        <v>13.4993446920052</v>
      </c>
      <c r="L20" s="148" t="s">
        <v>467</v>
      </c>
      <c r="M20" s="145">
        <v>67.135621834552595</v>
      </c>
      <c r="N20" s="148" t="s">
        <v>467</v>
      </c>
      <c r="O20" s="145">
        <v>49.6479</v>
      </c>
      <c r="P20" s="148" t="s">
        <v>467</v>
      </c>
      <c r="Q20" s="145">
        <v>32.5</v>
      </c>
      <c r="R20" s="148" t="s">
        <v>467</v>
      </c>
      <c r="S20" s="145">
        <v>0.19211203497883</v>
      </c>
      <c r="T20" s="148" t="s">
        <v>467</v>
      </c>
      <c r="U20" s="145">
        <v>8.6956521739130395</v>
      </c>
      <c r="V20" s="148" t="s">
        <v>467</v>
      </c>
      <c r="W20" s="145">
        <v>63.889305267681003</v>
      </c>
      <c r="X20" s="148" t="s">
        <v>467</v>
      </c>
      <c r="Y20" s="145">
        <v>62.683373046650303</v>
      </c>
      <c r="Z20" s="148" t="s">
        <v>467</v>
      </c>
      <c r="AA20" s="145">
        <v>26.112636828307998</v>
      </c>
      <c r="AB20" s="148" t="s">
        <v>467</v>
      </c>
      <c r="AC20" s="145">
        <v>14.0865190108959</v>
      </c>
      <c r="AD20" s="148" t="s">
        <v>467</v>
      </c>
      <c r="AE20" s="145">
        <v>69.401330376940095</v>
      </c>
      <c r="AF20" s="148" t="s">
        <v>467</v>
      </c>
      <c r="AG20" s="145">
        <v>73.039005572224596</v>
      </c>
      <c r="AH20" s="148" t="s">
        <v>467</v>
      </c>
      <c r="AI20" s="145">
        <v>81.843575418994405</v>
      </c>
      <c r="AJ20" s="148" t="s">
        <v>467</v>
      </c>
      <c r="AK20" s="145">
        <v>44.827586206896598</v>
      </c>
      <c r="AL20" s="148" t="s">
        <v>467</v>
      </c>
      <c r="AM20" s="145">
        <v>56.521739130434803</v>
      </c>
      <c r="AN20" s="148" t="s">
        <v>467</v>
      </c>
      <c r="AO20" s="145">
        <v>86.956521739130395</v>
      </c>
      <c r="AP20" s="148" t="s">
        <v>40</v>
      </c>
      <c r="AQ20" s="145">
        <v>86.956521739130395</v>
      </c>
      <c r="AR20" s="148" t="s">
        <v>40</v>
      </c>
      <c r="AS20" s="145">
        <v>20.452500000000001</v>
      </c>
      <c r="AT20" s="148" t="s">
        <v>467</v>
      </c>
      <c r="AU20" s="145">
        <v>0.48820868700056902</v>
      </c>
      <c r="AV20" s="148" t="s">
        <v>467</v>
      </c>
      <c r="AW20" s="145">
        <v>1.4925346581566501</v>
      </c>
      <c r="AX20" s="148" t="s">
        <v>467</v>
      </c>
      <c r="AY20" s="145">
        <v>6.7334591384792901</v>
      </c>
      <c r="AZ20" s="148" t="s">
        <v>467</v>
      </c>
      <c r="BA20" s="145">
        <v>24.129169051734898</v>
      </c>
      <c r="BB20" s="148" t="s">
        <v>467</v>
      </c>
      <c r="BC20" s="145">
        <v>14.0829321182062</v>
      </c>
      <c r="BD20" s="148" t="s">
        <v>467</v>
      </c>
      <c r="BE20" s="145">
        <v>1.54840113542476</v>
      </c>
      <c r="BF20" s="148" t="s">
        <v>467</v>
      </c>
      <c r="BG20" s="145">
        <v>2.3429042899267101</v>
      </c>
      <c r="BH20" s="148" t="s">
        <v>40</v>
      </c>
      <c r="BI20" s="145">
        <v>548.46396537502801</v>
      </c>
      <c r="BJ20" s="148" t="s">
        <v>467</v>
      </c>
      <c r="BK20" s="145">
        <v>52.378683883977502</v>
      </c>
      <c r="BL20" s="148" t="s">
        <v>40</v>
      </c>
      <c r="BM20" s="145">
        <v>60.567659354945398</v>
      </c>
      <c r="BN20" s="148" t="s">
        <v>40</v>
      </c>
      <c r="BO20" s="145">
        <v>100.139780298456</v>
      </c>
      <c r="BP20" s="148" t="s">
        <v>40</v>
      </c>
      <c r="BQ20" s="145">
        <v>8.0340710067819003</v>
      </c>
      <c r="BR20" s="148" t="s">
        <v>40</v>
      </c>
      <c r="BS20" s="145">
        <v>14.7897668961064</v>
      </c>
      <c r="BT20" s="148" t="s">
        <v>467</v>
      </c>
      <c r="BU20" s="145">
        <v>2</v>
      </c>
      <c r="BV20" s="148" t="s">
        <v>467</v>
      </c>
      <c r="BW20" s="145">
        <v>0</v>
      </c>
      <c r="BX20" s="148" t="s">
        <v>467</v>
      </c>
      <c r="BY20" s="145">
        <v>1110.4748931014601</v>
      </c>
      <c r="BZ20" s="148" t="s">
        <v>467</v>
      </c>
      <c r="CA20" s="145">
        <v>52.784027831488302</v>
      </c>
      <c r="CB20" s="148" t="s">
        <v>467</v>
      </c>
      <c r="CC20" s="145">
        <v>112.94644732969201</v>
      </c>
      <c r="CD20" s="148" t="s">
        <v>467</v>
      </c>
      <c r="CE20" s="145">
        <v>28.714849975403201</v>
      </c>
      <c r="CF20" s="148" t="s">
        <v>40</v>
      </c>
      <c r="CG20" s="145">
        <v>21.4210862841086</v>
      </c>
      <c r="CH20" s="148" t="s">
        <v>40</v>
      </c>
    </row>
    <row r="21" spans="1:86" ht="16.2" x14ac:dyDescent="0.3">
      <c r="A21">
        <v>2026</v>
      </c>
      <c r="B21" t="s">
        <v>37</v>
      </c>
      <c r="C21">
        <v>19</v>
      </c>
      <c r="D21" t="s">
        <v>57</v>
      </c>
      <c r="E21" s="145">
        <v>1.44</v>
      </c>
      <c r="F21" s="148" t="s">
        <v>467</v>
      </c>
      <c r="G21" s="145">
        <v>6.8447780967100904</v>
      </c>
      <c r="H21" s="148" t="s">
        <v>467</v>
      </c>
      <c r="I21" s="145">
        <v>4.87966438507397</v>
      </c>
      <c r="J21" s="148" t="s">
        <v>467</v>
      </c>
      <c r="K21" s="145">
        <v>13.889972688256</v>
      </c>
      <c r="L21" s="148" t="s">
        <v>467</v>
      </c>
      <c r="M21" s="145">
        <v>69.309989701338793</v>
      </c>
      <c r="N21" s="148" t="s">
        <v>467</v>
      </c>
      <c r="O21" s="145">
        <v>45.723799999999997</v>
      </c>
      <c r="P21" s="148" t="s">
        <v>467</v>
      </c>
      <c r="Q21" s="145">
        <v>30.5</v>
      </c>
      <c r="R21" s="148" t="s">
        <v>467</v>
      </c>
      <c r="S21" s="145">
        <v>1.0901888601490299</v>
      </c>
      <c r="T21" s="148" t="s">
        <v>467</v>
      </c>
      <c r="U21" s="145">
        <v>7.5060532687651298</v>
      </c>
      <c r="V21" s="148" t="s">
        <v>467</v>
      </c>
      <c r="W21" s="145">
        <v>63.917308850252297</v>
      </c>
      <c r="X21" s="148" t="s">
        <v>467</v>
      </c>
      <c r="Y21" s="145">
        <v>63.707910254954598</v>
      </c>
      <c r="Z21" s="148" t="s">
        <v>467</v>
      </c>
      <c r="AA21" s="145">
        <v>27.016981274539699</v>
      </c>
      <c r="AB21" s="148" t="s">
        <v>467</v>
      </c>
      <c r="AC21" s="145">
        <v>23.303188751710099</v>
      </c>
      <c r="AD21" s="148" t="s">
        <v>467</v>
      </c>
      <c r="AE21" s="145">
        <v>59.084791386271903</v>
      </c>
      <c r="AF21" s="148" t="s">
        <v>467</v>
      </c>
      <c r="AG21" s="145">
        <v>70.6788362806615</v>
      </c>
      <c r="AH21" s="148" t="s">
        <v>467</v>
      </c>
      <c r="AI21" s="145">
        <v>75.415896487985194</v>
      </c>
      <c r="AJ21" s="148" t="s">
        <v>467</v>
      </c>
      <c r="AK21" s="145">
        <v>36</v>
      </c>
      <c r="AL21" s="148" t="s">
        <v>467</v>
      </c>
      <c r="AM21" s="145">
        <v>56.363636363636402</v>
      </c>
      <c r="AN21" s="148" t="s">
        <v>467</v>
      </c>
      <c r="AO21" s="145">
        <v>94.545454545454504</v>
      </c>
      <c r="AP21" s="148" t="s">
        <v>467</v>
      </c>
      <c r="AQ21" s="145">
        <v>87.272727272727295</v>
      </c>
      <c r="AR21" s="148" t="s">
        <v>467</v>
      </c>
      <c r="AS21" s="145">
        <v>16.3662932294204</v>
      </c>
      <c r="AT21" s="148" t="s">
        <v>467</v>
      </c>
      <c r="AU21" s="145">
        <v>0.42709678840258902</v>
      </c>
      <c r="AV21" s="148" t="s">
        <v>467</v>
      </c>
      <c r="AW21" s="145">
        <v>0.98432045461331996</v>
      </c>
      <c r="AX21" s="148" t="s">
        <v>467</v>
      </c>
      <c r="AY21" s="145">
        <v>4.5159148419727302</v>
      </c>
      <c r="AZ21" s="148" t="s">
        <v>467</v>
      </c>
      <c r="BA21" s="145">
        <v>21.115749969697699</v>
      </c>
      <c r="BB21" s="148" t="s">
        <v>467</v>
      </c>
      <c r="BC21" s="145">
        <v>10.324560428185301</v>
      </c>
      <c r="BD21" s="148" t="s">
        <v>467</v>
      </c>
      <c r="BE21" s="145">
        <v>1.4499197165653199</v>
      </c>
      <c r="BF21" s="148" t="s">
        <v>467</v>
      </c>
      <c r="BG21" s="145">
        <v>1.43142269841443</v>
      </c>
      <c r="BH21" s="148" t="s">
        <v>467</v>
      </c>
      <c r="BI21" s="145">
        <v>533.01528647566704</v>
      </c>
      <c r="BJ21" s="148" t="s">
        <v>467</v>
      </c>
      <c r="BK21" s="145">
        <v>46.479642559955501</v>
      </c>
      <c r="BL21" s="148" t="s">
        <v>467</v>
      </c>
      <c r="BM21" s="145">
        <v>75.166651706457799</v>
      </c>
      <c r="BN21" s="148" t="s">
        <v>40</v>
      </c>
      <c r="BO21" s="145">
        <v>173.24825636322501</v>
      </c>
      <c r="BP21" s="148" t="s">
        <v>40</v>
      </c>
      <c r="BQ21" s="145">
        <v>8.0427854757308399</v>
      </c>
      <c r="BR21" s="148" t="s">
        <v>40</v>
      </c>
      <c r="BS21" s="145">
        <v>13.504178904704199</v>
      </c>
      <c r="BT21" s="148" t="s">
        <v>467</v>
      </c>
      <c r="BU21" s="145">
        <v>5.54973821989529</v>
      </c>
      <c r="BV21" s="148" t="s">
        <v>467</v>
      </c>
      <c r="BW21" s="145">
        <v>3.1785703296044598</v>
      </c>
      <c r="BX21" s="148" t="s">
        <v>467</v>
      </c>
      <c r="BY21" s="145">
        <v>878.24615157126198</v>
      </c>
      <c r="BZ21" s="148" t="s">
        <v>467</v>
      </c>
      <c r="CA21" s="145">
        <v>43.914796061420198</v>
      </c>
      <c r="CB21" s="148" t="s">
        <v>467</v>
      </c>
      <c r="CC21" s="145">
        <v>152.62767938121399</v>
      </c>
      <c r="CD21" s="148" t="s">
        <v>467</v>
      </c>
      <c r="CE21" s="145">
        <v>43.320647784037099</v>
      </c>
      <c r="CF21" s="148" t="s">
        <v>40</v>
      </c>
      <c r="CG21" s="145">
        <v>26.3785514251277</v>
      </c>
      <c r="CH21" s="148" t="s">
        <v>467</v>
      </c>
    </row>
    <row r="22" spans="1:86" ht="16.2" x14ac:dyDescent="0.3">
      <c r="A22">
        <v>2026</v>
      </c>
      <c r="B22" t="s">
        <v>37</v>
      </c>
      <c r="C22">
        <v>20</v>
      </c>
      <c r="D22" t="s">
        <v>58</v>
      </c>
      <c r="E22" s="145">
        <v>0.61</v>
      </c>
      <c r="F22" s="148" t="s">
        <v>467</v>
      </c>
      <c r="G22" s="145">
        <v>0.50594485201113104</v>
      </c>
      <c r="H22" s="148" t="s">
        <v>467</v>
      </c>
      <c r="I22" s="145">
        <v>6.5013913483430299</v>
      </c>
      <c r="J22" s="148" t="s">
        <v>467</v>
      </c>
      <c r="K22" s="145">
        <v>11.679174484052499</v>
      </c>
      <c r="L22" s="148" t="s">
        <v>467</v>
      </c>
      <c r="M22" s="145">
        <v>66.6666666666667</v>
      </c>
      <c r="N22" s="148" t="s">
        <v>467</v>
      </c>
      <c r="O22" s="145">
        <v>48.604300000000002</v>
      </c>
      <c r="P22" s="148" t="s">
        <v>467</v>
      </c>
      <c r="Q22" s="145">
        <v>29.5</v>
      </c>
      <c r="R22" s="148" t="s">
        <v>467</v>
      </c>
      <c r="S22" s="145">
        <v>0.91171208522265301</v>
      </c>
      <c r="T22" s="148" t="s">
        <v>467</v>
      </c>
      <c r="U22" s="145">
        <v>7.7669902912621396</v>
      </c>
      <c r="V22" s="148" t="s">
        <v>467</v>
      </c>
      <c r="W22" s="145">
        <v>62.961305896061297</v>
      </c>
      <c r="X22" s="148" t="s">
        <v>467</v>
      </c>
      <c r="Y22" s="145">
        <v>61.449026445314203</v>
      </c>
      <c r="Z22" s="148" t="s">
        <v>467</v>
      </c>
      <c r="AA22" s="145">
        <v>24.576228535596499</v>
      </c>
      <c r="AB22" s="148" t="s">
        <v>467</v>
      </c>
      <c r="AC22" s="145">
        <v>18.784666802378698</v>
      </c>
      <c r="AD22" s="148" t="s">
        <v>467</v>
      </c>
      <c r="AE22" s="145">
        <v>64.695340501792103</v>
      </c>
      <c r="AF22" s="148" t="s">
        <v>467</v>
      </c>
      <c r="AG22" s="145">
        <v>73.540489642184596</v>
      </c>
      <c r="AH22" s="148" t="s">
        <v>467</v>
      </c>
      <c r="AI22" s="145">
        <v>79.911699779249403</v>
      </c>
      <c r="AJ22" s="148" t="s">
        <v>467</v>
      </c>
      <c r="AK22" s="145">
        <v>53.846153846153797</v>
      </c>
      <c r="AL22" s="148" t="s">
        <v>467</v>
      </c>
      <c r="AM22" s="145">
        <v>60</v>
      </c>
      <c r="AN22" s="148" t="s">
        <v>467</v>
      </c>
      <c r="AO22" s="145">
        <v>100</v>
      </c>
      <c r="AP22" s="148" t="s">
        <v>467</v>
      </c>
      <c r="AQ22" s="145">
        <v>88</v>
      </c>
      <c r="AR22" s="148" t="s">
        <v>40</v>
      </c>
      <c r="AS22" s="145">
        <v>21.729808251016902</v>
      </c>
      <c r="AT22" s="148" t="s">
        <v>467</v>
      </c>
      <c r="AU22" s="145">
        <v>0</v>
      </c>
      <c r="AV22" s="148" t="s">
        <v>467</v>
      </c>
      <c r="AW22" s="145">
        <v>1.34615889548458</v>
      </c>
      <c r="AX22" s="148" t="s">
        <v>467</v>
      </c>
      <c r="AY22" s="145">
        <v>7.3538864289710197</v>
      </c>
      <c r="AZ22" s="148" t="s">
        <v>467</v>
      </c>
      <c r="BA22" s="145">
        <v>24.443105304826499</v>
      </c>
      <c r="BB22" s="148" t="s">
        <v>467</v>
      </c>
      <c r="BC22" s="145">
        <v>12.070529926821999</v>
      </c>
      <c r="BD22" s="148" t="s">
        <v>467</v>
      </c>
      <c r="BE22" s="145">
        <v>1.8172965470893501</v>
      </c>
      <c r="BF22" s="148" t="s">
        <v>467</v>
      </c>
      <c r="BG22" s="145">
        <v>2.35866870572944</v>
      </c>
      <c r="BH22" s="148" t="s">
        <v>467</v>
      </c>
      <c r="BI22" s="145">
        <v>557.52724709640404</v>
      </c>
      <c r="BJ22" s="148" t="s">
        <v>467</v>
      </c>
      <c r="BK22" s="145">
        <v>37.939802262181999</v>
      </c>
      <c r="BL22" s="148" t="s">
        <v>467</v>
      </c>
      <c r="BM22" s="145">
        <v>75.937201489971898</v>
      </c>
      <c r="BN22" s="148" t="s">
        <v>40</v>
      </c>
      <c r="BO22" s="145">
        <v>161.132712841059</v>
      </c>
      <c r="BP22" s="148" t="s">
        <v>40</v>
      </c>
      <c r="BQ22" s="145">
        <v>6.6527934875250603</v>
      </c>
      <c r="BR22" s="148" t="s">
        <v>40</v>
      </c>
      <c r="BS22" s="145">
        <v>14.705146694965199</v>
      </c>
      <c r="BT22" s="148" t="s">
        <v>467</v>
      </c>
      <c r="BU22" s="145">
        <v>2.6097271648873099</v>
      </c>
      <c r="BV22" s="148" t="s">
        <v>467</v>
      </c>
      <c r="BW22" s="145">
        <v>43.3712875284698</v>
      </c>
      <c r="BX22" s="148" t="s">
        <v>467</v>
      </c>
      <c r="BY22" s="145">
        <v>1033.3699363776</v>
      </c>
      <c r="BZ22" s="148" t="s">
        <v>467</v>
      </c>
      <c r="CA22" s="145">
        <v>100.919682722093</v>
      </c>
      <c r="CB22" s="148" t="s">
        <v>40</v>
      </c>
      <c r="CC22" s="145">
        <v>157.781706142769</v>
      </c>
      <c r="CD22" s="148" t="s">
        <v>467</v>
      </c>
      <c r="CE22" s="145">
        <v>46.154487284415502</v>
      </c>
      <c r="CF22" s="148" t="s">
        <v>40</v>
      </c>
      <c r="CG22" s="145">
        <v>11.1379135387043</v>
      </c>
      <c r="CH22" s="148" t="s">
        <v>467</v>
      </c>
    </row>
    <row r="23" spans="1:86" ht="16.2" x14ac:dyDescent="0.3">
      <c r="A23">
        <v>2026</v>
      </c>
      <c r="B23" t="s">
        <v>37</v>
      </c>
      <c r="C23">
        <v>21</v>
      </c>
      <c r="D23" t="s">
        <v>59</v>
      </c>
      <c r="E23" s="145">
        <v>0.7</v>
      </c>
      <c r="F23" s="148" t="s">
        <v>467</v>
      </c>
      <c r="G23" s="145">
        <v>2.9821073558648101</v>
      </c>
      <c r="H23" s="148" t="s">
        <v>467</v>
      </c>
      <c r="I23" s="145">
        <v>5.2435387673956297</v>
      </c>
      <c r="J23" s="148" t="s">
        <v>467</v>
      </c>
      <c r="K23" s="145">
        <v>7.7736026303428796</v>
      </c>
      <c r="L23" s="148" t="s">
        <v>467</v>
      </c>
      <c r="M23" s="145">
        <v>70.9857527916827</v>
      </c>
      <c r="N23" s="148" t="s">
        <v>467</v>
      </c>
      <c r="O23" s="145">
        <v>54.0959</v>
      </c>
      <c r="P23" s="148" t="s">
        <v>467</v>
      </c>
      <c r="Q23" s="145">
        <v>20.3</v>
      </c>
      <c r="R23" s="148" t="s">
        <v>467</v>
      </c>
      <c r="S23" s="145">
        <v>1.1347341633985399</v>
      </c>
      <c r="T23" s="148" t="s">
        <v>467</v>
      </c>
      <c r="U23" s="145">
        <v>15.841584158415801</v>
      </c>
      <c r="V23" s="148" t="s">
        <v>467</v>
      </c>
      <c r="W23" s="145">
        <v>64.395593851815505</v>
      </c>
      <c r="X23" s="148" t="s">
        <v>467</v>
      </c>
      <c r="Y23" s="145">
        <v>57.569820829700298</v>
      </c>
      <c r="Z23" s="148" t="s">
        <v>467</v>
      </c>
      <c r="AA23" s="145">
        <v>23.972142621471399</v>
      </c>
      <c r="AB23" s="148" t="s">
        <v>467</v>
      </c>
      <c r="AC23" s="145">
        <v>22.764840027183698</v>
      </c>
      <c r="AD23" s="148" t="s">
        <v>467</v>
      </c>
      <c r="AE23" s="145">
        <v>71.925133689839598</v>
      </c>
      <c r="AF23" s="148" t="s">
        <v>467</v>
      </c>
      <c r="AG23" s="145">
        <v>72.546419098143204</v>
      </c>
      <c r="AH23" s="148" t="s">
        <v>467</v>
      </c>
      <c r="AI23" s="145">
        <v>79.622266401590494</v>
      </c>
      <c r="AJ23" s="148" t="s">
        <v>467</v>
      </c>
      <c r="AK23" s="145">
        <v>42.553191489361701</v>
      </c>
      <c r="AL23" s="148" t="s">
        <v>467</v>
      </c>
      <c r="AM23" s="145">
        <v>60.714285714285701</v>
      </c>
      <c r="AN23" s="148" t="s">
        <v>467</v>
      </c>
      <c r="AO23" s="145">
        <v>90.476190476190496</v>
      </c>
      <c r="AP23" s="148" t="s">
        <v>467</v>
      </c>
      <c r="AQ23" s="145">
        <v>86.904761904761898</v>
      </c>
      <c r="AR23" s="148" t="s">
        <v>467</v>
      </c>
      <c r="AS23" s="145">
        <v>16.087761036214602</v>
      </c>
      <c r="AT23" s="148" t="s">
        <v>467</v>
      </c>
      <c r="AU23" s="145">
        <v>1.6946351805034201</v>
      </c>
      <c r="AV23" s="148" t="s">
        <v>467</v>
      </c>
      <c r="AW23" s="145">
        <v>0.92872261034608095</v>
      </c>
      <c r="AX23" s="148" t="s">
        <v>467</v>
      </c>
      <c r="AY23" s="145">
        <v>4.5946913528149</v>
      </c>
      <c r="AZ23" s="148" t="s">
        <v>467</v>
      </c>
      <c r="BA23" s="145">
        <v>20.945413248822</v>
      </c>
      <c r="BB23" s="148" t="s">
        <v>467</v>
      </c>
      <c r="BC23" s="145">
        <v>11.5755987968305</v>
      </c>
      <c r="BD23" s="148" t="s">
        <v>467</v>
      </c>
      <c r="BE23" s="145">
        <v>1.2891449521835501</v>
      </c>
      <c r="BF23" s="148" t="s">
        <v>467</v>
      </c>
      <c r="BG23" s="145">
        <v>1.33929133792778</v>
      </c>
      <c r="BH23" s="148" t="s">
        <v>467</v>
      </c>
      <c r="BI23" s="145">
        <v>546.76339601685697</v>
      </c>
      <c r="BJ23" s="148" t="s">
        <v>467</v>
      </c>
      <c r="BK23" s="145">
        <v>55.699016091916803</v>
      </c>
      <c r="BL23" s="148" t="s">
        <v>467</v>
      </c>
      <c r="BM23" s="145">
        <v>36.773225357551198</v>
      </c>
      <c r="BN23" s="148" t="s">
        <v>467</v>
      </c>
      <c r="BO23" s="145">
        <v>87.791328214043702</v>
      </c>
      <c r="BP23" s="148" t="s">
        <v>467</v>
      </c>
      <c r="BQ23" s="145">
        <v>5.6839653980201499</v>
      </c>
      <c r="BR23" s="148" t="s">
        <v>467</v>
      </c>
      <c r="BS23" s="145">
        <v>12.4561251397825</v>
      </c>
      <c r="BT23" s="148" t="s">
        <v>467</v>
      </c>
      <c r="BU23" s="145">
        <v>2.4088093599449398</v>
      </c>
      <c r="BV23" s="148" t="s">
        <v>467</v>
      </c>
      <c r="BW23" s="145">
        <v>32.708501112980102</v>
      </c>
      <c r="BX23" s="148" t="s">
        <v>467</v>
      </c>
      <c r="BY23" s="145">
        <v>800.84679409882301</v>
      </c>
      <c r="BZ23" s="148" t="s">
        <v>467</v>
      </c>
      <c r="CA23" s="145">
        <v>33.713004915109899</v>
      </c>
      <c r="CB23" s="148" t="s">
        <v>467</v>
      </c>
      <c r="CC23" s="145">
        <v>116.488857488227</v>
      </c>
      <c r="CD23" s="148" t="s">
        <v>467</v>
      </c>
      <c r="CE23" s="145">
        <v>24.974965406020601</v>
      </c>
      <c r="CF23" s="148" t="s">
        <v>40</v>
      </c>
      <c r="CG23" s="145">
        <v>22.902330566944901</v>
      </c>
      <c r="CH23" s="148" t="s">
        <v>467</v>
      </c>
    </row>
    <row r="24" spans="1:86" ht="16.2" x14ac:dyDescent="0.3">
      <c r="A24">
        <v>2026</v>
      </c>
      <c r="B24" t="s">
        <v>37</v>
      </c>
      <c r="C24">
        <v>22</v>
      </c>
      <c r="D24" t="s">
        <v>60</v>
      </c>
      <c r="E24" s="145">
        <v>1.1000000000000001</v>
      </c>
      <c r="F24" s="148" t="s">
        <v>467</v>
      </c>
      <c r="G24" s="145">
        <v>-1.3949163050216999</v>
      </c>
      <c r="H24" s="148" t="s">
        <v>467</v>
      </c>
      <c r="I24" s="145">
        <v>3.7042777433354002</v>
      </c>
      <c r="J24" s="148" t="s">
        <v>467</v>
      </c>
      <c r="K24" s="145">
        <v>7.7056277056277098</v>
      </c>
      <c r="L24" s="148" t="s">
        <v>467</v>
      </c>
      <c r="M24" s="145">
        <v>69.245508982035901</v>
      </c>
      <c r="N24" s="148" t="s">
        <v>467</v>
      </c>
      <c r="O24" s="145">
        <v>51.499899999999997</v>
      </c>
      <c r="P24" s="148" t="s">
        <v>467</v>
      </c>
      <c r="Q24" s="145">
        <v>20.3</v>
      </c>
      <c r="R24" s="148" t="s">
        <v>467</v>
      </c>
      <c r="S24" s="145">
        <v>1.1186594499032301</v>
      </c>
      <c r="T24" s="148" t="s">
        <v>467</v>
      </c>
      <c r="U24" s="145">
        <v>9.9378881987577596</v>
      </c>
      <c r="V24" s="148" t="s">
        <v>467</v>
      </c>
      <c r="W24" s="145">
        <v>67.579372947237403</v>
      </c>
      <c r="X24" s="148" t="s">
        <v>467</v>
      </c>
      <c r="Y24" s="145">
        <v>62.539379920477799</v>
      </c>
      <c r="Z24" s="148" t="s">
        <v>467</v>
      </c>
      <c r="AA24" s="145">
        <v>25.761833082178601</v>
      </c>
      <c r="AB24" s="148" t="s">
        <v>467</v>
      </c>
      <c r="AC24" s="145">
        <v>20.2237128323879</v>
      </c>
      <c r="AD24" s="148" t="s">
        <v>467</v>
      </c>
      <c r="AE24" s="145">
        <v>63.694951664876498</v>
      </c>
      <c r="AF24" s="148" t="s">
        <v>467</v>
      </c>
      <c r="AG24" s="145">
        <v>73.976342129208206</v>
      </c>
      <c r="AH24" s="148" t="s">
        <v>467</v>
      </c>
      <c r="AI24" s="145">
        <v>78.918169209431298</v>
      </c>
      <c r="AJ24" s="148" t="s">
        <v>467</v>
      </c>
      <c r="AK24" s="145">
        <v>35</v>
      </c>
      <c r="AL24" s="148" t="s">
        <v>467</v>
      </c>
      <c r="AM24" s="145">
        <v>64.912280701754398</v>
      </c>
      <c r="AN24" s="148" t="s">
        <v>467</v>
      </c>
      <c r="AO24" s="145">
        <v>87.719298245613999</v>
      </c>
      <c r="AP24" s="148" t="s">
        <v>467</v>
      </c>
      <c r="AQ24" s="145">
        <v>87.719298245613999</v>
      </c>
      <c r="AR24" s="148" t="s">
        <v>467</v>
      </c>
      <c r="AS24" s="145">
        <v>17.538330494037499</v>
      </c>
      <c r="AT24" s="148" t="s">
        <v>467</v>
      </c>
      <c r="AU24" s="145">
        <v>0.477828746938249</v>
      </c>
      <c r="AV24" s="148" t="s">
        <v>467</v>
      </c>
      <c r="AW24" s="145">
        <v>1.12353776481919</v>
      </c>
      <c r="AX24" s="148" t="s">
        <v>467</v>
      </c>
      <c r="AY24" s="145">
        <v>5.6201020145512901</v>
      </c>
      <c r="AZ24" s="148" t="s">
        <v>467</v>
      </c>
      <c r="BA24" s="145">
        <v>22.208453529826201</v>
      </c>
      <c r="BB24" s="148" t="s">
        <v>467</v>
      </c>
      <c r="BC24" s="145">
        <v>12.170059931206801</v>
      </c>
      <c r="BD24" s="148" t="s">
        <v>467</v>
      </c>
      <c r="BE24" s="145">
        <v>1.2854816179064099</v>
      </c>
      <c r="BF24" s="148" t="s">
        <v>467</v>
      </c>
      <c r="BG24" s="145">
        <v>2.1994031326253398</v>
      </c>
      <c r="BH24" s="148" t="s">
        <v>467</v>
      </c>
      <c r="BI24" s="145">
        <v>545.872134815717</v>
      </c>
      <c r="BJ24" s="148" t="s">
        <v>467</v>
      </c>
      <c r="BK24" s="145">
        <v>69.405625398887807</v>
      </c>
      <c r="BL24" s="148" t="s">
        <v>40</v>
      </c>
      <c r="BM24" s="145">
        <v>69.563080350476596</v>
      </c>
      <c r="BN24" s="148" t="s">
        <v>467</v>
      </c>
      <c r="BO24" s="145">
        <v>115.78394235163501</v>
      </c>
      <c r="BP24" s="148" t="s">
        <v>467</v>
      </c>
      <c r="BQ24" s="145">
        <v>4.9704377990233102</v>
      </c>
      <c r="BR24" s="148" t="s">
        <v>467</v>
      </c>
      <c r="BS24" s="145">
        <v>13.8263213190359</v>
      </c>
      <c r="BT24" s="148" t="s">
        <v>467</v>
      </c>
      <c r="BU24" s="145">
        <v>1.87713310580205</v>
      </c>
      <c r="BV24" s="148" t="s">
        <v>467</v>
      </c>
      <c r="BW24" s="145">
        <v>3.26520454701806</v>
      </c>
      <c r="BX24" s="148" t="s">
        <v>467</v>
      </c>
      <c r="BY24" s="145">
        <v>808.614154297764</v>
      </c>
      <c r="BZ24" s="148" t="s">
        <v>467</v>
      </c>
      <c r="CA24" s="145">
        <v>26.588689133535599</v>
      </c>
      <c r="CB24" s="148" t="s">
        <v>467</v>
      </c>
      <c r="CC24" s="145">
        <v>107.971595649414</v>
      </c>
      <c r="CD24" s="148" t="s">
        <v>467</v>
      </c>
      <c r="CE24" s="145">
        <v>28.590249884301802</v>
      </c>
      <c r="CF24" s="148" t="s">
        <v>40</v>
      </c>
      <c r="CG24" s="145">
        <v>17.572864726906001</v>
      </c>
      <c r="CH24" s="148" t="s">
        <v>467</v>
      </c>
    </row>
    <row r="25" spans="1:86" ht="16.2" x14ac:dyDescent="0.3">
      <c r="A25">
        <v>2026</v>
      </c>
      <c r="B25" t="s">
        <v>37</v>
      </c>
      <c r="C25">
        <v>23</v>
      </c>
      <c r="D25" t="s">
        <v>61</v>
      </c>
      <c r="E25" s="145">
        <v>1.06</v>
      </c>
      <c r="F25" s="148" t="s">
        <v>467</v>
      </c>
      <c r="G25" s="145">
        <v>9.7907619423608399</v>
      </c>
      <c r="H25" s="148" t="s">
        <v>467</v>
      </c>
      <c r="I25" s="145">
        <v>5.3980786945650703</v>
      </c>
      <c r="J25" s="148" t="s">
        <v>467</v>
      </c>
      <c r="K25" s="145">
        <v>9.2313710150596506</v>
      </c>
      <c r="L25" s="148" t="s">
        <v>467</v>
      </c>
      <c r="M25" s="145">
        <v>71.266055045871596</v>
      </c>
      <c r="N25" s="148" t="s">
        <v>467</v>
      </c>
      <c r="O25" s="145">
        <v>49.871099999999998</v>
      </c>
      <c r="P25" s="148" t="s">
        <v>467</v>
      </c>
      <c r="Q25" s="145">
        <v>20.3</v>
      </c>
      <c r="R25" s="148" t="s">
        <v>467</v>
      </c>
      <c r="S25" s="145">
        <v>1.2958861101315999</v>
      </c>
      <c r="T25" s="148" t="s">
        <v>467</v>
      </c>
      <c r="U25" s="145">
        <v>9.8373983739837403</v>
      </c>
      <c r="V25" s="148" t="s">
        <v>467</v>
      </c>
      <c r="W25" s="145">
        <v>75.809569468534505</v>
      </c>
      <c r="X25" s="148" t="s">
        <v>467</v>
      </c>
      <c r="Y25" s="145">
        <v>57.360620205647002</v>
      </c>
      <c r="Z25" s="148" t="s">
        <v>467</v>
      </c>
      <c r="AA25" s="145">
        <v>34.215059096388302</v>
      </c>
      <c r="AB25" s="148" t="s">
        <v>467</v>
      </c>
      <c r="AC25" s="145">
        <v>26.6316784619193</v>
      </c>
      <c r="AD25" s="148" t="s">
        <v>467</v>
      </c>
      <c r="AE25" s="145">
        <v>67.715327066948007</v>
      </c>
      <c r="AF25" s="148" t="s">
        <v>467</v>
      </c>
      <c r="AG25" s="145">
        <v>71.991363664809796</v>
      </c>
      <c r="AH25" s="148" t="s">
        <v>467</v>
      </c>
      <c r="AI25" s="145">
        <v>78.790553961597894</v>
      </c>
      <c r="AJ25" s="148" t="s">
        <v>467</v>
      </c>
      <c r="AK25" s="145">
        <v>49.595141700404902</v>
      </c>
      <c r="AL25" s="148" t="s">
        <v>467</v>
      </c>
      <c r="AM25" s="145">
        <v>52.546916890080396</v>
      </c>
      <c r="AN25" s="148" t="s">
        <v>467</v>
      </c>
      <c r="AO25" s="145">
        <v>89.276139410187696</v>
      </c>
      <c r="AP25" s="148" t="s">
        <v>467</v>
      </c>
      <c r="AQ25" s="145">
        <v>83.914209115281494</v>
      </c>
      <c r="AR25" s="148" t="s">
        <v>467</v>
      </c>
      <c r="AS25" s="145">
        <v>16.295539761598299</v>
      </c>
      <c r="AT25" s="148" t="s">
        <v>467</v>
      </c>
      <c r="AU25" s="145">
        <v>0.22625793729898999</v>
      </c>
      <c r="AV25" s="148" t="s">
        <v>467</v>
      </c>
      <c r="AW25" s="145">
        <v>1.70158795072035</v>
      </c>
      <c r="AX25" s="148" t="s">
        <v>467</v>
      </c>
      <c r="AY25" s="145">
        <v>5.1783881610462998</v>
      </c>
      <c r="AZ25" s="148" t="s">
        <v>467</v>
      </c>
      <c r="BA25" s="145">
        <v>21.488078848562701</v>
      </c>
      <c r="BB25" s="148" t="s">
        <v>467</v>
      </c>
      <c r="BC25" s="145">
        <v>12.1065838611381</v>
      </c>
      <c r="BD25" s="148" t="s">
        <v>467</v>
      </c>
      <c r="BE25" s="145">
        <v>1.18615926026494</v>
      </c>
      <c r="BF25" s="148" t="s">
        <v>467</v>
      </c>
      <c r="BG25" s="145">
        <v>1.67285453917918</v>
      </c>
      <c r="BH25" s="148" t="s">
        <v>467</v>
      </c>
      <c r="BI25" s="145">
        <v>593.82852364752296</v>
      </c>
      <c r="BJ25" s="148" t="s">
        <v>467</v>
      </c>
      <c r="BK25" s="145">
        <v>57.204953866710603</v>
      </c>
      <c r="BL25" s="148" t="s">
        <v>467</v>
      </c>
      <c r="BM25" s="145">
        <v>76.629852070143002</v>
      </c>
      <c r="BN25" s="148" t="s">
        <v>467</v>
      </c>
      <c r="BO25" s="145">
        <v>128.68382706647901</v>
      </c>
      <c r="BP25" s="148" t="s">
        <v>467</v>
      </c>
      <c r="BQ25" s="145">
        <v>5.6567822222832902</v>
      </c>
      <c r="BR25" s="148" t="s">
        <v>467</v>
      </c>
      <c r="BS25" s="145">
        <v>12.8319382797998</v>
      </c>
      <c r="BT25" s="148" t="s">
        <v>467</v>
      </c>
      <c r="BU25" s="145">
        <v>0.75966850828729304</v>
      </c>
      <c r="BV25" s="148" t="s">
        <v>467</v>
      </c>
      <c r="BW25" s="145">
        <v>3.52638480430873</v>
      </c>
      <c r="BX25" s="148" t="s">
        <v>467</v>
      </c>
      <c r="BY25" s="145">
        <v>808.73098359770995</v>
      </c>
      <c r="BZ25" s="148" t="s">
        <v>467</v>
      </c>
      <c r="CA25" s="145">
        <v>46.275614082306603</v>
      </c>
      <c r="CB25" s="148" t="s">
        <v>467</v>
      </c>
      <c r="CC25" s="145">
        <v>134.936037384732</v>
      </c>
      <c r="CD25" s="148" t="s">
        <v>467</v>
      </c>
      <c r="CE25" s="145">
        <v>34.556227091761102</v>
      </c>
      <c r="CF25" s="148" t="s">
        <v>467</v>
      </c>
      <c r="CG25" s="145">
        <v>12.7328006647429</v>
      </c>
      <c r="CH25" s="148" t="s">
        <v>467</v>
      </c>
    </row>
    <row r="26" spans="1:86" ht="16.2" x14ac:dyDescent="0.3">
      <c r="A26">
        <v>2026</v>
      </c>
      <c r="B26" t="s">
        <v>37</v>
      </c>
      <c r="C26">
        <v>24</v>
      </c>
      <c r="D26" t="s">
        <v>62</v>
      </c>
      <c r="E26" s="145">
        <v>0.36</v>
      </c>
      <c r="F26" s="148" t="s">
        <v>467</v>
      </c>
      <c r="G26" s="145">
        <v>15.812994156067401</v>
      </c>
      <c r="H26" s="148" t="s">
        <v>467</v>
      </c>
      <c r="I26" s="145">
        <v>3.9532485390168399</v>
      </c>
      <c r="J26" s="148" t="s">
        <v>467</v>
      </c>
      <c r="K26" s="145">
        <v>17.722254503195799</v>
      </c>
      <c r="L26" s="148" t="s">
        <v>467</v>
      </c>
      <c r="M26" s="145">
        <v>61.4567526555387</v>
      </c>
      <c r="N26" s="148" t="s">
        <v>467</v>
      </c>
      <c r="O26" s="145">
        <v>52.669699999999999</v>
      </c>
      <c r="P26" s="148" t="s">
        <v>467</v>
      </c>
      <c r="Q26" s="145">
        <v>34.6</v>
      </c>
      <c r="R26" s="148" t="s">
        <v>467</v>
      </c>
      <c r="S26" s="145">
        <v>0.20514980263313801</v>
      </c>
      <c r="T26" s="148" t="s">
        <v>467</v>
      </c>
      <c r="U26" s="145">
        <v>10.6382978723404</v>
      </c>
      <c r="V26" s="148" t="s">
        <v>467</v>
      </c>
      <c r="W26" s="145">
        <v>63.181088264325297</v>
      </c>
      <c r="X26" s="148" t="s">
        <v>467</v>
      </c>
      <c r="Y26" s="145">
        <v>66.615101342593604</v>
      </c>
      <c r="Z26" s="148" t="s">
        <v>467</v>
      </c>
      <c r="AA26" s="145">
        <v>24.859860090302298</v>
      </c>
      <c r="AB26" s="148" t="s">
        <v>467</v>
      </c>
      <c r="AC26" s="145">
        <v>14.0762898384606</v>
      </c>
      <c r="AD26" s="148" t="s">
        <v>467</v>
      </c>
      <c r="AE26" s="145">
        <v>64.390243902438996</v>
      </c>
      <c r="AF26" s="148" t="s">
        <v>467</v>
      </c>
      <c r="AG26" s="145">
        <v>76.233766233766204</v>
      </c>
      <c r="AH26" s="148" t="s">
        <v>467</v>
      </c>
      <c r="AI26" s="145">
        <v>82.085561497326196</v>
      </c>
      <c r="AJ26" s="148" t="s">
        <v>467</v>
      </c>
      <c r="AK26" s="145">
        <v>33.3333333333333</v>
      </c>
      <c r="AL26" s="148" t="s">
        <v>467</v>
      </c>
      <c r="AM26" s="145">
        <v>74.074074074074105</v>
      </c>
      <c r="AN26" s="148" t="s">
        <v>467</v>
      </c>
      <c r="AO26" s="145">
        <v>88.8888888888889</v>
      </c>
      <c r="AP26" s="148" t="s">
        <v>467</v>
      </c>
      <c r="AQ26" s="145">
        <v>92.592592592592595</v>
      </c>
      <c r="AR26" s="148" t="s">
        <v>467</v>
      </c>
      <c r="AS26" s="145">
        <v>20.587096774193501</v>
      </c>
      <c r="AT26" s="148" t="s">
        <v>467</v>
      </c>
      <c r="AU26" s="145">
        <v>0.361126942044038</v>
      </c>
      <c r="AV26" s="148" t="s">
        <v>467</v>
      </c>
      <c r="AW26" s="145">
        <v>2.5421569190461999</v>
      </c>
      <c r="AX26" s="148" t="s">
        <v>467</v>
      </c>
      <c r="AY26" s="145">
        <v>5.4555054180975997</v>
      </c>
      <c r="AZ26" s="148" t="s">
        <v>467</v>
      </c>
      <c r="BA26" s="145">
        <v>23.476595030652199</v>
      </c>
      <c r="BB26" s="148" t="s">
        <v>467</v>
      </c>
      <c r="BC26" s="145">
        <v>12.7731054909964</v>
      </c>
      <c r="BD26" s="148" t="s">
        <v>467</v>
      </c>
      <c r="BE26" s="145">
        <v>2.5921557031829998</v>
      </c>
      <c r="BF26" s="148" t="s">
        <v>467</v>
      </c>
      <c r="BG26" s="145">
        <v>2.0867075699186</v>
      </c>
      <c r="BH26" s="148" t="s">
        <v>467</v>
      </c>
      <c r="BI26" s="145">
        <v>589.09892602149102</v>
      </c>
      <c r="BJ26" s="148" t="s">
        <v>467</v>
      </c>
      <c r="BK26" s="145">
        <v>56.1060479259285</v>
      </c>
      <c r="BL26" s="148" t="s">
        <v>40</v>
      </c>
      <c r="BM26" s="145">
        <v>73.808265336666594</v>
      </c>
      <c r="BN26" s="148" t="s">
        <v>40</v>
      </c>
      <c r="BO26" s="145">
        <v>93.212942487205396</v>
      </c>
      <c r="BP26" s="148" t="s">
        <v>40</v>
      </c>
      <c r="BQ26" s="145">
        <v>5.2528349319300904</v>
      </c>
      <c r="BR26" s="148" t="s">
        <v>40</v>
      </c>
      <c r="BS26" s="145">
        <v>15.6041339493278</v>
      </c>
      <c r="BT26" s="148" t="s">
        <v>467</v>
      </c>
      <c r="BU26" s="145">
        <v>0.180505415162455</v>
      </c>
      <c r="BV26" s="148" t="s">
        <v>467</v>
      </c>
      <c r="BW26" s="145">
        <v>0</v>
      </c>
      <c r="BX26" s="148" t="s">
        <v>467</v>
      </c>
      <c r="BY26" s="145">
        <v>1072.5951077407699</v>
      </c>
      <c r="BZ26" s="148" t="s">
        <v>467</v>
      </c>
      <c r="CA26" s="145">
        <v>115.912263015881</v>
      </c>
      <c r="CB26" s="148" t="s">
        <v>467</v>
      </c>
      <c r="CC26" s="145">
        <v>133.727226417005</v>
      </c>
      <c r="CD26" s="148" t="s">
        <v>40</v>
      </c>
      <c r="CE26" s="145">
        <v>21.054130746547202</v>
      </c>
      <c r="CF26" s="148" t="s">
        <v>40</v>
      </c>
      <c r="CG26" s="145">
        <v>0</v>
      </c>
      <c r="CH26" s="148" t="s">
        <v>467</v>
      </c>
    </row>
    <row r="27" spans="1:86" ht="16.2" x14ac:dyDescent="0.3">
      <c r="A27">
        <v>2026</v>
      </c>
      <c r="B27" t="s">
        <v>37</v>
      </c>
      <c r="C27">
        <v>25</v>
      </c>
      <c r="D27" t="s">
        <v>63</v>
      </c>
      <c r="E27" s="145">
        <v>1.37</v>
      </c>
      <c r="F27" s="148" t="s">
        <v>467</v>
      </c>
      <c r="G27" s="145">
        <v>0</v>
      </c>
      <c r="H27" s="148" t="s">
        <v>467</v>
      </c>
      <c r="I27" s="145">
        <v>7.1233500227583102</v>
      </c>
      <c r="J27" s="148" t="s">
        <v>467</v>
      </c>
      <c r="K27" s="145">
        <v>11.5400933389902</v>
      </c>
      <c r="L27" s="148" t="s">
        <v>467</v>
      </c>
      <c r="M27" s="145">
        <v>64.399633363886295</v>
      </c>
      <c r="N27" s="148" t="s">
        <v>467</v>
      </c>
      <c r="O27" s="145">
        <v>47.801200000000001</v>
      </c>
      <c r="P27" s="148" t="s">
        <v>467</v>
      </c>
      <c r="Q27" s="145">
        <v>30.5</v>
      </c>
      <c r="R27" s="148" t="s">
        <v>467</v>
      </c>
      <c r="S27" s="145">
        <v>1.2463163370177399</v>
      </c>
      <c r="T27" s="148" t="s">
        <v>467</v>
      </c>
      <c r="U27" s="145">
        <v>7.10382513661202</v>
      </c>
      <c r="V27" s="148" t="s">
        <v>467</v>
      </c>
      <c r="W27" s="145">
        <v>65.553032763249604</v>
      </c>
      <c r="X27" s="148" t="s">
        <v>467</v>
      </c>
      <c r="Y27" s="145">
        <v>65.892634277328298</v>
      </c>
      <c r="Z27" s="148" t="s">
        <v>467</v>
      </c>
      <c r="AA27" s="145">
        <v>33.173331906114598</v>
      </c>
      <c r="AB27" s="148" t="s">
        <v>467</v>
      </c>
      <c r="AC27" s="145">
        <v>22.4328139441579</v>
      </c>
      <c r="AD27" s="148" t="s">
        <v>467</v>
      </c>
      <c r="AE27" s="145">
        <v>68.063583815028906</v>
      </c>
      <c r="AF27" s="148" t="s">
        <v>467</v>
      </c>
      <c r="AG27" s="145">
        <v>77.509217533797596</v>
      </c>
      <c r="AH27" s="148" t="s">
        <v>467</v>
      </c>
      <c r="AI27" s="145">
        <v>81.128747795414498</v>
      </c>
      <c r="AJ27" s="148" t="s">
        <v>467</v>
      </c>
      <c r="AK27" s="145">
        <v>70.786516853932596</v>
      </c>
      <c r="AL27" s="148" t="s">
        <v>467</v>
      </c>
      <c r="AM27" s="145">
        <v>45.783132530120497</v>
      </c>
      <c r="AN27" s="148" t="s">
        <v>467</v>
      </c>
      <c r="AO27" s="145">
        <v>87.951807228915698</v>
      </c>
      <c r="AP27" s="148" t="s">
        <v>467</v>
      </c>
      <c r="AQ27" s="145">
        <v>87.951807228915698</v>
      </c>
      <c r="AR27" s="148" t="s">
        <v>467</v>
      </c>
      <c r="AS27" s="145">
        <v>23.962248322147701</v>
      </c>
      <c r="AT27" s="148" t="s">
        <v>467</v>
      </c>
      <c r="AU27" s="145">
        <v>0.47499676825067499</v>
      </c>
      <c r="AV27" s="148" t="s">
        <v>467</v>
      </c>
      <c r="AW27" s="145">
        <v>2.14279467586096</v>
      </c>
      <c r="AX27" s="148" t="s">
        <v>467</v>
      </c>
      <c r="AY27" s="145">
        <v>5.5628673669578301</v>
      </c>
      <c r="AZ27" s="148" t="s">
        <v>467</v>
      </c>
      <c r="BA27" s="145">
        <v>22.1267801724475</v>
      </c>
      <c r="BB27" s="148" t="s">
        <v>467</v>
      </c>
      <c r="BC27" s="145">
        <v>11.422673313766399</v>
      </c>
      <c r="BD27" s="148" t="s">
        <v>467</v>
      </c>
      <c r="BE27" s="145">
        <v>1.9565488237283399</v>
      </c>
      <c r="BF27" s="148" t="s">
        <v>467</v>
      </c>
      <c r="BG27" s="145">
        <v>3.1498817195218698</v>
      </c>
      <c r="BH27" s="148" t="s">
        <v>467</v>
      </c>
      <c r="BI27" s="145">
        <v>603.093296955092</v>
      </c>
      <c r="BJ27" s="148" t="s">
        <v>467</v>
      </c>
      <c r="BK27" s="145">
        <v>62.908155661672303</v>
      </c>
      <c r="BL27" s="148" t="s">
        <v>467</v>
      </c>
      <c r="BM27" s="145">
        <v>67.6064430045747</v>
      </c>
      <c r="BN27" s="148" t="s">
        <v>467</v>
      </c>
      <c r="BO27" s="145">
        <v>155.66282076831499</v>
      </c>
      <c r="BP27" s="148" t="s">
        <v>467</v>
      </c>
      <c r="BQ27" s="145">
        <v>5.3768248413580704</v>
      </c>
      <c r="BR27" s="148" t="s">
        <v>467</v>
      </c>
      <c r="BS27" s="145">
        <v>13.5074038893877</v>
      </c>
      <c r="BT27" s="148" t="s">
        <v>467</v>
      </c>
      <c r="BU27" s="145">
        <v>1.5647226173541999</v>
      </c>
      <c r="BV27" s="148" t="s">
        <v>467</v>
      </c>
      <c r="BW27" s="145">
        <v>22.071581860308498</v>
      </c>
      <c r="BX27" s="148" t="s">
        <v>467</v>
      </c>
      <c r="BY27" s="145">
        <v>984.52704439053696</v>
      </c>
      <c r="BZ27" s="148" t="s">
        <v>467</v>
      </c>
      <c r="CA27" s="145">
        <v>70.490218916417803</v>
      </c>
      <c r="CB27" s="148" t="s">
        <v>467</v>
      </c>
      <c r="CC27" s="145">
        <v>169.4668243799</v>
      </c>
      <c r="CD27" s="148" t="s">
        <v>467</v>
      </c>
      <c r="CE27" s="145">
        <v>40.871735421297601</v>
      </c>
      <c r="CF27" s="148" t="s">
        <v>40</v>
      </c>
      <c r="CG27" s="145">
        <v>38.464896803548598</v>
      </c>
      <c r="CH27" s="148" t="s">
        <v>467</v>
      </c>
    </row>
    <row r="28" spans="1:86" ht="16.2" x14ac:dyDescent="0.3">
      <c r="A28">
        <v>2026</v>
      </c>
      <c r="B28" t="s">
        <v>37</v>
      </c>
      <c r="C28">
        <v>26</v>
      </c>
      <c r="D28" t="s">
        <v>64</v>
      </c>
      <c r="E28" s="145">
        <v>0.9</v>
      </c>
      <c r="F28" s="148" t="s">
        <v>467</v>
      </c>
      <c r="G28" s="145">
        <v>7.8147200909349204</v>
      </c>
      <c r="H28" s="148" t="s">
        <v>467</v>
      </c>
      <c r="I28" s="145">
        <v>4.5609548167092901</v>
      </c>
      <c r="J28" s="148" t="s">
        <v>467</v>
      </c>
      <c r="K28" s="145">
        <v>9.4663930220626007</v>
      </c>
      <c r="L28" s="148" t="s">
        <v>467</v>
      </c>
      <c r="M28" s="145">
        <v>63.932980599647301</v>
      </c>
      <c r="N28" s="148" t="s">
        <v>467</v>
      </c>
      <c r="O28" s="145">
        <v>45.794400000000003</v>
      </c>
      <c r="P28" s="148" t="s">
        <v>467</v>
      </c>
      <c r="Q28" s="145">
        <v>26</v>
      </c>
      <c r="R28" s="148" t="s">
        <v>467</v>
      </c>
      <c r="S28" s="145">
        <v>0.28155388763549899</v>
      </c>
      <c r="T28" s="148" t="s">
        <v>467</v>
      </c>
      <c r="U28" s="145">
        <v>11.695906432748499</v>
      </c>
      <c r="V28" s="148" t="s">
        <v>467</v>
      </c>
      <c r="W28" s="145">
        <v>65.5692089056176</v>
      </c>
      <c r="X28" s="148" t="s">
        <v>467</v>
      </c>
      <c r="Y28" s="145">
        <v>67.367742952987896</v>
      </c>
      <c r="Z28" s="148" t="s">
        <v>467</v>
      </c>
      <c r="AA28" s="145">
        <v>25.545895345385699</v>
      </c>
      <c r="AB28" s="148" t="s">
        <v>467</v>
      </c>
      <c r="AC28" s="145">
        <v>19.854522198118801</v>
      </c>
      <c r="AD28" s="148" t="s">
        <v>467</v>
      </c>
      <c r="AE28" s="145">
        <v>61.954624781849901</v>
      </c>
      <c r="AF28" s="148" t="s">
        <v>467</v>
      </c>
      <c r="AG28" s="145">
        <v>72.395498392283102</v>
      </c>
      <c r="AH28" s="148" t="s">
        <v>467</v>
      </c>
      <c r="AI28" s="145">
        <v>77.731958762886606</v>
      </c>
      <c r="AJ28" s="148" t="s">
        <v>467</v>
      </c>
      <c r="AK28" s="145">
        <v>50</v>
      </c>
      <c r="AL28" s="148" t="s">
        <v>467</v>
      </c>
      <c r="AM28" s="145">
        <v>62.068965517241402</v>
      </c>
      <c r="AN28" s="148" t="s">
        <v>467</v>
      </c>
      <c r="AO28" s="145">
        <v>82.758620689655203</v>
      </c>
      <c r="AP28" s="148" t="s">
        <v>467</v>
      </c>
      <c r="AQ28" s="145">
        <v>89.655172413793096</v>
      </c>
      <c r="AR28" s="148" t="s">
        <v>467</v>
      </c>
      <c r="AS28" s="145">
        <v>20.9631881121243</v>
      </c>
      <c r="AT28" s="148" t="s">
        <v>467</v>
      </c>
      <c r="AU28" s="145">
        <v>0.11880713962400299</v>
      </c>
      <c r="AV28" s="148" t="s">
        <v>467</v>
      </c>
      <c r="AW28" s="145">
        <v>1.6382732544652401</v>
      </c>
      <c r="AX28" s="148" t="s">
        <v>467</v>
      </c>
      <c r="AY28" s="145">
        <v>5.6924132247268604</v>
      </c>
      <c r="AZ28" s="148" t="s">
        <v>467</v>
      </c>
      <c r="BA28" s="145">
        <v>22.9937426413452</v>
      </c>
      <c r="BB28" s="148" t="s">
        <v>467</v>
      </c>
      <c r="BC28" s="145">
        <v>12.676488086745</v>
      </c>
      <c r="BD28" s="148" t="s">
        <v>467</v>
      </c>
      <c r="BE28" s="145">
        <v>2.04743637749193</v>
      </c>
      <c r="BF28" s="148" t="s">
        <v>467</v>
      </c>
      <c r="BG28" s="145">
        <v>2.6975553558516898</v>
      </c>
      <c r="BH28" s="148" t="s">
        <v>467</v>
      </c>
      <c r="BI28" s="145">
        <v>581.11118855698305</v>
      </c>
      <c r="BJ28" s="148" t="s">
        <v>467</v>
      </c>
      <c r="BK28" s="145">
        <v>47.901164541349303</v>
      </c>
      <c r="BL28" s="148" t="s">
        <v>467</v>
      </c>
      <c r="BM28" s="145">
        <v>54.489659444679504</v>
      </c>
      <c r="BN28" s="148" t="s">
        <v>467</v>
      </c>
      <c r="BO28" s="145">
        <v>132.287202073955</v>
      </c>
      <c r="BP28" s="148" t="s">
        <v>467</v>
      </c>
      <c r="BQ28" s="145">
        <v>5.73341194874848</v>
      </c>
      <c r="BR28" s="148" t="s">
        <v>467</v>
      </c>
      <c r="BS28" s="145">
        <v>14.4169963079441</v>
      </c>
      <c r="BT28" s="148" t="s">
        <v>467</v>
      </c>
      <c r="BU28" s="145">
        <v>1.6150740242261099</v>
      </c>
      <c r="BV28" s="148" t="s">
        <v>467</v>
      </c>
      <c r="BW28" s="145">
        <v>1.6002457521456901</v>
      </c>
      <c r="BX28" s="148" t="s">
        <v>467</v>
      </c>
      <c r="BY28" s="145">
        <v>972.04669315363401</v>
      </c>
      <c r="BZ28" s="148" t="s">
        <v>467</v>
      </c>
      <c r="CA28" s="145">
        <v>76.109679621887494</v>
      </c>
      <c r="CB28" s="148" t="s">
        <v>467</v>
      </c>
      <c r="CC28" s="145">
        <v>143.80024468558801</v>
      </c>
      <c r="CD28" s="148" t="s">
        <v>467</v>
      </c>
      <c r="CE28" s="145">
        <v>33.066988531168299</v>
      </c>
      <c r="CF28" s="148" t="s">
        <v>40</v>
      </c>
      <c r="CG28" s="145">
        <v>13.271273573254801</v>
      </c>
      <c r="CH28" s="148" t="s">
        <v>467</v>
      </c>
    </row>
    <row r="29" spans="1:86" ht="16.2" x14ac:dyDescent="0.3">
      <c r="A29">
        <v>2026</v>
      </c>
      <c r="B29" t="s">
        <v>37</v>
      </c>
      <c r="C29">
        <v>27</v>
      </c>
      <c r="D29" t="s">
        <v>65</v>
      </c>
      <c r="E29" s="145">
        <v>1.36</v>
      </c>
      <c r="F29" s="148" t="s">
        <v>467</v>
      </c>
      <c r="G29" s="145">
        <v>8.5636434410276401</v>
      </c>
      <c r="H29" s="148" t="s">
        <v>467</v>
      </c>
      <c r="I29" s="145">
        <v>4.9046321525885599</v>
      </c>
      <c r="J29" s="148" t="s">
        <v>467</v>
      </c>
      <c r="K29" s="145">
        <v>10.3987884906613</v>
      </c>
      <c r="L29" s="148" t="s">
        <v>467</v>
      </c>
      <c r="M29" s="145">
        <v>71.909650924024604</v>
      </c>
      <c r="N29" s="148" t="s">
        <v>467</v>
      </c>
      <c r="O29" s="145">
        <v>56.152799999999999</v>
      </c>
      <c r="P29" s="148" t="s">
        <v>467</v>
      </c>
      <c r="Q29" s="145">
        <v>21.8</v>
      </c>
      <c r="R29" s="148" t="s">
        <v>467</v>
      </c>
      <c r="S29" s="145">
        <v>1.14337490483155</v>
      </c>
      <c r="T29" s="148" t="s">
        <v>467</v>
      </c>
      <c r="U29" s="145">
        <v>8</v>
      </c>
      <c r="V29" s="148" t="s">
        <v>467</v>
      </c>
      <c r="W29" s="145">
        <v>66.639981130269703</v>
      </c>
      <c r="X29" s="148" t="s">
        <v>467</v>
      </c>
      <c r="Y29" s="145">
        <v>61.1142936035315</v>
      </c>
      <c r="Z29" s="148" t="s">
        <v>467</v>
      </c>
      <c r="AA29" s="145">
        <v>23.679334414422801</v>
      </c>
      <c r="AB29" s="148" t="s">
        <v>467</v>
      </c>
      <c r="AC29" s="145">
        <v>17.182119151296501</v>
      </c>
      <c r="AD29" s="148" t="s">
        <v>467</v>
      </c>
      <c r="AE29" s="145">
        <v>81.285988483685202</v>
      </c>
      <c r="AF29" s="148" t="s">
        <v>467</v>
      </c>
      <c r="AG29" s="145">
        <v>76.408992916538196</v>
      </c>
      <c r="AH29" s="148" t="s">
        <v>467</v>
      </c>
      <c r="AI29" s="145">
        <v>86.845310596833102</v>
      </c>
      <c r="AJ29" s="148" t="s">
        <v>467</v>
      </c>
      <c r="AK29" s="145">
        <v>39.449541284403701</v>
      </c>
      <c r="AL29" s="148" t="s">
        <v>467</v>
      </c>
      <c r="AM29" s="145">
        <v>53.191489361702097</v>
      </c>
      <c r="AN29" s="148" t="s">
        <v>467</v>
      </c>
      <c r="AO29" s="145">
        <v>88.297872340425499</v>
      </c>
      <c r="AP29" s="148" t="s">
        <v>467</v>
      </c>
      <c r="AQ29" s="145">
        <v>85.106382978723403</v>
      </c>
      <c r="AR29" s="148" t="s">
        <v>467</v>
      </c>
      <c r="AS29" s="145">
        <v>17.099009900990101</v>
      </c>
      <c r="AT29" s="148" t="s">
        <v>467</v>
      </c>
      <c r="AU29" s="145">
        <v>0.27578048103317399</v>
      </c>
      <c r="AV29" s="148" t="s">
        <v>467</v>
      </c>
      <c r="AW29" s="145">
        <v>2.3228365437991898</v>
      </c>
      <c r="AX29" s="148" t="s">
        <v>467</v>
      </c>
      <c r="AY29" s="145">
        <v>4.6353247295425497</v>
      </c>
      <c r="AZ29" s="148" t="s">
        <v>467</v>
      </c>
      <c r="BA29" s="145">
        <v>21.891197021423501</v>
      </c>
      <c r="BB29" s="148" t="s">
        <v>467</v>
      </c>
      <c r="BC29" s="145">
        <v>11.3358272982078</v>
      </c>
      <c r="BD29" s="148" t="s">
        <v>467</v>
      </c>
      <c r="BE29" s="145">
        <v>1.31231635931528</v>
      </c>
      <c r="BF29" s="148" t="s">
        <v>467</v>
      </c>
      <c r="BG29" s="145">
        <v>1.68838293138144</v>
      </c>
      <c r="BH29" s="148" t="s">
        <v>467</v>
      </c>
      <c r="BI29" s="145">
        <v>572.01386082519502</v>
      </c>
      <c r="BJ29" s="148" t="s">
        <v>467</v>
      </c>
      <c r="BK29" s="145">
        <v>53.666020009598199</v>
      </c>
      <c r="BL29" s="148" t="s">
        <v>467</v>
      </c>
      <c r="BM29" s="145">
        <v>67.723372179664906</v>
      </c>
      <c r="BN29" s="148" t="s">
        <v>467</v>
      </c>
      <c r="BO29" s="145">
        <v>71.614863893541596</v>
      </c>
      <c r="BP29" s="148" t="s">
        <v>467</v>
      </c>
      <c r="BQ29" s="145">
        <v>5.1809933878624301</v>
      </c>
      <c r="BR29" s="148" t="s">
        <v>467</v>
      </c>
      <c r="BS29" s="145">
        <v>11.492044813964601</v>
      </c>
      <c r="BT29" s="148" t="s">
        <v>467</v>
      </c>
      <c r="BU29" s="145">
        <v>1.6832440703902101</v>
      </c>
      <c r="BV29" s="148" t="s">
        <v>467</v>
      </c>
      <c r="BW29" s="145">
        <v>43.223891961233903</v>
      </c>
      <c r="BX29" s="148" t="s">
        <v>467</v>
      </c>
      <c r="BY29" s="145">
        <v>799.15120817025195</v>
      </c>
      <c r="BZ29" s="148" t="s">
        <v>467</v>
      </c>
      <c r="CA29" s="145">
        <v>31.818018295799799</v>
      </c>
      <c r="CB29" s="148" t="s">
        <v>467</v>
      </c>
      <c r="CC29" s="145">
        <v>125.311082336258</v>
      </c>
      <c r="CD29" s="148" t="s">
        <v>467</v>
      </c>
      <c r="CE29" s="145">
        <v>28.400089798580598</v>
      </c>
      <c r="CF29" s="148" t="s">
        <v>40</v>
      </c>
      <c r="CG29" s="145">
        <v>30.085145391650698</v>
      </c>
      <c r="CH29" s="148" t="s">
        <v>467</v>
      </c>
    </row>
    <row r="30" spans="1:86" ht="16.2" x14ac:dyDescent="0.3">
      <c r="A30">
        <v>2026</v>
      </c>
      <c r="B30" t="s">
        <v>37</v>
      </c>
      <c r="C30">
        <v>28</v>
      </c>
      <c r="D30" t="s">
        <v>66</v>
      </c>
      <c r="E30" s="145">
        <v>0.8</v>
      </c>
      <c r="F30" s="148" t="s">
        <v>467</v>
      </c>
      <c r="G30" s="145">
        <v>5.02032034425054</v>
      </c>
      <c r="H30" s="148" t="s">
        <v>467</v>
      </c>
      <c r="I30" s="145">
        <v>5.7136026775041797</v>
      </c>
      <c r="J30" s="148" t="s">
        <v>467</v>
      </c>
      <c r="K30" s="145">
        <v>8.9765828274067694</v>
      </c>
      <c r="L30" s="148" t="s">
        <v>467</v>
      </c>
      <c r="M30" s="145">
        <v>70.033173608551394</v>
      </c>
      <c r="N30" s="148" t="s">
        <v>467</v>
      </c>
      <c r="O30" s="145">
        <v>48.745699999999999</v>
      </c>
      <c r="P30" s="148" t="s">
        <v>467</v>
      </c>
      <c r="Q30" s="145">
        <v>22.4</v>
      </c>
      <c r="R30" s="148" t="s">
        <v>467</v>
      </c>
      <c r="S30" s="145">
        <v>0.190608169115418</v>
      </c>
      <c r="T30" s="148" t="s">
        <v>467</v>
      </c>
      <c r="U30" s="145">
        <v>8.0745341614906803</v>
      </c>
      <c r="V30" s="148" t="s">
        <v>467</v>
      </c>
      <c r="W30" s="145">
        <v>64.303564198241006</v>
      </c>
      <c r="X30" s="148" t="s">
        <v>467</v>
      </c>
      <c r="Y30" s="145">
        <v>64.936005764363699</v>
      </c>
      <c r="Z30" s="148" t="s">
        <v>467</v>
      </c>
      <c r="AA30" s="145">
        <v>27.252027365949001</v>
      </c>
      <c r="AB30" s="148" t="s">
        <v>467</v>
      </c>
      <c r="AC30" s="145">
        <v>12.779125306720699</v>
      </c>
      <c r="AD30" s="148" t="s">
        <v>467</v>
      </c>
      <c r="AE30" s="145">
        <v>60.674157303370798</v>
      </c>
      <c r="AF30" s="148" t="s">
        <v>467</v>
      </c>
      <c r="AG30" s="145">
        <v>76.423916123547997</v>
      </c>
      <c r="AH30" s="148" t="s">
        <v>467</v>
      </c>
      <c r="AI30" s="145">
        <v>83.047619047619094</v>
      </c>
      <c r="AJ30" s="148" t="s">
        <v>467</v>
      </c>
      <c r="AK30" s="145">
        <v>34.146341463414601</v>
      </c>
      <c r="AL30" s="148" t="s">
        <v>467</v>
      </c>
      <c r="AM30" s="145">
        <v>77.7777777777778</v>
      </c>
      <c r="AN30" s="148" t="s">
        <v>467</v>
      </c>
      <c r="AO30" s="145">
        <v>94.4444444444444</v>
      </c>
      <c r="AP30" s="148" t="s">
        <v>467</v>
      </c>
      <c r="AQ30" s="145">
        <v>97.2222222222222</v>
      </c>
      <c r="AR30" s="148" t="s">
        <v>467</v>
      </c>
      <c r="AS30" s="145">
        <v>20.0679560899111</v>
      </c>
      <c r="AT30" s="148" t="s">
        <v>467</v>
      </c>
      <c r="AU30" s="145">
        <v>0.22833586918479501</v>
      </c>
      <c r="AV30" s="148" t="s">
        <v>467</v>
      </c>
      <c r="AW30" s="145">
        <v>2.2987024988510498</v>
      </c>
      <c r="AX30" s="148" t="s">
        <v>467</v>
      </c>
      <c r="AY30" s="145">
        <v>4.9253173146380496</v>
      </c>
      <c r="AZ30" s="148" t="s">
        <v>467</v>
      </c>
      <c r="BA30" s="145">
        <v>22.850360052511</v>
      </c>
      <c r="BB30" s="148" t="s">
        <v>467</v>
      </c>
      <c r="BC30" s="145">
        <v>12.8327283553262</v>
      </c>
      <c r="BD30" s="148" t="s">
        <v>467</v>
      </c>
      <c r="BE30" s="145">
        <v>1.7080618549031199</v>
      </c>
      <c r="BF30" s="148" t="s">
        <v>467</v>
      </c>
      <c r="BG30" s="145">
        <v>3.5478370763127001</v>
      </c>
      <c r="BH30" s="148" t="s">
        <v>467</v>
      </c>
      <c r="BI30" s="145">
        <v>589.654918766386</v>
      </c>
      <c r="BJ30" s="148" t="s">
        <v>467</v>
      </c>
      <c r="BK30" s="145">
        <v>47.0021034499593</v>
      </c>
      <c r="BL30" s="148" t="s">
        <v>467</v>
      </c>
      <c r="BM30" s="145">
        <v>50.287894089471699</v>
      </c>
      <c r="BN30" s="148" t="s">
        <v>467</v>
      </c>
      <c r="BO30" s="145">
        <v>93.510066611045602</v>
      </c>
      <c r="BP30" s="148" t="s">
        <v>467</v>
      </c>
      <c r="BQ30" s="145">
        <v>7.0779539259351099</v>
      </c>
      <c r="BR30" s="148" t="s">
        <v>40</v>
      </c>
      <c r="BS30" s="145">
        <v>15.596845276144601</v>
      </c>
      <c r="BT30" s="148" t="s">
        <v>467</v>
      </c>
      <c r="BU30" s="145">
        <v>0.46565774155995299</v>
      </c>
      <c r="BV30" s="148" t="s">
        <v>467</v>
      </c>
      <c r="BW30" s="145">
        <v>0</v>
      </c>
      <c r="BX30" s="148" t="s">
        <v>467</v>
      </c>
      <c r="BY30" s="145">
        <v>932.42729038580001</v>
      </c>
      <c r="BZ30" s="148" t="s">
        <v>467</v>
      </c>
      <c r="CA30" s="145">
        <v>62.034415135653198</v>
      </c>
      <c r="CB30" s="148" t="s">
        <v>467</v>
      </c>
      <c r="CC30" s="145">
        <v>135.92132031538199</v>
      </c>
      <c r="CD30" s="148" t="s">
        <v>467</v>
      </c>
      <c r="CE30" s="145">
        <v>34.732703023165499</v>
      </c>
      <c r="CF30" s="148" t="s">
        <v>40</v>
      </c>
      <c r="CG30" s="145">
        <v>14.0028140875249</v>
      </c>
      <c r="CH30" s="148" t="s">
        <v>467</v>
      </c>
    </row>
    <row r="31" spans="1:86" ht="16.2" x14ac:dyDescent="0.3">
      <c r="A31">
        <v>2026</v>
      </c>
      <c r="B31" t="s">
        <v>37</v>
      </c>
      <c r="C31">
        <v>29</v>
      </c>
      <c r="D31" t="s">
        <v>67</v>
      </c>
      <c r="E31" s="145">
        <v>0.94</v>
      </c>
      <c r="F31" s="148" t="s">
        <v>467</v>
      </c>
      <c r="G31" s="145">
        <v>2.69510194516053</v>
      </c>
      <c r="H31" s="148" t="s">
        <v>467</v>
      </c>
      <c r="I31" s="145">
        <v>6.2924771502226404</v>
      </c>
      <c r="J31" s="148" t="s">
        <v>467</v>
      </c>
      <c r="K31" s="145">
        <v>14.653507830937601</v>
      </c>
      <c r="L31" s="148" t="s">
        <v>467</v>
      </c>
      <c r="M31" s="145">
        <v>57.672849915683003</v>
      </c>
      <c r="N31" s="148" t="s">
        <v>467</v>
      </c>
      <c r="O31" s="145">
        <v>42.501300000000001</v>
      </c>
      <c r="P31" s="148" t="s">
        <v>467</v>
      </c>
      <c r="Q31" s="145">
        <v>30.7</v>
      </c>
      <c r="R31" s="148" t="s">
        <v>467</v>
      </c>
      <c r="S31" s="145">
        <v>0.85961616757615</v>
      </c>
      <c r="T31" s="148" t="s">
        <v>467</v>
      </c>
      <c r="U31" s="145">
        <v>9.0361445783132499</v>
      </c>
      <c r="V31" s="148" t="s">
        <v>467</v>
      </c>
      <c r="W31" s="145">
        <v>63.926961013115999</v>
      </c>
      <c r="X31" s="148" t="s">
        <v>467</v>
      </c>
      <c r="Y31" s="145">
        <v>63.839605404799499</v>
      </c>
      <c r="Z31" s="148" t="s">
        <v>467</v>
      </c>
      <c r="AA31" s="145">
        <v>26.457460102324202</v>
      </c>
      <c r="AB31" s="148" t="s">
        <v>467</v>
      </c>
      <c r="AC31" s="145">
        <v>14.542931606423799</v>
      </c>
      <c r="AD31" s="148" t="s">
        <v>467</v>
      </c>
      <c r="AE31" s="145">
        <v>63.7062937062937</v>
      </c>
      <c r="AF31" s="148" t="s">
        <v>467</v>
      </c>
      <c r="AG31" s="145">
        <v>67.704760598161499</v>
      </c>
      <c r="AH31" s="148" t="s">
        <v>467</v>
      </c>
      <c r="AI31" s="145">
        <v>75.2204585537919</v>
      </c>
      <c r="AJ31" s="148" t="s">
        <v>467</v>
      </c>
      <c r="AK31" s="145">
        <v>46.067415730337103</v>
      </c>
      <c r="AL31" s="148" t="s">
        <v>467</v>
      </c>
      <c r="AM31" s="145">
        <v>62.903225806451601</v>
      </c>
      <c r="AN31" s="148" t="s">
        <v>467</v>
      </c>
      <c r="AO31" s="145">
        <v>72.580645161290306</v>
      </c>
      <c r="AP31" s="148" t="s">
        <v>467</v>
      </c>
      <c r="AQ31" s="145">
        <v>83.870967741935502</v>
      </c>
      <c r="AR31" s="148" t="s">
        <v>467</v>
      </c>
      <c r="AS31" s="145">
        <v>30.5643693107932</v>
      </c>
      <c r="AT31" s="148" t="s">
        <v>467</v>
      </c>
      <c r="AU31" s="145">
        <v>0.37056217428611199</v>
      </c>
      <c r="AV31" s="148" t="s">
        <v>467</v>
      </c>
      <c r="AW31" s="145">
        <v>1.53576941653883</v>
      </c>
      <c r="AX31" s="148" t="s">
        <v>467</v>
      </c>
      <c r="AY31" s="145">
        <v>6.0276771766004602</v>
      </c>
      <c r="AZ31" s="148" t="s">
        <v>467</v>
      </c>
      <c r="BA31" s="145">
        <v>23.681011161656201</v>
      </c>
      <c r="BB31" s="148" t="s">
        <v>467</v>
      </c>
      <c r="BC31" s="145">
        <v>11.703307656767</v>
      </c>
      <c r="BD31" s="148" t="s">
        <v>467</v>
      </c>
      <c r="BE31" s="145">
        <v>2.7003494244640698</v>
      </c>
      <c r="BF31" s="148" t="s">
        <v>467</v>
      </c>
      <c r="BG31" s="145">
        <v>2.7644475687133601</v>
      </c>
      <c r="BH31" s="148" t="s">
        <v>467</v>
      </c>
      <c r="BI31" s="145">
        <v>628.42465529727701</v>
      </c>
      <c r="BJ31" s="148" t="s">
        <v>467</v>
      </c>
      <c r="BK31" s="145">
        <v>81.640880742002295</v>
      </c>
      <c r="BL31" s="148" t="s">
        <v>467</v>
      </c>
      <c r="BM31" s="145">
        <v>78.076388016518095</v>
      </c>
      <c r="BN31" s="148" t="s">
        <v>467</v>
      </c>
      <c r="BO31" s="145">
        <v>141.51185167041299</v>
      </c>
      <c r="BP31" s="148" t="s">
        <v>467</v>
      </c>
      <c r="BQ31" s="145">
        <v>5.5037294699960704</v>
      </c>
      <c r="BR31" s="148" t="s">
        <v>467</v>
      </c>
      <c r="BS31" s="145">
        <v>14.6948597464038</v>
      </c>
      <c r="BT31" s="148" t="s">
        <v>467</v>
      </c>
      <c r="BU31" s="145">
        <v>1.2369172216936299</v>
      </c>
      <c r="BV31" s="148" t="s">
        <v>467</v>
      </c>
      <c r="BW31" s="145">
        <v>4.6775110273365597</v>
      </c>
      <c r="BX31" s="148" t="s">
        <v>467</v>
      </c>
      <c r="BY31" s="145">
        <v>1057.86834622331</v>
      </c>
      <c r="BZ31" s="148" t="s">
        <v>467</v>
      </c>
      <c r="CA31" s="145">
        <v>63.233781455633199</v>
      </c>
      <c r="CB31" s="148" t="s">
        <v>467</v>
      </c>
      <c r="CC31" s="145">
        <v>176.61560134551999</v>
      </c>
      <c r="CD31" s="148" t="s">
        <v>467</v>
      </c>
      <c r="CE31" s="145">
        <v>37.3500220330153</v>
      </c>
      <c r="CF31" s="148" t="s">
        <v>40</v>
      </c>
      <c r="CG31" s="145">
        <v>24.0657314779362</v>
      </c>
      <c r="CH31" s="148" t="s">
        <v>467</v>
      </c>
    </row>
    <row r="32" spans="1:86" ht="16.2" x14ac:dyDescent="0.3">
      <c r="A32">
        <v>2026</v>
      </c>
      <c r="B32" t="s">
        <v>37</v>
      </c>
      <c r="C32">
        <v>30</v>
      </c>
      <c r="D32" t="s">
        <v>68</v>
      </c>
      <c r="E32" s="145">
        <v>0.82</v>
      </c>
      <c r="F32" s="148" t="s">
        <v>467</v>
      </c>
      <c r="G32" s="145">
        <v>-16.679596586501201</v>
      </c>
      <c r="H32" s="148" t="s">
        <v>467</v>
      </c>
      <c r="I32" s="145">
        <v>9.9689681923972095</v>
      </c>
      <c r="J32" s="148" t="s">
        <v>467</v>
      </c>
      <c r="K32" s="145">
        <v>14.1855027279813</v>
      </c>
      <c r="L32" s="148" t="s">
        <v>467</v>
      </c>
      <c r="M32" s="145">
        <v>70.225464190981398</v>
      </c>
      <c r="N32" s="148" t="s">
        <v>467</v>
      </c>
      <c r="O32" s="145">
        <v>50.648800000000001</v>
      </c>
      <c r="P32" s="148" t="s">
        <v>467</v>
      </c>
      <c r="Q32" s="145">
        <v>26.7</v>
      </c>
      <c r="R32" s="148" t="s">
        <v>467</v>
      </c>
      <c r="S32" s="145">
        <v>0.80514384292230901</v>
      </c>
      <c r="T32" s="148" t="s">
        <v>40</v>
      </c>
      <c r="U32" s="145">
        <v>17.8571428571429</v>
      </c>
      <c r="V32" s="148" t="s">
        <v>40</v>
      </c>
      <c r="W32" s="145">
        <v>61.6471311741726</v>
      </c>
      <c r="X32" s="148" t="s">
        <v>467</v>
      </c>
      <c r="Y32" s="145">
        <v>63.652190051415502</v>
      </c>
      <c r="Z32" s="148" t="s">
        <v>467</v>
      </c>
      <c r="AA32" s="145">
        <v>25.166723259127401</v>
      </c>
      <c r="AB32" s="148" t="s">
        <v>467</v>
      </c>
      <c r="AC32" s="145">
        <v>19.204179499099201</v>
      </c>
      <c r="AD32" s="148" t="s">
        <v>467</v>
      </c>
      <c r="AE32" s="145">
        <v>67.726161369193207</v>
      </c>
      <c r="AF32" s="148" t="s">
        <v>467</v>
      </c>
      <c r="AG32" s="145">
        <v>76.646706586826397</v>
      </c>
      <c r="AH32" s="148" t="s">
        <v>467</v>
      </c>
      <c r="AI32" s="145">
        <v>83.591331269349894</v>
      </c>
      <c r="AJ32" s="148" t="s">
        <v>467</v>
      </c>
      <c r="AK32" s="145">
        <v>53.3333333333333</v>
      </c>
      <c r="AL32" s="148" t="s">
        <v>467</v>
      </c>
      <c r="AM32" s="145">
        <v>62.5</v>
      </c>
      <c r="AN32" s="148" t="s">
        <v>467</v>
      </c>
      <c r="AO32" s="145">
        <v>81.25</v>
      </c>
      <c r="AP32" s="148" t="s">
        <v>40</v>
      </c>
      <c r="AQ32" s="145">
        <v>81.25</v>
      </c>
      <c r="AR32" s="148" t="s">
        <v>40</v>
      </c>
      <c r="AS32" s="145">
        <v>19.979362101313299</v>
      </c>
      <c r="AT32" s="148" t="s">
        <v>467</v>
      </c>
      <c r="AU32" s="145">
        <v>1.2193590125814</v>
      </c>
      <c r="AV32" s="148" t="s">
        <v>467</v>
      </c>
      <c r="AW32" s="145">
        <v>3.4178992068457101</v>
      </c>
      <c r="AX32" s="148" t="s">
        <v>467</v>
      </c>
      <c r="AY32" s="145">
        <v>4.6714000099110198</v>
      </c>
      <c r="AZ32" s="148" t="s">
        <v>467</v>
      </c>
      <c r="BA32" s="145">
        <v>21.624570383898501</v>
      </c>
      <c r="BB32" s="148" t="s">
        <v>467</v>
      </c>
      <c r="BC32" s="145">
        <v>9.6038345084926107</v>
      </c>
      <c r="BD32" s="148" t="s">
        <v>467</v>
      </c>
      <c r="BE32" s="145">
        <v>2.0510959764085901</v>
      </c>
      <c r="BF32" s="148" t="s">
        <v>467</v>
      </c>
      <c r="BG32" s="145">
        <v>2.9316205415727201</v>
      </c>
      <c r="BH32" s="148" t="s">
        <v>40</v>
      </c>
      <c r="BI32" s="145">
        <v>366.68191813362</v>
      </c>
      <c r="BJ32" s="148" t="s">
        <v>467</v>
      </c>
      <c r="BK32" s="145">
        <v>51.641737019906202</v>
      </c>
      <c r="BL32" s="148" t="s">
        <v>40</v>
      </c>
      <c r="BM32" s="145">
        <v>60.563736726619403</v>
      </c>
      <c r="BN32" s="148" t="s">
        <v>40</v>
      </c>
      <c r="BO32" s="145">
        <v>59.5840138594154</v>
      </c>
      <c r="BP32" s="148" t="s">
        <v>467</v>
      </c>
      <c r="BQ32" s="145">
        <v>5.86324540235894</v>
      </c>
      <c r="BR32" s="148" t="s">
        <v>40</v>
      </c>
      <c r="BS32" s="145">
        <v>14.3649488850824</v>
      </c>
      <c r="BT32" s="148" t="s">
        <v>467</v>
      </c>
      <c r="BU32" s="145">
        <v>1.2413793103448301</v>
      </c>
      <c r="BV32" s="148" t="s">
        <v>467</v>
      </c>
      <c r="BW32" s="145">
        <v>5.9230054462261901</v>
      </c>
      <c r="BX32" s="148" t="s">
        <v>467</v>
      </c>
      <c r="BY32" s="145">
        <v>1108.1360014833799</v>
      </c>
      <c r="BZ32" s="148" t="s">
        <v>467</v>
      </c>
      <c r="CA32" s="145">
        <v>73.873842581977001</v>
      </c>
      <c r="CB32" s="148" t="s">
        <v>40</v>
      </c>
      <c r="CC32" s="145">
        <v>117.132940370029</v>
      </c>
      <c r="CD32" s="148" t="s">
        <v>467</v>
      </c>
      <c r="CE32" s="145">
        <v>18.4632914290708</v>
      </c>
      <c r="CF32" s="148" t="s">
        <v>40</v>
      </c>
      <c r="CG32" s="145">
        <v>18.568475025081501</v>
      </c>
      <c r="CH32" s="148" t="s">
        <v>40</v>
      </c>
    </row>
    <row r="33" spans="1:86" ht="16.2" x14ac:dyDescent="0.3">
      <c r="A33">
        <v>2026</v>
      </c>
      <c r="B33" t="s">
        <v>37</v>
      </c>
      <c r="C33">
        <v>31</v>
      </c>
      <c r="D33" t="s">
        <v>69</v>
      </c>
      <c r="E33" s="145">
        <v>0.41</v>
      </c>
      <c r="F33" s="148" t="s">
        <v>467</v>
      </c>
      <c r="G33" s="145">
        <v>-19.114688128772599</v>
      </c>
      <c r="H33" s="148" t="s">
        <v>467</v>
      </c>
      <c r="I33" s="145">
        <v>5.9356136820925496</v>
      </c>
      <c r="J33" s="148" t="s">
        <v>467</v>
      </c>
      <c r="K33" s="145">
        <v>20.7472959685349</v>
      </c>
      <c r="L33" s="148" t="s">
        <v>467</v>
      </c>
      <c r="M33" s="145">
        <v>56.157205240174697</v>
      </c>
      <c r="N33" s="148" t="s">
        <v>467</v>
      </c>
      <c r="O33" s="145">
        <v>41.834000000000003</v>
      </c>
      <c r="P33" s="148" t="s">
        <v>467</v>
      </c>
      <c r="Q33" s="145">
        <v>28.4</v>
      </c>
      <c r="R33" s="148" t="s">
        <v>40</v>
      </c>
      <c r="S33" s="145">
        <v>0.95619195160893899</v>
      </c>
      <c r="T33" s="148" t="s">
        <v>40</v>
      </c>
      <c r="U33" s="145">
        <v>9.2592592592592595</v>
      </c>
      <c r="V33" s="148" t="s">
        <v>467</v>
      </c>
      <c r="W33" s="145">
        <v>61.526160341705598</v>
      </c>
      <c r="X33" s="148" t="s">
        <v>467</v>
      </c>
      <c r="Y33" s="145">
        <v>66.162508091630002</v>
      </c>
      <c r="Z33" s="148" t="s">
        <v>467</v>
      </c>
      <c r="AA33" s="145">
        <v>23.771822474061601</v>
      </c>
      <c r="AB33" s="148" t="s">
        <v>467</v>
      </c>
      <c r="AC33" s="145">
        <v>15.7173394819257</v>
      </c>
      <c r="AD33" s="148" t="s">
        <v>467</v>
      </c>
      <c r="AE33" s="145">
        <v>59.509202453987697</v>
      </c>
      <c r="AF33" s="148" t="s">
        <v>467</v>
      </c>
      <c r="AG33" s="145">
        <v>67.313523347483297</v>
      </c>
      <c r="AH33" s="148" t="s">
        <v>467</v>
      </c>
      <c r="AI33" s="145">
        <v>79.259259259259295</v>
      </c>
      <c r="AJ33" s="148" t="s">
        <v>467</v>
      </c>
      <c r="AK33" s="145">
        <v>38.095238095238102</v>
      </c>
      <c r="AL33" s="148" t="s">
        <v>467</v>
      </c>
      <c r="AM33" s="145">
        <v>30</v>
      </c>
      <c r="AN33" s="148" t="s">
        <v>40</v>
      </c>
      <c r="AO33" s="145">
        <v>60</v>
      </c>
      <c r="AP33" s="148" t="s">
        <v>467</v>
      </c>
      <c r="AQ33" s="145">
        <v>70</v>
      </c>
      <c r="AR33" s="148" t="s">
        <v>40</v>
      </c>
      <c r="AS33" s="145">
        <v>32.543778801843303</v>
      </c>
      <c r="AT33" s="148" t="s">
        <v>467</v>
      </c>
      <c r="AU33" s="145">
        <v>0.66128440036635505</v>
      </c>
      <c r="AV33" s="148" t="s">
        <v>467</v>
      </c>
      <c r="AW33" s="145">
        <v>1.80355680779626</v>
      </c>
      <c r="AX33" s="148" t="s">
        <v>467</v>
      </c>
      <c r="AY33" s="145">
        <v>6.4137907236917604</v>
      </c>
      <c r="AZ33" s="148" t="s">
        <v>467</v>
      </c>
      <c r="BA33" s="145">
        <v>27.639790130891299</v>
      </c>
      <c r="BB33" s="148" t="s">
        <v>467</v>
      </c>
      <c r="BC33" s="145">
        <v>11.583600306186</v>
      </c>
      <c r="BD33" s="148" t="s">
        <v>467</v>
      </c>
      <c r="BE33" s="145">
        <v>1.92900535871414</v>
      </c>
      <c r="BF33" s="148" t="s">
        <v>467</v>
      </c>
      <c r="BG33" s="145">
        <v>3.0406827985453599</v>
      </c>
      <c r="BH33" s="148" t="s">
        <v>40</v>
      </c>
      <c r="BI33" s="145">
        <v>654.13934710062802</v>
      </c>
      <c r="BJ33" s="148" t="s">
        <v>467</v>
      </c>
      <c r="BK33" s="145">
        <v>86.184146615599801</v>
      </c>
      <c r="BL33" s="148" t="s">
        <v>40</v>
      </c>
      <c r="BM33" s="145">
        <v>61.584480013251401</v>
      </c>
      <c r="BN33" s="148" t="s">
        <v>40</v>
      </c>
      <c r="BO33" s="145">
        <v>125.133889046764</v>
      </c>
      <c r="BP33" s="148" t="s">
        <v>40</v>
      </c>
      <c r="BQ33" s="145">
        <v>7.0620870827030497</v>
      </c>
      <c r="BR33" s="148" t="s">
        <v>40</v>
      </c>
      <c r="BS33" s="145">
        <v>13.920299112815499</v>
      </c>
      <c r="BT33" s="148" t="s">
        <v>467</v>
      </c>
      <c r="BU33" s="145">
        <v>1.6260162601626</v>
      </c>
      <c r="BV33" s="148" t="s">
        <v>467</v>
      </c>
      <c r="BW33" s="145">
        <v>0</v>
      </c>
      <c r="BX33" s="148" t="s">
        <v>467</v>
      </c>
      <c r="BY33" s="145">
        <v>1208.57697456861</v>
      </c>
      <c r="BZ33" s="148" t="s">
        <v>467</v>
      </c>
      <c r="CA33" s="145">
        <v>58.9219956898961</v>
      </c>
      <c r="CB33" s="148" t="s">
        <v>40</v>
      </c>
      <c r="CC33" s="145">
        <v>162.140933404527</v>
      </c>
      <c r="CD33" s="148" t="s">
        <v>40</v>
      </c>
      <c r="CE33" s="145">
        <v>37.008683304465499</v>
      </c>
      <c r="CF33" s="148" t="s">
        <v>40</v>
      </c>
      <c r="CG33" s="145">
        <v>25.692904561368799</v>
      </c>
      <c r="CH33" s="148" t="s">
        <v>40</v>
      </c>
    </row>
    <row r="34" spans="1:86" ht="16.2" x14ac:dyDescent="0.3">
      <c r="A34">
        <v>2026</v>
      </c>
      <c r="B34" t="s">
        <v>37</v>
      </c>
      <c r="C34">
        <v>32</v>
      </c>
      <c r="D34" t="s">
        <v>70</v>
      </c>
      <c r="E34" s="145">
        <v>1.25</v>
      </c>
      <c r="F34" s="148" t="s">
        <v>467</v>
      </c>
      <c r="G34" s="145">
        <v>8.3834517951521796</v>
      </c>
      <c r="H34" s="148" t="s">
        <v>467</v>
      </c>
      <c r="I34" s="145">
        <v>4.5152177874977202</v>
      </c>
      <c r="J34" s="148" t="s">
        <v>467</v>
      </c>
      <c r="K34" s="145">
        <v>9.7614803497156402</v>
      </c>
      <c r="L34" s="148" t="s">
        <v>467</v>
      </c>
      <c r="M34" s="145">
        <v>71.492235916718897</v>
      </c>
      <c r="N34" s="148" t="s">
        <v>467</v>
      </c>
      <c r="O34" s="145">
        <v>48.708399999999997</v>
      </c>
      <c r="P34" s="148" t="s">
        <v>467</v>
      </c>
      <c r="Q34" s="145">
        <v>23</v>
      </c>
      <c r="R34" s="148" t="s">
        <v>467</v>
      </c>
      <c r="S34" s="145">
        <v>1.0432595218646901</v>
      </c>
      <c r="T34" s="148" t="s">
        <v>467</v>
      </c>
      <c r="U34" s="145">
        <v>7.6344086021505397</v>
      </c>
      <c r="V34" s="148" t="s">
        <v>467</v>
      </c>
      <c r="W34" s="145">
        <v>69.949203134439003</v>
      </c>
      <c r="X34" s="148" t="s">
        <v>467</v>
      </c>
      <c r="Y34" s="145">
        <v>59.243661677509003</v>
      </c>
      <c r="Z34" s="148" t="s">
        <v>467</v>
      </c>
      <c r="AA34" s="145">
        <v>30.6587201612653</v>
      </c>
      <c r="AB34" s="148" t="s">
        <v>467</v>
      </c>
      <c r="AC34" s="145">
        <v>21.578829379838101</v>
      </c>
      <c r="AD34" s="148" t="s">
        <v>467</v>
      </c>
      <c r="AE34" s="145">
        <v>68.023255813953497</v>
      </c>
      <c r="AF34" s="148" t="s">
        <v>467</v>
      </c>
      <c r="AG34" s="145">
        <v>75.090460053988807</v>
      </c>
      <c r="AH34" s="148" t="s">
        <v>467</v>
      </c>
      <c r="AI34" s="145">
        <v>77.291159772911598</v>
      </c>
      <c r="AJ34" s="148" t="s">
        <v>467</v>
      </c>
      <c r="AK34" s="145">
        <v>46.586345381526101</v>
      </c>
      <c r="AL34" s="148" t="s">
        <v>467</v>
      </c>
      <c r="AM34" s="145">
        <v>56.223175965665199</v>
      </c>
      <c r="AN34" s="148" t="s">
        <v>467</v>
      </c>
      <c r="AO34" s="145">
        <v>85.407725321888407</v>
      </c>
      <c r="AP34" s="148" t="s">
        <v>467</v>
      </c>
      <c r="AQ34" s="145">
        <v>79.399141630901298</v>
      </c>
      <c r="AR34" s="148" t="s">
        <v>467</v>
      </c>
      <c r="AS34" s="145">
        <v>16.927327561046798</v>
      </c>
      <c r="AT34" s="148" t="s">
        <v>467</v>
      </c>
      <c r="AU34" s="145">
        <v>0.27956160542075098</v>
      </c>
      <c r="AV34" s="148" t="s">
        <v>467</v>
      </c>
      <c r="AW34" s="145">
        <v>0.94797216579746901</v>
      </c>
      <c r="AX34" s="148" t="s">
        <v>467</v>
      </c>
      <c r="AY34" s="145">
        <v>5.79289025661756</v>
      </c>
      <c r="AZ34" s="148" t="s">
        <v>467</v>
      </c>
      <c r="BA34" s="145">
        <v>20.708387834422702</v>
      </c>
      <c r="BB34" s="148" t="s">
        <v>467</v>
      </c>
      <c r="BC34" s="145">
        <v>11.5178638876039</v>
      </c>
      <c r="BD34" s="148" t="s">
        <v>467</v>
      </c>
      <c r="BE34" s="145">
        <v>1.5663403312647799</v>
      </c>
      <c r="BF34" s="148" t="s">
        <v>467</v>
      </c>
      <c r="BG34" s="145">
        <v>1.79055299094019</v>
      </c>
      <c r="BH34" s="148" t="s">
        <v>467</v>
      </c>
      <c r="BI34" s="145">
        <v>581.61909221839198</v>
      </c>
      <c r="BJ34" s="148" t="s">
        <v>467</v>
      </c>
      <c r="BK34" s="145">
        <v>52.681593703488304</v>
      </c>
      <c r="BL34" s="148" t="s">
        <v>467</v>
      </c>
      <c r="BM34" s="145">
        <v>77.811765521025293</v>
      </c>
      <c r="BN34" s="148" t="s">
        <v>467</v>
      </c>
      <c r="BO34" s="145">
        <v>118.38904548915001</v>
      </c>
      <c r="BP34" s="148" t="s">
        <v>467</v>
      </c>
      <c r="BQ34" s="145">
        <v>4.6761712159534499</v>
      </c>
      <c r="BR34" s="148" t="s">
        <v>467</v>
      </c>
      <c r="BS34" s="145">
        <v>12.5787558664796</v>
      </c>
      <c r="BT34" s="148" t="s">
        <v>467</v>
      </c>
      <c r="BU34" s="145">
        <v>2.39612541422381</v>
      </c>
      <c r="BV34" s="148" t="s">
        <v>467</v>
      </c>
      <c r="BW34" s="145">
        <v>7.2441555341874997</v>
      </c>
      <c r="BX34" s="148" t="s">
        <v>467</v>
      </c>
      <c r="BY34" s="145">
        <v>897.27937087630301</v>
      </c>
      <c r="BZ34" s="148" t="s">
        <v>467</v>
      </c>
      <c r="CA34" s="145">
        <v>51.632382484459001</v>
      </c>
      <c r="CB34" s="148" t="s">
        <v>467</v>
      </c>
      <c r="CC34" s="145">
        <v>146.20100656458899</v>
      </c>
      <c r="CD34" s="148" t="s">
        <v>467</v>
      </c>
      <c r="CE34" s="145">
        <v>37.952372072417297</v>
      </c>
      <c r="CF34" s="148" t="s">
        <v>467</v>
      </c>
      <c r="CG34" s="145">
        <v>17.5813420971281</v>
      </c>
      <c r="CH34" s="148" t="s">
        <v>467</v>
      </c>
    </row>
    <row r="35" spans="1:86" ht="16.2" x14ac:dyDescent="0.3">
      <c r="A35">
        <v>2026</v>
      </c>
      <c r="B35" t="s">
        <v>37</v>
      </c>
      <c r="C35">
        <v>33</v>
      </c>
      <c r="D35" t="s">
        <v>71</v>
      </c>
      <c r="E35" s="145">
        <v>0.86</v>
      </c>
      <c r="F35" s="148" t="s">
        <v>467</v>
      </c>
      <c r="G35" s="145">
        <v>6.6964285714285703</v>
      </c>
      <c r="H35" s="148" t="s">
        <v>467</v>
      </c>
      <c r="I35" s="145">
        <v>7.2172619047618998</v>
      </c>
      <c r="J35" s="148" t="s">
        <v>467</v>
      </c>
      <c r="K35" s="145">
        <v>26.571428571428601</v>
      </c>
      <c r="L35" s="148" t="s">
        <v>467</v>
      </c>
      <c r="M35" s="145">
        <v>61.068702290076303</v>
      </c>
      <c r="N35" s="148" t="s">
        <v>467</v>
      </c>
      <c r="O35" s="145">
        <v>42.355699999999999</v>
      </c>
      <c r="P35" s="148" t="s">
        <v>467</v>
      </c>
      <c r="Q35" s="145">
        <v>33.299999999999997</v>
      </c>
      <c r="R35" s="148" t="s">
        <v>40</v>
      </c>
      <c r="S35" s="145">
        <v>0.84110749494557802</v>
      </c>
      <c r="T35" s="148" t="s">
        <v>40</v>
      </c>
      <c r="U35" s="145">
        <v>27.272727272727298</v>
      </c>
      <c r="V35" s="148" t="s">
        <v>467</v>
      </c>
      <c r="W35" s="145">
        <v>62.2397241875397</v>
      </c>
      <c r="X35" s="148" t="s">
        <v>467</v>
      </c>
      <c r="Y35" s="145">
        <v>67.172635249363196</v>
      </c>
      <c r="Z35" s="148" t="s">
        <v>467</v>
      </c>
      <c r="AA35" s="145">
        <v>23.437043238119799</v>
      </c>
      <c r="AB35" s="148" t="s">
        <v>467</v>
      </c>
      <c r="AC35" s="145">
        <v>14.3422767193354</v>
      </c>
      <c r="AD35" s="148" t="s">
        <v>467</v>
      </c>
      <c r="AE35" s="145">
        <v>57.086614173228298</v>
      </c>
      <c r="AF35" s="148" t="s">
        <v>467</v>
      </c>
      <c r="AG35" s="145">
        <v>65.961361545538196</v>
      </c>
      <c r="AH35" s="148" t="s">
        <v>467</v>
      </c>
      <c r="AI35" s="145">
        <v>78.536585365853696</v>
      </c>
      <c r="AJ35" s="148" t="s">
        <v>467</v>
      </c>
      <c r="AK35" s="145">
        <v>50</v>
      </c>
      <c r="AL35" s="148" t="s">
        <v>40</v>
      </c>
      <c r="AM35" s="145">
        <v>71.428571428571402</v>
      </c>
      <c r="AN35" s="148" t="s">
        <v>40</v>
      </c>
      <c r="AO35" s="145">
        <v>100</v>
      </c>
      <c r="AP35" s="148" t="s">
        <v>40</v>
      </c>
      <c r="AQ35" s="145">
        <v>100</v>
      </c>
      <c r="AR35" s="148" t="s">
        <v>40</v>
      </c>
      <c r="AS35" s="145">
        <v>49.957264957264996</v>
      </c>
      <c r="AT35" s="148" t="s">
        <v>467</v>
      </c>
      <c r="AU35" s="145">
        <v>1.1315310850713201</v>
      </c>
      <c r="AV35" s="148" t="s">
        <v>467</v>
      </c>
      <c r="AW35" s="145">
        <v>1.6469966603891699</v>
      </c>
      <c r="AX35" s="148" t="s">
        <v>467</v>
      </c>
      <c r="AY35" s="145">
        <v>6.4770084785091502</v>
      </c>
      <c r="AZ35" s="148" t="s">
        <v>40</v>
      </c>
      <c r="BA35" s="145">
        <v>28.295724286681999</v>
      </c>
      <c r="BB35" s="148" t="s">
        <v>467</v>
      </c>
      <c r="BC35" s="145">
        <v>13.313369131187899</v>
      </c>
      <c r="BD35" s="148" t="s">
        <v>467</v>
      </c>
      <c r="BE35" s="145">
        <v>2.4550035310472502</v>
      </c>
      <c r="BF35" s="148" t="s">
        <v>467</v>
      </c>
      <c r="BG35" s="145">
        <v>2.6913729557493502</v>
      </c>
      <c r="BH35" s="148" t="s">
        <v>40</v>
      </c>
      <c r="BI35" s="145">
        <v>573.84682291418403</v>
      </c>
      <c r="BJ35" s="148" t="s">
        <v>467</v>
      </c>
      <c r="BK35" s="145">
        <v>35.869096090044899</v>
      </c>
      <c r="BL35" s="148" t="s">
        <v>40</v>
      </c>
      <c r="BM35" s="145">
        <v>47.034279498967202</v>
      </c>
      <c r="BN35" s="148" t="s">
        <v>40</v>
      </c>
      <c r="BO35" s="145">
        <v>109.70556656708099</v>
      </c>
      <c r="BP35" s="148" t="s">
        <v>40</v>
      </c>
      <c r="BQ35" s="145">
        <v>8.5338356734855694</v>
      </c>
      <c r="BR35" s="148" t="s">
        <v>40</v>
      </c>
      <c r="BS35" s="145">
        <v>15.503778518051799</v>
      </c>
      <c r="BT35" s="148" t="s">
        <v>467</v>
      </c>
      <c r="BU35" s="145">
        <v>2.1176470588235299</v>
      </c>
      <c r="BV35" s="148" t="s">
        <v>40</v>
      </c>
      <c r="BW35" s="145">
        <v>20.311992532937602</v>
      </c>
      <c r="BX35" s="148" t="s">
        <v>40</v>
      </c>
      <c r="BY35" s="145">
        <v>1174.3995462969201</v>
      </c>
      <c r="BZ35" s="148" t="s">
        <v>467</v>
      </c>
      <c r="CA35" s="145">
        <v>74.053564629652598</v>
      </c>
      <c r="CB35" s="148" t="s">
        <v>40</v>
      </c>
      <c r="CC35" s="145">
        <v>235.27054869967699</v>
      </c>
      <c r="CD35" s="148" t="s">
        <v>467</v>
      </c>
      <c r="CE35" s="145">
        <v>26.147012224931501</v>
      </c>
      <c r="CF35" s="148" t="s">
        <v>40</v>
      </c>
      <c r="CG35" s="145">
        <v>0</v>
      </c>
      <c r="CH35" s="148" t="s">
        <v>467</v>
      </c>
    </row>
    <row r="36" spans="1:86" ht="16.2" x14ac:dyDescent="0.3">
      <c r="A36">
        <v>2026</v>
      </c>
      <c r="B36" t="s">
        <v>37</v>
      </c>
      <c r="C36">
        <v>34</v>
      </c>
      <c r="D36" t="s">
        <v>72</v>
      </c>
      <c r="E36" s="145">
        <v>0.61</v>
      </c>
      <c r="F36" s="148" t="s">
        <v>467</v>
      </c>
      <c r="G36" s="145">
        <v>-13.3017698117461</v>
      </c>
      <c r="H36" s="148" t="s">
        <v>467</v>
      </c>
      <c r="I36" s="145">
        <v>6.7974298275278997</v>
      </c>
      <c r="J36" s="148" t="s">
        <v>467</v>
      </c>
      <c r="K36" s="145">
        <v>16.454352441613601</v>
      </c>
      <c r="L36" s="148" t="s">
        <v>467</v>
      </c>
      <c r="M36" s="145">
        <v>64.960557695835604</v>
      </c>
      <c r="N36" s="148" t="s">
        <v>467</v>
      </c>
      <c r="O36" s="145">
        <v>41.4649</v>
      </c>
      <c r="P36" s="148" t="s">
        <v>467</v>
      </c>
      <c r="Q36" s="145">
        <v>28.3</v>
      </c>
      <c r="R36" s="148" t="s">
        <v>467</v>
      </c>
      <c r="S36" s="145">
        <v>1.33054749567655</v>
      </c>
      <c r="T36" s="148" t="s">
        <v>467</v>
      </c>
      <c r="U36" s="145">
        <v>5.71428571428571</v>
      </c>
      <c r="V36" s="148" t="s">
        <v>467</v>
      </c>
      <c r="W36" s="145">
        <v>64.158218746474901</v>
      </c>
      <c r="X36" s="148" t="s">
        <v>467</v>
      </c>
      <c r="Y36" s="145">
        <v>70.6940172519855</v>
      </c>
      <c r="Z36" s="148" t="s">
        <v>467</v>
      </c>
      <c r="AA36" s="145">
        <v>25.0489710050296</v>
      </c>
      <c r="AB36" s="148" t="s">
        <v>467</v>
      </c>
      <c r="AC36" s="145">
        <v>18.004322568091698</v>
      </c>
      <c r="AD36" s="148" t="s">
        <v>467</v>
      </c>
      <c r="AE36" s="145">
        <v>62.4513618677043</v>
      </c>
      <c r="AF36" s="148" t="s">
        <v>467</v>
      </c>
      <c r="AG36" s="145">
        <v>79.214597381991297</v>
      </c>
      <c r="AH36" s="148" t="s">
        <v>467</v>
      </c>
      <c r="AI36" s="145">
        <v>77.095435684647299</v>
      </c>
      <c r="AJ36" s="148" t="s">
        <v>467</v>
      </c>
      <c r="AK36" s="145">
        <v>52.702702702702702</v>
      </c>
      <c r="AL36" s="148" t="s">
        <v>467</v>
      </c>
      <c r="AM36" s="145">
        <v>78.846153846153797</v>
      </c>
      <c r="AN36" s="148" t="s">
        <v>467</v>
      </c>
      <c r="AO36" s="145">
        <v>88.461538461538495</v>
      </c>
      <c r="AP36" s="148" t="s">
        <v>467</v>
      </c>
      <c r="AQ36" s="145">
        <v>96.153846153846203</v>
      </c>
      <c r="AR36" s="148" t="s">
        <v>467</v>
      </c>
      <c r="AS36" s="145">
        <v>23.7834882449426</v>
      </c>
      <c r="AT36" s="148" t="s">
        <v>467</v>
      </c>
      <c r="AU36" s="145">
        <v>0.25587386345833801</v>
      </c>
      <c r="AV36" s="148" t="s">
        <v>467</v>
      </c>
      <c r="AW36" s="145">
        <v>1.74582037770263</v>
      </c>
      <c r="AX36" s="148" t="s">
        <v>467</v>
      </c>
      <c r="AY36" s="145">
        <v>8.1889076757818895</v>
      </c>
      <c r="AZ36" s="148" t="s">
        <v>467</v>
      </c>
      <c r="BA36" s="145">
        <v>25.6832999314794</v>
      </c>
      <c r="BB36" s="148" t="s">
        <v>467</v>
      </c>
      <c r="BC36" s="145">
        <v>13.330540720689299</v>
      </c>
      <c r="BD36" s="148" t="s">
        <v>467</v>
      </c>
      <c r="BE36" s="145">
        <v>3.09143789690805</v>
      </c>
      <c r="BF36" s="148" t="s">
        <v>467</v>
      </c>
      <c r="BG36" s="145">
        <v>2.4867488240461499</v>
      </c>
      <c r="BH36" s="148" t="s">
        <v>467</v>
      </c>
      <c r="BI36" s="145">
        <v>584.88084906189704</v>
      </c>
      <c r="BJ36" s="148" t="s">
        <v>467</v>
      </c>
      <c r="BK36" s="145">
        <v>70.451259067479597</v>
      </c>
      <c r="BL36" s="148" t="s">
        <v>467</v>
      </c>
      <c r="BM36" s="145">
        <v>106.754215206876</v>
      </c>
      <c r="BN36" s="148" t="s">
        <v>467</v>
      </c>
      <c r="BO36" s="145">
        <v>124.431576478184</v>
      </c>
      <c r="BP36" s="148" t="s">
        <v>467</v>
      </c>
      <c r="BQ36" s="145">
        <v>5.5230104739108299</v>
      </c>
      <c r="BR36" s="148" t="s">
        <v>467</v>
      </c>
      <c r="BS36" s="145">
        <v>17.983960597671299</v>
      </c>
      <c r="BT36" s="148" t="s">
        <v>467</v>
      </c>
      <c r="BU36" s="145">
        <v>3.9715719063545101</v>
      </c>
      <c r="BV36" s="148" t="s">
        <v>467</v>
      </c>
      <c r="BW36" s="145">
        <v>0</v>
      </c>
      <c r="BX36" s="148" t="s">
        <v>467</v>
      </c>
      <c r="BY36" s="145">
        <v>1064.2213427614299</v>
      </c>
      <c r="BZ36" s="148" t="s">
        <v>467</v>
      </c>
      <c r="CA36" s="145">
        <v>84.481938488906195</v>
      </c>
      <c r="CB36" s="148" t="s">
        <v>467</v>
      </c>
      <c r="CC36" s="145">
        <v>189.899723163153</v>
      </c>
      <c r="CD36" s="148" t="s">
        <v>467</v>
      </c>
      <c r="CE36" s="145">
        <v>55.332230356270301</v>
      </c>
      <c r="CF36" s="148" t="s">
        <v>467</v>
      </c>
      <c r="CG36" s="145">
        <v>30.806951796859501</v>
      </c>
      <c r="CH36" s="148" t="s">
        <v>467</v>
      </c>
    </row>
    <row r="37" spans="1:86" ht="16.2" x14ac:dyDescent="0.3">
      <c r="A37">
        <v>2026</v>
      </c>
      <c r="B37" t="s">
        <v>37</v>
      </c>
      <c r="C37">
        <v>35</v>
      </c>
      <c r="D37" t="s">
        <v>73</v>
      </c>
      <c r="E37" s="145">
        <v>1.25</v>
      </c>
      <c r="F37" s="148" t="s">
        <v>467</v>
      </c>
      <c r="G37" s="145">
        <v>32.025772219063903</v>
      </c>
      <c r="H37" s="148" t="s">
        <v>467</v>
      </c>
      <c r="I37" s="145">
        <v>4.6238393026340701</v>
      </c>
      <c r="J37" s="148" t="s">
        <v>467</v>
      </c>
      <c r="K37" s="145">
        <v>14.0788144156282</v>
      </c>
      <c r="L37" s="148" t="s">
        <v>467</v>
      </c>
      <c r="M37" s="145">
        <v>72.281323877068601</v>
      </c>
      <c r="N37" s="148" t="s">
        <v>467</v>
      </c>
      <c r="O37" s="145">
        <v>51.251100000000001</v>
      </c>
      <c r="P37" s="148" t="s">
        <v>467</v>
      </c>
      <c r="Q37" s="145">
        <v>23</v>
      </c>
      <c r="R37" s="148" t="s">
        <v>467</v>
      </c>
      <c r="S37" s="145">
        <v>0.76429385881594103</v>
      </c>
      <c r="T37" s="148" t="s">
        <v>467</v>
      </c>
      <c r="U37" s="145">
        <v>6.28571428571429</v>
      </c>
      <c r="V37" s="148" t="s">
        <v>467</v>
      </c>
      <c r="W37" s="145">
        <v>63.047724791251298</v>
      </c>
      <c r="X37" s="148" t="s">
        <v>467</v>
      </c>
      <c r="Y37" s="145">
        <v>57.439203865765101</v>
      </c>
      <c r="Z37" s="148" t="s">
        <v>467</v>
      </c>
      <c r="AA37" s="145">
        <v>27.274819005195202</v>
      </c>
      <c r="AB37" s="148" t="s">
        <v>467</v>
      </c>
      <c r="AC37" s="145">
        <v>21.453931039047902</v>
      </c>
      <c r="AD37" s="148" t="s">
        <v>467</v>
      </c>
      <c r="AE37" s="145">
        <v>59.800249687890101</v>
      </c>
      <c r="AF37" s="148" t="s">
        <v>467</v>
      </c>
      <c r="AG37" s="145">
        <v>63.998010939830799</v>
      </c>
      <c r="AH37" s="148" t="s">
        <v>467</v>
      </c>
      <c r="AI37" s="145">
        <v>76.080246913580297</v>
      </c>
      <c r="AJ37" s="148" t="s">
        <v>467</v>
      </c>
      <c r="AK37" s="145">
        <v>28.0701754385965</v>
      </c>
      <c r="AL37" s="148" t="s">
        <v>467</v>
      </c>
      <c r="AM37" s="145">
        <v>54</v>
      </c>
      <c r="AN37" s="148" t="s">
        <v>467</v>
      </c>
      <c r="AO37" s="145">
        <v>78</v>
      </c>
      <c r="AP37" s="148" t="s">
        <v>467</v>
      </c>
      <c r="AQ37" s="145">
        <v>74</v>
      </c>
      <c r="AR37" s="148" t="s">
        <v>467</v>
      </c>
      <c r="AS37" s="145">
        <v>18.123322147650999</v>
      </c>
      <c r="AT37" s="148" t="s">
        <v>467</v>
      </c>
      <c r="AU37" s="145">
        <v>0</v>
      </c>
      <c r="AV37" s="148" t="s">
        <v>467</v>
      </c>
      <c r="AW37" s="145">
        <v>0.75197576943511102</v>
      </c>
      <c r="AX37" s="148" t="s">
        <v>467</v>
      </c>
      <c r="AY37" s="145">
        <v>4.7097047172686102</v>
      </c>
      <c r="AZ37" s="148" t="s">
        <v>467</v>
      </c>
      <c r="BA37" s="145">
        <v>20.7996752057362</v>
      </c>
      <c r="BB37" s="148" t="s">
        <v>467</v>
      </c>
      <c r="BC37" s="145">
        <v>10.633238595004199</v>
      </c>
      <c r="BD37" s="148" t="s">
        <v>467</v>
      </c>
      <c r="BE37" s="145">
        <v>2.5244707959351498</v>
      </c>
      <c r="BF37" s="148" t="s">
        <v>467</v>
      </c>
      <c r="BG37" s="145">
        <v>1.4269910860502999</v>
      </c>
      <c r="BH37" s="148" t="s">
        <v>467</v>
      </c>
      <c r="BI37" s="145">
        <v>552.56737235982496</v>
      </c>
      <c r="BJ37" s="148" t="s">
        <v>467</v>
      </c>
      <c r="BK37" s="145">
        <v>89.311016184672596</v>
      </c>
      <c r="BL37" s="148" t="s">
        <v>40</v>
      </c>
      <c r="BM37" s="145">
        <v>53.336057527553898</v>
      </c>
      <c r="BN37" s="148" t="s">
        <v>467</v>
      </c>
      <c r="BO37" s="145">
        <v>153.26389160484399</v>
      </c>
      <c r="BP37" s="148" t="s">
        <v>40</v>
      </c>
      <c r="BQ37" s="145">
        <v>6.4639397752615002</v>
      </c>
      <c r="BR37" s="148" t="s">
        <v>40</v>
      </c>
      <c r="BS37" s="145">
        <v>11.8427350740776</v>
      </c>
      <c r="BT37" s="148" t="s">
        <v>467</v>
      </c>
      <c r="BU37" s="145">
        <v>3.12221231043711</v>
      </c>
      <c r="BV37" s="148" t="s">
        <v>467</v>
      </c>
      <c r="BW37" s="145">
        <v>2.22699239870723</v>
      </c>
      <c r="BX37" s="148" t="s">
        <v>467</v>
      </c>
      <c r="BY37" s="145">
        <v>782.04341071485703</v>
      </c>
      <c r="BZ37" s="148" t="s">
        <v>467</v>
      </c>
      <c r="CA37" s="145">
        <v>53.053414817125699</v>
      </c>
      <c r="CB37" s="148" t="s">
        <v>467</v>
      </c>
      <c r="CC37" s="145">
        <v>127.324449981828</v>
      </c>
      <c r="CD37" s="148" t="s">
        <v>467</v>
      </c>
      <c r="CE37" s="145">
        <v>38.983262772466198</v>
      </c>
      <c r="CF37" s="148" t="s">
        <v>40</v>
      </c>
      <c r="CG37" s="145">
        <v>6.7066573097190503</v>
      </c>
      <c r="CH37" s="148" t="s">
        <v>467</v>
      </c>
    </row>
    <row r="38" spans="1:86" ht="16.2" x14ac:dyDescent="0.3">
      <c r="A38">
        <v>2026</v>
      </c>
      <c r="B38" t="s">
        <v>37</v>
      </c>
      <c r="C38">
        <v>36</v>
      </c>
      <c r="D38" t="s">
        <v>74</v>
      </c>
      <c r="E38" s="145">
        <v>0.82</v>
      </c>
      <c r="F38" s="148" t="s">
        <v>467</v>
      </c>
      <c r="G38" s="145">
        <v>-3.41093203717916</v>
      </c>
      <c r="H38" s="148" t="s">
        <v>467</v>
      </c>
      <c r="I38" s="145">
        <v>7.2311759188198197</v>
      </c>
      <c r="J38" s="148" t="s">
        <v>467</v>
      </c>
      <c r="K38" s="145">
        <v>15.8954375710343</v>
      </c>
      <c r="L38" s="148" t="s">
        <v>467</v>
      </c>
      <c r="M38" s="145">
        <v>72.079373951928403</v>
      </c>
      <c r="N38" s="148" t="s">
        <v>467</v>
      </c>
      <c r="O38" s="145">
        <v>52.8215</v>
      </c>
      <c r="P38" s="148" t="s">
        <v>467</v>
      </c>
      <c r="Q38" s="145">
        <v>21.4</v>
      </c>
      <c r="R38" s="148" t="s">
        <v>467</v>
      </c>
      <c r="S38" s="145">
        <v>1.0911237643353999</v>
      </c>
      <c r="T38" s="148" t="s">
        <v>467</v>
      </c>
      <c r="U38" s="145">
        <v>10.7491856677524</v>
      </c>
      <c r="V38" s="148" t="s">
        <v>467</v>
      </c>
      <c r="W38" s="145">
        <v>63.8229135718965</v>
      </c>
      <c r="X38" s="148" t="s">
        <v>467</v>
      </c>
      <c r="Y38" s="145">
        <v>56.633929830057902</v>
      </c>
      <c r="Z38" s="148" t="s">
        <v>467</v>
      </c>
      <c r="AA38" s="145">
        <v>22.162838574887701</v>
      </c>
      <c r="AB38" s="148" t="s">
        <v>467</v>
      </c>
      <c r="AC38" s="145">
        <v>25.601895655594699</v>
      </c>
      <c r="AD38" s="148" t="s">
        <v>467</v>
      </c>
      <c r="AE38" s="145">
        <v>69.346195069667701</v>
      </c>
      <c r="AF38" s="148" t="s">
        <v>467</v>
      </c>
      <c r="AG38" s="145">
        <v>73.129288748502404</v>
      </c>
      <c r="AH38" s="148" t="s">
        <v>467</v>
      </c>
      <c r="AI38" s="145">
        <v>82.3024054982818</v>
      </c>
      <c r="AJ38" s="148" t="s">
        <v>467</v>
      </c>
      <c r="AK38" s="145">
        <v>61.475409836065602</v>
      </c>
      <c r="AL38" s="148" t="s">
        <v>467</v>
      </c>
      <c r="AM38" s="145">
        <v>63.75</v>
      </c>
      <c r="AN38" s="148" t="s">
        <v>467</v>
      </c>
      <c r="AO38" s="145">
        <v>93.75</v>
      </c>
      <c r="AP38" s="148" t="s">
        <v>467</v>
      </c>
      <c r="AQ38" s="145">
        <v>83.75</v>
      </c>
      <c r="AR38" s="148" t="s">
        <v>467</v>
      </c>
      <c r="AS38" s="145">
        <v>19.208216094541399</v>
      </c>
      <c r="AT38" s="148" t="s">
        <v>467</v>
      </c>
      <c r="AU38" s="145">
        <v>0.24737173211754801</v>
      </c>
      <c r="AV38" s="148" t="s">
        <v>467</v>
      </c>
      <c r="AW38" s="145">
        <v>2.6146987866385598</v>
      </c>
      <c r="AX38" s="148" t="s">
        <v>467</v>
      </c>
      <c r="AY38" s="145">
        <v>4.7034503871355398</v>
      </c>
      <c r="AZ38" s="148" t="s">
        <v>467</v>
      </c>
      <c r="BA38" s="145">
        <v>20.974386267392902</v>
      </c>
      <c r="BB38" s="148" t="s">
        <v>467</v>
      </c>
      <c r="BC38" s="145">
        <v>11.0386969890508</v>
      </c>
      <c r="BD38" s="148" t="s">
        <v>467</v>
      </c>
      <c r="BE38" s="145">
        <v>1.5255154179852</v>
      </c>
      <c r="BF38" s="148" t="s">
        <v>467</v>
      </c>
      <c r="BG38" s="145">
        <v>1.57396912759093</v>
      </c>
      <c r="BH38" s="148" t="s">
        <v>467</v>
      </c>
      <c r="BI38" s="145">
        <v>591.79637948865502</v>
      </c>
      <c r="BJ38" s="148" t="s">
        <v>467</v>
      </c>
      <c r="BK38" s="145">
        <v>58.018602659393999</v>
      </c>
      <c r="BL38" s="148" t="s">
        <v>467</v>
      </c>
      <c r="BM38" s="145">
        <v>82.631256652927107</v>
      </c>
      <c r="BN38" s="148" t="s">
        <v>467</v>
      </c>
      <c r="BO38" s="145">
        <v>165.664334382032</v>
      </c>
      <c r="BP38" s="148" t="s">
        <v>467</v>
      </c>
      <c r="BQ38" s="145">
        <v>5.8907536109328102</v>
      </c>
      <c r="BR38" s="148" t="s">
        <v>467</v>
      </c>
      <c r="BS38" s="145">
        <v>14.9573735717712</v>
      </c>
      <c r="BT38" s="148" t="s">
        <v>467</v>
      </c>
      <c r="BU38" s="145">
        <v>2.4398508980006799</v>
      </c>
      <c r="BV38" s="148" t="s">
        <v>467</v>
      </c>
      <c r="BW38" s="145">
        <v>14.073983690045599</v>
      </c>
      <c r="BX38" s="148" t="s">
        <v>467</v>
      </c>
      <c r="BY38" s="145">
        <v>864.28720188479997</v>
      </c>
      <c r="BZ38" s="148" t="s">
        <v>467</v>
      </c>
      <c r="CA38" s="145">
        <v>58.913130726343901</v>
      </c>
      <c r="CB38" s="148" t="s">
        <v>467</v>
      </c>
      <c r="CC38" s="145">
        <v>148.36922455407301</v>
      </c>
      <c r="CD38" s="148" t="s">
        <v>467</v>
      </c>
      <c r="CE38" s="145">
        <v>46.685774066901402</v>
      </c>
      <c r="CF38" s="148" t="s">
        <v>40</v>
      </c>
      <c r="CG38" s="145">
        <v>18.590224873226202</v>
      </c>
      <c r="CH38" s="148" t="s">
        <v>467</v>
      </c>
    </row>
    <row r="39" spans="1:86" ht="16.2" x14ac:dyDescent="0.3">
      <c r="A39">
        <v>2026</v>
      </c>
      <c r="B39" t="s">
        <v>37</v>
      </c>
      <c r="C39">
        <v>37</v>
      </c>
      <c r="D39" t="s">
        <v>75</v>
      </c>
      <c r="E39" s="145">
        <v>1.18</v>
      </c>
      <c r="F39" s="148" t="s">
        <v>467</v>
      </c>
      <c r="G39" s="145">
        <v>16.964285714285701</v>
      </c>
      <c r="H39" s="148" t="s">
        <v>467</v>
      </c>
      <c r="I39" s="145">
        <v>4.0306122448979602</v>
      </c>
      <c r="J39" s="148" t="s">
        <v>467</v>
      </c>
      <c r="K39" s="145">
        <v>10.9020742884708</v>
      </c>
      <c r="L39" s="148" t="s">
        <v>467</v>
      </c>
      <c r="M39" s="145">
        <v>68.924063313965107</v>
      </c>
      <c r="N39" s="148" t="s">
        <v>467</v>
      </c>
      <c r="O39" s="145">
        <v>51.991399999999999</v>
      </c>
      <c r="P39" s="148" t="s">
        <v>467</v>
      </c>
      <c r="Q39" s="145">
        <v>23.9</v>
      </c>
      <c r="R39" s="148" t="s">
        <v>467</v>
      </c>
      <c r="S39" s="145">
        <v>1.11008587165438</v>
      </c>
      <c r="T39" s="148" t="s">
        <v>467</v>
      </c>
      <c r="U39" s="145">
        <v>10.160427807486601</v>
      </c>
      <c r="V39" s="148" t="s">
        <v>467</v>
      </c>
      <c r="W39" s="145">
        <v>64.697161921854004</v>
      </c>
      <c r="X39" s="148" t="s">
        <v>467</v>
      </c>
      <c r="Y39" s="145">
        <v>60.3636901987852</v>
      </c>
      <c r="Z39" s="148" t="s">
        <v>467</v>
      </c>
      <c r="AA39" s="145">
        <v>24.545465499540999</v>
      </c>
      <c r="AB39" s="148" t="s">
        <v>467</v>
      </c>
      <c r="AC39" s="145">
        <v>19.2998434814454</v>
      </c>
      <c r="AD39" s="148" t="s">
        <v>467</v>
      </c>
      <c r="AE39" s="145">
        <v>63.533507397737203</v>
      </c>
      <c r="AF39" s="148" t="s">
        <v>467</v>
      </c>
      <c r="AG39" s="145">
        <v>71.518255410540107</v>
      </c>
      <c r="AH39" s="148" t="s">
        <v>467</v>
      </c>
      <c r="AI39" s="145">
        <v>76.752336448598101</v>
      </c>
      <c r="AJ39" s="148" t="s">
        <v>467</v>
      </c>
      <c r="AK39" s="145">
        <v>35.454545454545503</v>
      </c>
      <c r="AL39" s="148" t="s">
        <v>467</v>
      </c>
      <c r="AM39" s="145">
        <v>58.064516129032299</v>
      </c>
      <c r="AN39" s="148" t="s">
        <v>467</v>
      </c>
      <c r="AO39" s="145">
        <v>80.645161290322605</v>
      </c>
      <c r="AP39" s="148" t="s">
        <v>467</v>
      </c>
      <c r="AQ39" s="145">
        <v>83.870967741935502</v>
      </c>
      <c r="AR39" s="148" t="s">
        <v>467</v>
      </c>
      <c r="AS39" s="145">
        <v>18.645839250213001</v>
      </c>
      <c r="AT39" s="148" t="s">
        <v>467</v>
      </c>
      <c r="AU39" s="145">
        <v>0.20763785904507401</v>
      </c>
      <c r="AV39" s="148" t="s">
        <v>467</v>
      </c>
      <c r="AW39" s="145">
        <v>1.4726161719584601</v>
      </c>
      <c r="AX39" s="148" t="s">
        <v>467</v>
      </c>
      <c r="AY39" s="145">
        <v>5.4394982001234702</v>
      </c>
      <c r="AZ39" s="148" t="s">
        <v>467</v>
      </c>
      <c r="BA39" s="145">
        <v>21.857272763387702</v>
      </c>
      <c r="BB39" s="148" t="s">
        <v>467</v>
      </c>
      <c r="BC39" s="145">
        <v>12.1859375231426</v>
      </c>
      <c r="BD39" s="148" t="s">
        <v>467</v>
      </c>
      <c r="BE39" s="145">
        <v>1.1125899525793701</v>
      </c>
      <c r="BF39" s="148" t="s">
        <v>467</v>
      </c>
      <c r="BG39" s="145">
        <v>2.2732584817866699</v>
      </c>
      <c r="BH39" s="148" t="s">
        <v>467</v>
      </c>
      <c r="BI39" s="145">
        <v>648.60457244438305</v>
      </c>
      <c r="BJ39" s="148" t="s">
        <v>467</v>
      </c>
      <c r="BK39" s="145">
        <v>61.746023526982903</v>
      </c>
      <c r="BL39" s="148" t="s">
        <v>467</v>
      </c>
      <c r="BM39" s="145">
        <v>64.267709755501002</v>
      </c>
      <c r="BN39" s="148" t="s">
        <v>467</v>
      </c>
      <c r="BO39" s="145">
        <v>127.201298430872</v>
      </c>
      <c r="BP39" s="148" t="s">
        <v>467</v>
      </c>
      <c r="BQ39" s="145">
        <v>4.5322835896771796</v>
      </c>
      <c r="BR39" s="148" t="s">
        <v>467</v>
      </c>
      <c r="BS39" s="145">
        <v>11.0957528618843</v>
      </c>
      <c r="BT39" s="148" t="s">
        <v>467</v>
      </c>
      <c r="BU39" s="145">
        <v>3.08196721311475</v>
      </c>
      <c r="BV39" s="148" t="s">
        <v>467</v>
      </c>
      <c r="BW39" s="145">
        <v>11.4336121876951</v>
      </c>
      <c r="BX39" s="148" t="s">
        <v>467</v>
      </c>
      <c r="BY39" s="145">
        <v>883.14293533444902</v>
      </c>
      <c r="BZ39" s="148" t="s">
        <v>467</v>
      </c>
      <c r="CA39" s="145">
        <v>54.250916056253097</v>
      </c>
      <c r="CB39" s="148" t="s">
        <v>467</v>
      </c>
      <c r="CC39" s="145">
        <v>111.24260183488001</v>
      </c>
      <c r="CD39" s="148" t="s">
        <v>467</v>
      </c>
      <c r="CE39" s="145">
        <v>24.1798505038272</v>
      </c>
      <c r="CF39" s="148" t="s">
        <v>40</v>
      </c>
      <c r="CG39" s="145">
        <v>22.162829980536301</v>
      </c>
      <c r="CH39" s="148" t="s">
        <v>467</v>
      </c>
    </row>
    <row r="40" spans="1:86" ht="16.2" x14ac:dyDescent="0.3">
      <c r="A40">
        <v>2026</v>
      </c>
      <c r="B40" t="s">
        <v>37</v>
      </c>
      <c r="C40">
        <v>38</v>
      </c>
      <c r="D40" t="s">
        <v>76</v>
      </c>
      <c r="E40" s="145">
        <v>1.4</v>
      </c>
      <c r="F40" s="148" t="s">
        <v>467</v>
      </c>
      <c r="G40" s="145">
        <v>-4.6644598254589198</v>
      </c>
      <c r="H40" s="148" t="s">
        <v>467</v>
      </c>
      <c r="I40" s="145">
        <v>7.0794462834787799</v>
      </c>
      <c r="J40" s="148" t="s">
        <v>467</v>
      </c>
      <c r="K40" s="145">
        <v>11.753758052970699</v>
      </c>
      <c r="L40" s="148" t="s">
        <v>467</v>
      </c>
      <c r="M40" s="145">
        <v>72.988217598395593</v>
      </c>
      <c r="N40" s="148" t="s">
        <v>467</v>
      </c>
      <c r="O40" s="145">
        <v>48.332900000000002</v>
      </c>
      <c r="P40" s="148" t="s">
        <v>467</v>
      </c>
      <c r="Q40" s="145">
        <v>26.7</v>
      </c>
      <c r="R40" s="148" t="s">
        <v>467</v>
      </c>
      <c r="S40" s="145">
        <v>0.769991135734445</v>
      </c>
      <c r="T40" s="148" t="s">
        <v>467</v>
      </c>
      <c r="U40" s="145">
        <v>11.0837438423645</v>
      </c>
      <c r="V40" s="148" t="s">
        <v>467</v>
      </c>
      <c r="W40" s="145">
        <v>64.234985432844496</v>
      </c>
      <c r="X40" s="148" t="s">
        <v>467</v>
      </c>
      <c r="Y40" s="145">
        <v>62.437306060920598</v>
      </c>
      <c r="Z40" s="148" t="s">
        <v>467</v>
      </c>
      <c r="AA40" s="145">
        <v>24.106199795387599</v>
      </c>
      <c r="AB40" s="148" t="s">
        <v>467</v>
      </c>
      <c r="AC40" s="145">
        <v>22.204198925610999</v>
      </c>
      <c r="AD40" s="148" t="s">
        <v>467</v>
      </c>
      <c r="AE40" s="145">
        <v>61.927605756650699</v>
      </c>
      <c r="AF40" s="148" t="s">
        <v>467</v>
      </c>
      <c r="AG40" s="145">
        <v>67.773898273096194</v>
      </c>
      <c r="AH40" s="148" t="s">
        <v>467</v>
      </c>
      <c r="AI40" s="145">
        <v>73.051224944320694</v>
      </c>
      <c r="AJ40" s="148" t="s">
        <v>467</v>
      </c>
      <c r="AK40" s="145">
        <v>45.454545454545503</v>
      </c>
      <c r="AL40" s="148" t="s">
        <v>467</v>
      </c>
      <c r="AM40" s="145">
        <v>55.913978494623599</v>
      </c>
      <c r="AN40" s="148" t="s">
        <v>467</v>
      </c>
      <c r="AO40" s="145">
        <v>84.946236559139805</v>
      </c>
      <c r="AP40" s="148" t="s">
        <v>467</v>
      </c>
      <c r="AQ40" s="145">
        <v>74.193548387096797</v>
      </c>
      <c r="AR40" s="148" t="s">
        <v>467</v>
      </c>
      <c r="AS40" s="145">
        <v>19.207241782079102</v>
      </c>
      <c r="AT40" s="148" t="s">
        <v>467</v>
      </c>
      <c r="AU40" s="145">
        <v>0.621034576400324</v>
      </c>
      <c r="AV40" s="148" t="s">
        <v>467</v>
      </c>
      <c r="AW40" s="145">
        <v>1.27508876008001</v>
      </c>
      <c r="AX40" s="148" t="s">
        <v>467</v>
      </c>
      <c r="AY40" s="145">
        <v>4.5811154579243496</v>
      </c>
      <c r="AZ40" s="148" t="s">
        <v>467</v>
      </c>
      <c r="BA40" s="145">
        <v>22.146688358468399</v>
      </c>
      <c r="BB40" s="148" t="s">
        <v>467</v>
      </c>
      <c r="BC40" s="145">
        <v>11.0385303117919</v>
      </c>
      <c r="BD40" s="148" t="s">
        <v>467</v>
      </c>
      <c r="BE40" s="145">
        <v>2.3886073908581298</v>
      </c>
      <c r="BF40" s="148" t="s">
        <v>467</v>
      </c>
      <c r="BG40" s="145">
        <v>1.8559229800711701</v>
      </c>
      <c r="BH40" s="148" t="s">
        <v>467</v>
      </c>
      <c r="BI40" s="145">
        <v>527.79836878429899</v>
      </c>
      <c r="BJ40" s="148" t="s">
        <v>467</v>
      </c>
      <c r="BK40" s="145">
        <v>51.3293805964679</v>
      </c>
      <c r="BL40" s="148" t="s">
        <v>467</v>
      </c>
      <c r="BM40" s="145">
        <v>52.851023868168802</v>
      </c>
      <c r="BN40" s="148" t="s">
        <v>467</v>
      </c>
      <c r="BO40" s="145">
        <v>121.930463050013</v>
      </c>
      <c r="BP40" s="148" t="s">
        <v>467</v>
      </c>
      <c r="BQ40" s="145">
        <v>6.0581627150524398</v>
      </c>
      <c r="BR40" s="148" t="s">
        <v>467</v>
      </c>
      <c r="BS40" s="145">
        <v>15.0192982827734</v>
      </c>
      <c r="BT40" s="148" t="s">
        <v>467</v>
      </c>
      <c r="BU40" s="145">
        <v>0.99557522123893805</v>
      </c>
      <c r="BV40" s="148" t="s">
        <v>467</v>
      </c>
      <c r="BW40" s="145">
        <v>6.5092395110309296</v>
      </c>
      <c r="BX40" s="148" t="s">
        <v>467</v>
      </c>
      <c r="BY40" s="145">
        <v>897.15758447833196</v>
      </c>
      <c r="BZ40" s="148" t="s">
        <v>467</v>
      </c>
      <c r="CA40" s="145">
        <v>63.217366778023099</v>
      </c>
      <c r="CB40" s="148" t="s">
        <v>467</v>
      </c>
      <c r="CC40" s="145">
        <v>122.723569995218</v>
      </c>
      <c r="CD40" s="148" t="s">
        <v>467</v>
      </c>
      <c r="CE40" s="145">
        <v>19.943697969283001</v>
      </c>
      <c r="CF40" s="148" t="s">
        <v>467</v>
      </c>
      <c r="CG40" s="145">
        <v>13.085082154234501</v>
      </c>
      <c r="CH40" s="148" t="s">
        <v>467</v>
      </c>
    </row>
    <row r="41" spans="1:86" ht="16.2" x14ac:dyDescent="0.3">
      <c r="A41">
        <v>2026</v>
      </c>
      <c r="B41" t="s">
        <v>37</v>
      </c>
      <c r="C41">
        <v>39</v>
      </c>
      <c r="D41" t="s">
        <v>77</v>
      </c>
      <c r="E41" s="145">
        <v>0.86</v>
      </c>
      <c r="F41" s="148" t="s">
        <v>467</v>
      </c>
      <c r="G41" s="145">
        <v>8.1287416927555292</v>
      </c>
      <c r="H41" s="148" t="s">
        <v>467</v>
      </c>
      <c r="I41" s="145">
        <v>4.0753556324490603</v>
      </c>
      <c r="J41" s="148" t="s">
        <v>467</v>
      </c>
      <c r="K41" s="145">
        <v>8.7393119904553593</v>
      </c>
      <c r="L41" s="148" t="s">
        <v>467</v>
      </c>
      <c r="M41" s="145">
        <v>76.178098272681495</v>
      </c>
      <c r="N41" s="148" t="s">
        <v>467</v>
      </c>
      <c r="O41" s="145">
        <v>51.367100000000001</v>
      </c>
      <c r="P41" s="148" t="s">
        <v>467</v>
      </c>
      <c r="Q41" s="145">
        <v>22.1</v>
      </c>
      <c r="R41" s="148" t="s">
        <v>467</v>
      </c>
      <c r="S41" s="145">
        <v>1.2630900795787301</v>
      </c>
      <c r="T41" s="148" t="s">
        <v>467</v>
      </c>
      <c r="U41" s="145">
        <v>8.9108910891089099</v>
      </c>
      <c r="V41" s="148" t="s">
        <v>467</v>
      </c>
      <c r="W41" s="145">
        <v>67.512603857705599</v>
      </c>
      <c r="X41" s="148" t="s">
        <v>467</v>
      </c>
      <c r="Y41" s="145">
        <v>55.755268173739097</v>
      </c>
      <c r="Z41" s="148" t="s">
        <v>467</v>
      </c>
      <c r="AA41" s="145">
        <v>27.908202353049901</v>
      </c>
      <c r="AB41" s="148" t="s">
        <v>467</v>
      </c>
      <c r="AC41" s="145">
        <v>20.106147901021401</v>
      </c>
      <c r="AD41" s="148" t="s">
        <v>467</v>
      </c>
      <c r="AE41" s="145">
        <v>66.626360338573093</v>
      </c>
      <c r="AF41" s="148" t="s">
        <v>467</v>
      </c>
      <c r="AG41" s="145">
        <v>71.617183834863596</v>
      </c>
      <c r="AH41" s="148" t="s">
        <v>467</v>
      </c>
      <c r="AI41" s="145">
        <v>79.277471149021594</v>
      </c>
      <c r="AJ41" s="148" t="s">
        <v>467</v>
      </c>
      <c r="AK41" s="145">
        <v>41.071428571428598</v>
      </c>
      <c r="AL41" s="148" t="s">
        <v>467</v>
      </c>
      <c r="AM41" s="145">
        <v>68</v>
      </c>
      <c r="AN41" s="148" t="s">
        <v>467</v>
      </c>
      <c r="AO41" s="145">
        <v>88.8888888888889</v>
      </c>
      <c r="AP41" s="148" t="s">
        <v>467</v>
      </c>
      <c r="AQ41" s="145">
        <v>89.3333333333333</v>
      </c>
      <c r="AR41" s="148" t="s">
        <v>467</v>
      </c>
      <c r="AS41" s="145">
        <v>18.8115554522204</v>
      </c>
      <c r="AT41" s="148" t="s">
        <v>467</v>
      </c>
      <c r="AU41" s="145">
        <v>0.57559489823108201</v>
      </c>
      <c r="AV41" s="148" t="s">
        <v>467</v>
      </c>
      <c r="AW41" s="145">
        <v>1.7517363063090801</v>
      </c>
      <c r="AX41" s="148" t="s">
        <v>467</v>
      </c>
      <c r="AY41" s="145">
        <v>6.5671596344602001</v>
      </c>
      <c r="AZ41" s="148" t="s">
        <v>467</v>
      </c>
      <c r="BA41" s="145">
        <v>23.316065389503098</v>
      </c>
      <c r="BB41" s="148" t="s">
        <v>467</v>
      </c>
      <c r="BC41" s="145">
        <v>12.960269799454499</v>
      </c>
      <c r="BD41" s="148" t="s">
        <v>467</v>
      </c>
      <c r="BE41" s="145">
        <v>1.4716812231924701</v>
      </c>
      <c r="BF41" s="148" t="s">
        <v>467</v>
      </c>
      <c r="BG41" s="145">
        <v>2.1797922739041198</v>
      </c>
      <c r="BH41" s="148" t="s">
        <v>467</v>
      </c>
      <c r="BI41" s="145">
        <v>630.83803671602197</v>
      </c>
      <c r="BJ41" s="148" t="s">
        <v>467</v>
      </c>
      <c r="BK41" s="145">
        <v>72.847546367563695</v>
      </c>
      <c r="BL41" s="148" t="s">
        <v>467</v>
      </c>
      <c r="BM41" s="145">
        <v>91.013180578620094</v>
      </c>
      <c r="BN41" s="148" t="s">
        <v>467</v>
      </c>
      <c r="BO41" s="145">
        <v>106.923816495116</v>
      </c>
      <c r="BP41" s="148" t="s">
        <v>467</v>
      </c>
      <c r="BQ41" s="145">
        <v>7.41057051207809</v>
      </c>
      <c r="BR41" s="148" t="s">
        <v>467</v>
      </c>
      <c r="BS41" s="145">
        <v>13.8646730293717</v>
      </c>
      <c r="BT41" s="148" t="s">
        <v>467</v>
      </c>
      <c r="BU41" s="145">
        <v>2.6525198938991998</v>
      </c>
      <c r="BV41" s="148" t="s">
        <v>467</v>
      </c>
      <c r="BW41" s="145">
        <v>5.6520893802287899</v>
      </c>
      <c r="BX41" s="148" t="s">
        <v>467</v>
      </c>
      <c r="BY41" s="145">
        <v>947.58610062470905</v>
      </c>
      <c r="BZ41" s="148" t="s">
        <v>467</v>
      </c>
      <c r="CA41" s="145">
        <v>58.321506907744897</v>
      </c>
      <c r="CB41" s="148" t="s">
        <v>467</v>
      </c>
      <c r="CC41" s="145">
        <v>157.11125123747399</v>
      </c>
      <c r="CD41" s="148" t="s">
        <v>467</v>
      </c>
      <c r="CE41" s="145">
        <v>46.960100208603002</v>
      </c>
      <c r="CF41" s="148" t="s">
        <v>40</v>
      </c>
      <c r="CG41" s="145">
        <v>17.769936952635199</v>
      </c>
      <c r="CH41" s="148" t="s">
        <v>467</v>
      </c>
    </row>
    <row r="42" spans="1:86" ht="16.2" x14ac:dyDescent="0.3">
      <c r="A42">
        <v>2026</v>
      </c>
      <c r="B42" t="s">
        <v>37</v>
      </c>
      <c r="C42">
        <v>40</v>
      </c>
      <c r="D42" t="s">
        <v>78</v>
      </c>
      <c r="E42" s="145">
        <v>1.56</v>
      </c>
      <c r="F42" s="148" t="s">
        <v>467</v>
      </c>
      <c r="G42" s="145">
        <v>1.51717441437068</v>
      </c>
      <c r="H42" s="148" t="s">
        <v>467</v>
      </c>
      <c r="I42" s="145">
        <v>6.7301857021483196</v>
      </c>
      <c r="J42" s="148" t="s">
        <v>467</v>
      </c>
      <c r="K42" s="145">
        <v>15.3819201121233</v>
      </c>
      <c r="L42" s="148" t="s">
        <v>467</v>
      </c>
      <c r="M42" s="145">
        <v>68.750624188554895</v>
      </c>
      <c r="N42" s="148" t="s">
        <v>467</v>
      </c>
      <c r="O42" s="145">
        <v>50.100700000000003</v>
      </c>
      <c r="P42" s="148" t="s">
        <v>467</v>
      </c>
      <c r="Q42" s="145">
        <v>25.1</v>
      </c>
      <c r="R42" s="148" t="s">
        <v>467</v>
      </c>
      <c r="S42" s="145">
        <v>0.53652891237399103</v>
      </c>
      <c r="T42" s="148" t="s">
        <v>467</v>
      </c>
      <c r="U42" s="145">
        <v>9.8484848484848495</v>
      </c>
      <c r="V42" s="148" t="s">
        <v>467</v>
      </c>
      <c r="W42" s="145">
        <v>74.166033046296405</v>
      </c>
      <c r="X42" s="148" t="s">
        <v>467</v>
      </c>
      <c r="Y42" s="145">
        <v>58.255875253256697</v>
      </c>
      <c r="Z42" s="148" t="s">
        <v>467</v>
      </c>
      <c r="AA42" s="145">
        <v>36.592780598901697</v>
      </c>
      <c r="AB42" s="148" t="s">
        <v>467</v>
      </c>
      <c r="AC42" s="145">
        <v>33.314614283782298</v>
      </c>
      <c r="AD42" s="148" t="s">
        <v>467</v>
      </c>
      <c r="AE42" s="145">
        <v>66.879699248120303</v>
      </c>
      <c r="AF42" s="148" t="s">
        <v>467</v>
      </c>
      <c r="AG42" s="145">
        <v>69.1841020455782</v>
      </c>
      <c r="AH42" s="148" t="s">
        <v>467</v>
      </c>
      <c r="AI42" s="145">
        <v>78.083369144821702</v>
      </c>
      <c r="AJ42" s="148" t="s">
        <v>467</v>
      </c>
      <c r="AK42" s="145">
        <v>43.678160919540197</v>
      </c>
      <c r="AL42" s="148" t="s">
        <v>467</v>
      </c>
      <c r="AM42" s="145">
        <v>40.983606557377101</v>
      </c>
      <c r="AN42" s="148" t="s">
        <v>467</v>
      </c>
      <c r="AO42" s="145">
        <v>85.245901639344297</v>
      </c>
      <c r="AP42" s="148" t="s">
        <v>467</v>
      </c>
      <c r="AQ42" s="145">
        <v>82.786885245901601</v>
      </c>
      <c r="AR42" s="148" t="s">
        <v>467</v>
      </c>
      <c r="AS42" s="145">
        <v>17.0879931876242</v>
      </c>
      <c r="AT42" s="148" t="s">
        <v>467</v>
      </c>
      <c r="AU42" s="145">
        <v>0.43078712210627301</v>
      </c>
      <c r="AV42" s="148" t="s">
        <v>467</v>
      </c>
      <c r="AW42" s="145">
        <v>1.5919664281025201</v>
      </c>
      <c r="AX42" s="148" t="s">
        <v>467</v>
      </c>
      <c r="AY42" s="145">
        <v>4.6918491622483396</v>
      </c>
      <c r="AZ42" s="148" t="s">
        <v>467</v>
      </c>
      <c r="BA42" s="145">
        <v>20.49074375975</v>
      </c>
      <c r="BB42" s="148" t="s">
        <v>467</v>
      </c>
      <c r="BC42" s="145">
        <v>10.623698563040801</v>
      </c>
      <c r="BD42" s="148" t="s">
        <v>467</v>
      </c>
      <c r="BE42" s="145">
        <v>2.1211481475209002</v>
      </c>
      <c r="BF42" s="148" t="s">
        <v>467</v>
      </c>
      <c r="BG42" s="145">
        <v>2.37485961545877</v>
      </c>
      <c r="BH42" s="148" t="s">
        <v>467</v>
      </c>
      <c r="BI42" s="145">
        <v>553.38670221237396</v>
      </c>
      <c r="BJ42" s="148" t="s">
        <v>467</v>
      </c>
      <c r="BK42" s="145">
        <v>47.513531527980497</v>
      </c>
      <c r="BL42" s="148" t="s">
        <v>467</v>
      </c>
      <c r="BM42" s="145">
        <v>70.375653356533306</v>
      </c>
      <c r="BN42" s="148" t="s">
        <v>467</v>
      </c>
      <c r="BO42" s="145">
        <v>144.628616039013</v>
      </c>
      <c r="BP42" s="148" t="s">
        <v>467</v>
      </c>
      <c r="BQ42" s="145">
        <v>5.3997003426694796</v>
      </c>
      <c r="BR42" s="148" t="s">
        <v>467</v>
      </c>
      <c r="BS42" s="145">
        <v>14.993514143654</v>
      </c>
      <c r="BT42" s="148" t="s">
        <v>467</v>
      </c>
      <c r="BU42" s="145">
        <v>1.69958658704639</v>
      </c>
      <c r="BV42" s="148" t="s">
        <v>467</v>
      </c>
      <c r="BW42" s="145">
        <v>3.4461062170157701</v>
      </c>
      <c r="BX42" s="148" t="s">
        <v>467</v>
      </c>
      <c r="BY42" s="145">
        <v>817.50020432214296</v>
      </c>
      <c r="BZ42" s="148" t="s">
        <v>467</v>
      </c>
      <c r="CA42" s="145">
        <v>74.4000213693528</v>
      </c>
      <c r="CB42" s="148" t="s">
        <v>467</v>
      </c>
      <c r="CC42" s="145">
        <v>132.58716707280601</v>
      </c>
      <c r="CD42" s="148" t="s">
        <v>467</v>
      </c>
      <c r="CE42" s="145">
        <v>34.445351298793497</v>
      </c>
      <c r="CF42" s="148" t="s">
        <v>467</v>
      </c>
      <c r="CG42" s="145">
        <v>9.6585557166089302</v>
      </c>
      <c r="CH42" s="148" t="s">
        <v>467</v>
      </c>
    </row>
    <row r="43" spans="1:86" ht="16.2" x14ac:dyDescent="0.3">
      <c r="A43">
        <v>2026</v>
      </c>
      <c r="B43" t="s">
        <v>37</v>
      </c>
      <c r="C43">
        <v>41</v>
      </c>
      <c r="D43" t="s">
        <v>79</v>
      </c>
      <c r="E43" s="145">
        <v>1.01</v>
      </c>
      <c r="F43" s="148" t="s">
        <v>467</v>
      </c>
      <c r="G43" s="145">
        <v>-2.4205334307636099</v>
      </c>
      <c r="H43" s="148" t="s">
        <v>467</v>
      </c>
      <c r="I43" s="145">
        <v>5.1105224698575098</v>
      </c>
      <c r="J43" s="148" t="s">
        <v>467</v>
      </c>
      <c r="K43" s="145">
        <v>17.222126782339799</v>
      </c>
      <c r="L43" s="148" t="s">
        <v>467</v>
      </c>
      <c r="M43" s="145">
        <v>68.605911686059102</v>
      </c>
      <c r="N43" s="148" t="s">
        <v>467</v>
      </c>
      <c r="O43" s="145">
        <v>41.742800000000003</v>
      </c>
      <c r="P43" s="148" t="s">
        <v>467</v>
      </c>
      <c r="Q43" s="145">
        <v>29.7</v>
      </c>
      <c r="R43" s="148" t="s">
        <v>467</v>
      </c>
      <c r="S43" s="145">
        <v>0.84640946999623201</v>
      </c>
      <c r="T43" s="148" t="s">
        <v>467</v>
      </c>
      <c r="U43" s="145">
        <v>7.0680628272251296</v>
      </c>
      <c r="V43" s="148" t="s">
        <v>467</v>
      </c>
      <c r="W43" s="145">
        <v>68.362609985837807</v>
      </c>
      <c r="X43" s="148" t="s">
        <v>467</v>
      </c>
      <c r="Y43" s="145">
        <v>66.763150837531995</v>
      </c>
      <c r="Z43" s="148" t="s">
        <v>467</v>
      </c>
      <c r="AA43" s="145">
        <v>40.800341002298197</v>
      </c>
      <c r="AB43" s="148" t="s">
        <v>467</v>
      </c>
      <c r="AC43" s="145">
        <v>23.071531631830599</v>
      </c>
      <c r="AD43" s="148" t="s">
        <v>467</v>
      </c>
      <c r="AE43" s="145">
        <v>57.321057321057303</v>
      </c>
      <c r="AF43" s="148" t="s">
        <v>467</v>
      </c>
      <c r="AG43" s="145">
        <v>67.869425823375096</v>
      </c>
      <c r="AH43" s="148" t="s">
        <v>467</v>
      </c>
      <c r="AI43" s="145">
        <v>76.651982378854598</v>
      </c>
      <c r="AJ43" s="148" t="s">
        <v>467</v>
      </c>
      <c r="AK43" s="145">
        <v>38.6666666666667</v>
      </c>
      <c r="AL43" s="148" t="s">
        <v>467</v>
      </c>
      <c r="AM43" s="145">
        <v>48.648648648648702</v>
      </c>
      <c r="AN43" s="148" t="s">
        <v>467</v>
      </c>
      <c r="AO43" s="145">
        <v>95.675675675675706</v>
      </c>
      <c r="AP43" s="148" t="s">
        <v>467</v>
      </c>
      <c r="AQ43" s="145">
        <v>90.270270270270302</v>
      </c>
      <c r="AR43" s="148" t="s">
        <v>467</v>
      </c>
      <c r="AS43" s="145">
        <v>24.238948869423499</v>
      </c>
      <c r="AT43" s="148" t="s">
        <v>467</v>
      </c>
      <c r="AU43" s="145">
        <v>0.34777947476028498</v>
      </c>
      <c r="AV43" s="148" t="s">
        <v>467</v>
      </c>
      <c r="AW43" s="145">
        <v>2.2889913404528102</v>
      </c>
      <c r="AX43" s="148" t="s">
        <v>467</v>
      </c>
      <c r="AY43" s="145">
        <v>7.5090495202716401</v>
      </c>
      <c r="AZ43" s="148" t="s">
        <v>467</v>
      </c>
      <c r="BA43" s="145">
        <v>24.687805287262702</v>
      </c>
      <c r="BB43" s="148" t="s">
        <v>467</v>
      </c>
      <c r="BC43" s="145">
        <v>13.279151832976099</v>
      </c>
      <c r="BD43" s="148" t="s">
        <v>467</v>
      </c>
      <c r="BE43" s="145">
        <v>3.1648089015836902</v>
      </c>
      <c r="BF43" s="148" t="s">
        <v>467</v>
      </c>
      <c r="BG43" s="145">
        <v>2.2958507306356801</v>
      </c>
      <c r="BH43" s="148" t="s">
        <v>467</v>
      </c>
      <c r="BI43" s="145">
        <v>594.35690749375703</v>
      </c>
      <c r="BJ43" s="148" t="s">
        <v>467</v>
      </c>
      <c r="BK43" s="145">
        <v>53.2716154569911</v>
      </c>
      <c r="BL43" s="148" t="s">
        <v>467</v>
      </c>
      <c r="BM43" s="145">
        <v>98.357841593612505</v>
      </c>
      <c r="BN43" s="148" t="s">
        <v>467</v>
      </c>
      <c r="BO43" s="145">
        <v>149.33021906411</v>
      </c>
      <c r="BP43" s="148" t="s">
        <v>467</v>
      </c>
      <c r="BQ43" s="145">
        <v>6.3943524047314897</v>
      </c>
      <c r="BR43" s="148" t="s">
        <v>467</v>
      </c>
      <c r="BS43" s="145">
        <v>14.5196514685253</v>
      </c>
      <c r="BT43" s="148" t="s">
        <v>467</v>
      </c>
      <c r="BU43" s="145">
        <v>2.71078333665537</v>
      </c>
      <c r="BV43" s="148" t="s">
        <v>467</v>
      </c>
      <c r="BW43" s="145">
        <v>8.8930661801799804</v>
      </c>
      <c r="BX43" s="148" t="s">
        <v>467</v>
      </c>
      <c r="BY43" s="145">
        <v>1029.1389897296699</v>
      </c>
      <c r="BZ43" s="148" t="s">
        <v>467</v>
      </c>
      <c r="CA43" s="145">
        <v>61.166134840442901</v>
      </c>
      <c r="CB43" s="148" t="s">
        <v>467</v>
      </c>
      <c r="CC43" s="145">
        <v>154.76667330280199</v>
      </c>
      <c r="CD43" s="148" t="s">
        <v>467</v>
      </c>
      <c r="CE43" s="145">
        <v>56.457233987008003</v>
      </c>
      <c r="CF43" s="148" t="s">
        <v>467</v>
      </c>
      <c r="CG43" s="145">
        <v>25.102896187132298</v>
      </c>
      <c r="CH43" s="148" t="s">
        <v>467</v>
      </c>
    </row>
    <row r="44" spans="1:86" ht="16.2" x14ac:dyDescent="0.3">
      <c r="A44">
        <v>2026</v>
      </c>
      <c r="B44" t="s">
        <v>37</v>
      </c>
      <c r="C44">
        <v>42</v>
      </c>
      <c r="D44" t="s">
        <v>80</v>
      </c>
      <c r="E44" s="145">
        <v>0.48</v>
      </c>
      <c r="F44" s="148" t="s">
        <v>467</v>
      </c>
      <c r="G44" s="145">
        <v>9.0349075975359305</v>
      </c>
      <c r="H44" s="148" t="s">
        <v>467</v>
      </c>
      <c r="I44" s="145">
        <v>6.2833675564681704</v>
      </c>
      <c r="J44" s="148" t="s">
        <v>467</v>
      </c>
      <c r="K44" s="145">
        <v>16.995447647951401</v>
      </c>
      <c r="L44" s="148" t="s">
        <v>467</v>
      </c>
      <c r="M44" s="145">
        <v>62.786134728580798</v>
      </c>
      <c r="N44" s="148" t="s">
        <v>467</v>
      </c>
      <c r="O44" s="145">
        <v>44.328000000000003</v>
      </c>
      <c r="P44" s="148" t="s">
        <v>467</v>
      </c>
      <c r="Q44" s="145">
        <v>29.8</v>
      </c>
      <c r="R44" s="148" t="s">
        <v>467</v>
      </c>
      <c r="S44" s="145">
        <v>0</v>
      </c>
      <c r="T44" s="148" t="s">
        <v>467</v>
      </c>
      <c r="U44" s="145">
        <v>3.27868852459016</v>
      </c>
      <c r="V44" s="148" t="s">
        <v>467</v>
      </c>
      <c r="W44" s="145">
        <v>60.9490069259991</v>
      </c>
      <c r="X44" s="148" t="s">
        <v>467</v>
      </c>
      <c r="Y44" s="145">
        <v>63.528401347889101</v>
      </c>
      <c r="Z44" s="148" t="s">
        <v>467</v>
      </c>
      <c r="AA44" s="145">
        <v>25.215799042738698</v>
      </c>
      <c r="AB44" s="148" t="s">
        <v>467</v>
      </c>
      <c r="AC44" s="145">
        <v>11.95028477168</v>
      </c>
      <c r="AD44" s="148" t="s">
        <v>467</v>
      </c>
      <c r="AE44" s="145">
        <v>64.227642276422799</v>
      </c>
      <c r="AF44" s="148" t="s">
        <v>467</v>
      </c>
      <c r="AG44" s="145">
        <v>76.038994356079996</v>
      </c>
      <c r="AH44" s="148" t="s">
        <v>467</v>
      </c>
      <c r="AI44" s="145">
        <v>77.597402597402606</v>
      </c>
      <c r="AJ44" s="148" t="s">
        <v>467</v>
      </c>
      <c r="AK44" s="145">
        <v>40.909090909090899</v>
      </c>
      <c r="AL44" s="148" t="s">
        <v>467</v>
      </c>
      <c r="AM44" s="145">
        <v>68.181818181818201</v>
      </c>
      <c r="AN44" s="148" t="s">
        <v>467</v>
      </c>
      <c r="AO44" s="145">
        <v>90.909090909090907</v>
      </c>
      <c r="AP44" s="148" t="s">
        <v>40</v>
      </c>
      <c r="AQ44" s="145">
        <v>90.909090909090907</v>
      </c>
      <c r="AR44" s="148" t="s">
        <v>40</v>
      </c>
      <c r="AS44" s="145">
        <v>26.325185972369798</v>
      </c>
      <c r="AT44" s="148" t="s">
        <v>467</v>
      </c>
      <c r="AU44" s="145">
        <v>0.320696195068988</v>
      </c>
      <c r="AV44" s="148" t="s">
        <v>467</v>
      </c>
      <c r="AW44" s="145">
        <v>0.96096104974249996</v>
      </c>
      <c r="AX44" s="148" t="s">
        <v>467</v>
      </c>
      <c r="AY44" s="145">
        <v>4.52385905243053</v>
      </c>
      <c r="AZ44" s="148" t="s">
        <v>467</v>
      </c>
      <c r="BA44" s="145">
        <v>20.885654591370901</v>
      </c>
      <c r="BB44" s="148" t="s">
        <v>467</v>
      </c>
      <c r="BC44" s="145">
        <v>11.129045064382399</v>
      </c>
      <c r="BD44" s="148" t="s">
        <v>467</v>
      </c>
      <c r="BE44" s="145">
        <v>2.07771115102569</v>
      </c>
      <c r="BF44" s="148" t="s">
        <v>467</v>
      </c>
      <c r="BG44" s="145">
        <v>2.71423574359298</v>
      </c>
      <c r="BH44" s="148" t="s">
        <v>40</v>
      </c>
      <c r="BI44" s="145">
        <v>557.68646513996202</v>
      </c>
      <c r="BJ44" s="148" t="s">
        <v>467</v>
      </c>
      <c r="BK44" s="145">
        <v>83.016733462848904</v>
      </c>
      <c r="BL44" s="148" t="s">
        <v>40</v>
      </c>
      <c r="BM44" s="145">
        <v>27.754530850635099</v>
      </c>
      <c r="BN44" s="148" t="s">
        <v>467</v>
      </c>
      <c r="BO44" s="145">
        <v>83.289899795826301</v>
      </c>
      <c r="BP44" s="148" t="s">
        <v>40</v>
      </c>
      <c r="BQ44" s="145">
        <v>3.8170726745773802</v>
      </c>
      <c r="BR44" s="148" t="s">
        <v>40</v>
      </c>
      <c r="BS44" s="145">
        <v>13.240671578589099</v>
      </c>
      <c r="BT44" s="148" t="s">
        <v>467</v>
      </c>
      <c r="BU44" s="145">
        <v>0.165289256198347</v>
      </c>
      <c r="BV44" s="148" t="s">
        <v>467</v>
      </c>
      <c r="BW44" s="145">
        <v>0</v>
      </c>
      <c r="BX44" s="148" t="s">
        <v>467</v>
      </c>
      <c r="BY44" s="145">
        <v>1170.9818888160701</v>
      </c>
      <c r="BZ44" s="148" t="s">
        <v>467</v>
      </c>
      <c r="CA44" s="145">
        <v>69.785206912161797</v>
      </c>
      <c r="CB44" s="148" t="s">
        <v>40</v>
      </c>
      <c r="CC44" s="145">
        <v>146.80014203747501</v>
      </c>
      <c r="CD44" s="148" t="s">
        <v>40</v>
      </c>
      <c r="CE44" s="145">
        <v>33.9996886915768</v>
      </c>
      <c r="CF44" s="148" t="s">
        <v>40</v>
      </c>
      <c r="CG44" s="145">
        <v>55.082340995084103</v>
      </c>
      <c r="CH44" s="148" t="s">
        <v>467</v>
      </c>
    </row>
    <row r="45" spans="1:86" ht="16.2" x14ac:dyDescent="0.3">
      <c r="A45">
        <v>2026</v>
      </c>
      <c r="B45" t="s">
        <v>37</v>
      </c>
      <c r="C45">
        <v>43</v>
      </c>
      <c r="D45" t="s">
        <v>81</v>
      </c>
      <c r="E45" s="145">
        <v>0.83</v>
      </c>
      <c r="F45" s="148" t="s">
        <v>467</v>
      </c>
      <c r="G45" s="145">
        <v>-4.3913636514854097</v>
      </c>
      <c r="H45" s="148" t="s">
        <v>467</v>
      </c>
      <c r="I45" s="145">
        <v>5.1132772214644504</v>
      </c>
      <c r="J45" s="148" t="s">
        <v>467</v>
      </c>
      <c r="K45" s="145">
        <v>12.7767038722953</v>
      </c>
      <c r="L45" s="148" t="s">
        <v>467</v>
      </c>
      <c r="M45" s="145">
        <v>71.290642450811504</v>
      </c>
      <c r="N45" s="148" t="s">
        <v>467</v>
      </c>
      <c r="O45" s="145">
        <v>50.206499999999998</v>
      </c>
      <c r="P45" s="148" t="s">
        <v>467</v>
      </c>
      <c r="Q45" s="145">
        <v>23.6</v>
      </c>
      <c r="R45" s="148" t="s">
        <v>467</v>
      </c>
      <c r="S45" s="145">
        <v>1.3923807291813599</v>
      </c>
      <c r="T45" s="148" t="s">
        <v>467</v>
      </c>
      <c r="U45" s="145">
        <v>9.3321134492223194</v>
      </c>
      <c r="V45" s="148" t="s">
        <v>467</v>
      </c>
      <c r="W45" s="145">
        <v>71.039714714862399</v>
      </c>
      <c r="X45" s="148" t="s">
        <v>467</v>
      </c>
      <c r="Y45" s="145">
        <v>61.134040249034001</v>
      </c>
      <c r="Z45" s="148" t="s">
        <v>467</v>
      </c>
      <c r="AA45" s="145">
        <v>33.212286905242401</v>
      </c>
      <c r="AB45" s="148" t="s">
        <v>467</v>
      </c>
      <c r="AC45" s="145">
        <v>21.781406084908198</v>
      </c>
      <c r="AD45" s="148" t="s">
        <v>467</v>
      </c>
      <c r="AE45" s="145">
        <v>67.569460658417</v>
      </c>
      <c r="AF45" s="148" t="s">
        <v>467</v>
      </c>
      <c r="AG45" s="145">
        <v>71.957840945384902</v>
      </c>
      <c r="AH45" s="148" t="s">
        <v>467</v>
      </c>
      <c r="AI45" s="145">
        <v>81.223039837604702</v>
      </c>
      <c r="AJ45" s="148" t="s">
        <v>467</v>
      </c>
      <c r="AK45" s="145">
        <v>47.643979057591601</v>
      </c>
      <c r="AL45" s="148" t="s">
        <v>467</v>
      </c>
      <c r="AM45" s="145">
        <v>69.662921348314597</v>
      </c>
      <c r="AN45" s="148" t="s">
        <v>467</v>
      </c>
      <c r="AO45" s="145">
        <v>94.007490636704105</v>
      </c>
      <c r="AP45" s="148" t="s">
        <v>467</v>
      </c>
      <c r="AQ45" s="145">
        <v>88.764044943820195</v>
      </c>
      <c r="AR45" s="148" t="s">
        <v>467</v>
      </c>
      <c r="AS45" s="145">
        <v>18.0395492548164</v>
      </c>
      <c r="AT45" s="148" t="s">
        <v>467</v>
      </c>
      <c r="AU45" s="145">
        <v>0.45345901730314903</v>
      </c>
      <c r="AV45" s="148" t="s">
        <v>467</v>
      </c>
      <c r="AW45" s="145">
        <v>1.5723452971905501</v>
      </c>
      <c r="AX45" s="148" t="s">
        <v>467</v>
      </c>
      <c r="AY45" s="145">
        <v>5.1208119579228697</v>
      </c>
      <c r="AZ45" s="148" t="s">
        <v>467</v>
      </c>
      <c r="BA45" s="145">
        <v>21.447137598912501</v>
      </c>
      <c r="BB45" s="148" t="s">
        <v>467</v>
      </c>
      <c r="BC45" s="145">
        <v>11.6585701509629</v>
      </c>
      <c r="BD45" s="148" t="s">
        <v>467</v>
      </c>
      <c r="BE45" s="145">
        <v>1.1942396224012799</v>
      </c>
      <c r="BF45" s="148" t="s">
        <v>467</v>
      </c>
      <c r="BG45" s="145">
        <v>1.5502925395231999</v>
      </c>
      <c r="BH45" s="148" t="s">
        <v>467</v>
      </c>
      <c r="BI45" s="145">
        <v>565.15870900361597</v>
      </c>
      <c r="BJ45" s="148" t="s">
        <v>467</v>
      </c>
      <c r="BK45" s="145">
        <v>59.670183846968499</v>
      </c>
      <c r="BL45" s="148" t="s">
        <v>467</v>
      </c>
      <c r="BM45" s="145">
        <v>70.673447517146897</v>
      </c>
      <c r="BN45" s="148" t="s">
        <v>467</v>
      </c>
      <c r="BO45" s="145">
        <v>122.15919124268601</v>
      </c>
      <c r="BP45" s="148" t="s">
        <v>467</v>
      </c>
      <c r="BQ45" s="145">
        <v>5.3929601389877</v>
      </c>
      <c r="BR45" s="148" t="s">
        <v>467</v>
      </c>
      <c r="BS45" s="145">
        <v>13.1314137925394</v>
      </c>
      <c r="BT45" s="148" t="s">
        <v>467</v>
      </c>
      <c r="BU45" s="145">
        <v>0.81726054266100001</v>
      </c>
      <c r="BV45" s="148" t="s">
        <v>467</v>
      </c>
      <c r="BW45" s="145">
        <v>14.9573787739028</v>
      </c>
      <c r="BX45" s="148" t="s">
        <v>467</v>
      </c>
      <c r="BY45" s="145">
        <v>878.16278126095006</v>
      </c>
      <c r="BZ45" s="148" t="s">
        <v>467</v>
      </c>
      <c r="CA45" s="145">
        <v>53.239890256356802</v>
      </c>
      <c r="CB45" s="148" t="s">
        <v>467</v>
      </c>
      <c r="CC45" s="145">
        <v>140.354372635907</v>
      </c>
      <c r="CD45" s="148" t="s">
        <v>467</v>
      </c>
      <c r="CE45" s="145">
        <v>33.1495303611484</v>
      </c>
      <c r="CF45" s="148" t="s">
        <v>467</v>
      </c>
      <c r="CG45" s="145">
        <v>19.8052003492529</v>
      </c>
      <c r="CH45" s="148" t="s">
        <v>467</v>
      </c>
    </row>
    <row r="46" spans="1:86" ht="16.2" x14ac:dyDescent="0.3">
      <c r="A46">
        <v>2026</v>
      </c>
      <c r="B46" t="s">
        <v>37</v>
      </c>
      <c r="C46">
        <v>44</v>
      </c>
      <c r="D46" t="s">
        <v>82</v>
      </c>
      <c r="E46" s="145">
        <v>1.1299999999999999</v>
      </c>
      <c r="F46" s="148" t="s">
        <v>467</v>
      </c>
      <c r="G46" s="145">
        <v>-1.3768686073957499</v>
      </c>
      <c r="H46" s="148" t="s">
        <v>467</v>
      </c>
      <c r="I46" s="145">
        <v>7.14004720692368</v>
      </c>
      <c r="J46" s="148" t="s">
        <v>467</v>
      </c>
      <c r="K46" s="145">
        <v>11.1929307805596</v>
      </c>
      <c r="L46" s="148" t="s">
        <v>467</v>
      </c>
      <c r="M46" s="145">
        <v>67.726396917148406</v>
      </c>
      <c r="N46" s="148" t="s">
        <v>467</v>
      </c>
      <c r="O46" s="145">
        <v>47.299799999999998</v>
      </c>
      <c r="P46" s="148" t="s">
        <v>467</v>
      </c>
      <c r="Q46" s="145">
        <v>29.1</v>
      </c>
      <c r="R46" s="148" t="s">
        <v>467</v>
      </c>
      <c r="S46" s="145">
        <v>0.78236049794878104</v>
      </c>
      <c r="T46" s="148" t="s">
        <v>467</v>
      </c>
      <c r="U46" s="145">
        <v>10.5932203389831</v>
      </c>
      <c r="V46" s="148" t="s">
        <v>467</v>
      </c>
      <c r="W46" s="145">
        <v>63.683014348566097</v>
      </c>
      <c r="X46" s="148" t="s">
        <v>467</v>
      </c>
      <c r="Y46" s="145">
        <v>61.051312042318003</v>
      </c>
      <c r="Z46" s="148" t="s">
        <v>467</v>
      </c>
      <c r="AA46" s="145">
        <v>23.456209639389598</v>
      </c>
      <c r="AB46" s="148" t="s">
        <v>467</v>
      </c>
      <c r="AC46" s="145">
        <v>23.717989839410698</v>
      </c>
      <c r="AD46" s="148" t="s">
        <v>467</v>
      </c>
      <c r="AE46" s="145">
        <v>61.882893226176797</v>
      </c>
      <c r="AF46" s="148" t="s">
        <v>467</v>
      </c>
      <c r="AG46" s="145">
        <v>81.25</v>
      </c>
      <c r="AH46" s="148" t="s">
        <v>467</v>
      </c>
      <c r="AI46" s="145">
        <v>80.116110304789501</v>
      </c>
      <c r="AJ46" s="148" t="s">
        <v>467</v>
      </c>
      <c r="AK46" s="145">
        <v>30.612244897959201</v>
      </c>
      <c r="AL46" s="148" t="s">
        <v>467</v>
      </c>
      <c r="AM46" s="145">
        <v>68.75</v>
      </c>
      <c r="AN46" s="148" t="s">
        <v>467</v>
      </c>
      <c r="AO46" s="145">
        <v>96.875</v>
      </c>
      <c r="AP46" s="148" t="s">
        <v>467</v>
      </c>
      <c r="AQ46" s="145">
        <v>96.875</v>
      </c>
      <c r="AR46" s="148" t="s">
        <v>467</v>
      </c>
      <c r="AS46" s="145">
        <v>24.324832214765099</v>
      </c>
      <c r="AT46" s="148" t="s">
        <v>467</v>
      </c>
      <c r="AU46" s="145">
        <v>0.35289519218258902</v>
      </c>
      <c r="AV46" s="148" t="s">
        <v>467</v>
      </c>
      <c r="AW46" s="145">
        <v>1.5725113406344999</v>
      </c>
      <c r="AX46" s="148" t="s">
        <v>467</v>
      </c>
      <c r="AY46" s="145">
        <v>4.99772898422788</v>
      </c>
      <c r="AZ46" s="148" t="s">
        <v>467</v>
      </c>
      <c r="BA46" s="145">
        <v>24.270048712046901</v>
      </c>
      <c r="BB46" s="148" t="s">
        <v>467</v>
      </c>
      <c r="BC46" s="145">
        <v>11.9041774152907</v>
      </c>
      <c r="BD46" s="148" t="s">
        <v>467</v>
      </c>
      <c r="BE46" s="145">
        <v>2.2107151028237699</v>
      </c>
      <c r="BF46" s="148" t="s">
        <v>467</v>
      </c>
      <c r="BG46" s="145">
        <v>3.0143610812244401</v>
      </c>
      <c r="BH46" s="148" t="s">
        <v>467</v>
      </c>
      <c r="BI46" s="145">
        <v>734.92866044387904</v>
      </c>
      <c r="BJ46" s="148" t="s">
        <v>467</v>
      </c>
      <c r="BK46" s="145">
        <v>61.9636267007592</v>
      </c>
      <c r="BL46" s="148" t="s">
        <v>467</v>
      </c>
      <c r="BM46" s="145">
        <v>71.122628546694202</v>
      </c>
      <c r="BN46" s="148" t="s">
        <v>467</v>
      </c>
      <c r="BO46" s="145">
        <v>153.03306284058601</v>
      </c>
      <c r="BP46" s="148" t="s">
        <v>467</v>
      </c>
      <c r="BQ46" s="145">
        <v>6.6584532748469103</v>
      </c>
      <c r="BR46" s="148" t="s">
        <v>467</v>
      </c>
      <c r="BS46" s="145">
        <v>16.0236431309986</v>
      </c>
      <c r="BT46" s="148" t="s">
        <v>467</v>
      </c>
      <c r="BU46" s="145">
        <v>4.7547169811320797</v>
      </c>
      <c r="BV46" s="148" t="s">
        <v>467</v>
      </c>
      <c r="BW46" s="145">
        <v>2.0534126908064199</v>
      </c>
      <c r="BX46" s="148" t="s">
        <v>467</v>
      </c>
      <c r="BY46" s="145">
        <v>1045.7764587745801</v>
      </c>
      <c r="BZ46" s="148" t="s">
        <v>467</v>
      </c>
      <c r="CA46" s="145">
        <v>31.8863812922806</v>
      </c>
      <c r="CB46" s="148" t="s">
        <v>467</v>
      </c>
      <c r="CC46" s="145">
        <v>230.32855224552</v>
      </c>
      <c r="CD46" s="148" t="s">
        <v>467</v>
      </c>
      <c r="CE46" s="145">
        <v>51.736906815151301</v>
      </c>
      <c r="CF46" s="148" t="s">
        <v>40</v>
      </c>
      <c r="CG46" s="145">
        <v>14.517085388270401</v>
      </c>
      <c r="CH46" s="148" t="s">
        <v>467</v>
      </c>
    </row>
    <row r="47" spans="1:86" ht="16.2" x14ac:dyDescent="0.3">
      <c r="A47">
        <v>2026</v>
      </c>
      <c r="B47" t="s">
        <v>37</v>
      </c>
      <c r="C47">
        <v>45</v>
      </c>
      <c r="D47" t="s">
        <v>83</v>
      </c>
      <c r="E47" s="145">
        <v>0.92</v>
      </c>
      <c r="F47" s="148" t="s">
        <v>467</v>
      </c>
      <c r="G47" s="145">
        <v>11.720510894064599</v>
      </c>
      <c r="H47" s="148" t="s">
        <v>467</v>
      </c>
      <c r="I47" s="145">
        <v>5.4695717505634898</v>
      </c>
      <c r="J47" s="148" t="s">
        <v>467</v>
      </c>
      <c r="K47" s="145">
        <v>8.1823174080175693</v>
      </c>
      <c r="L47" s="148" t="s">
        <v>467</v>
      </c>
      <c r="M47" s="145">
        <v>70.335380255077894</v>
      </c>
      <c r="N47" s="148" t="s">
        <v>467</v>
      </c>
      <c r="O47" s="145">
        <v>48.606900000000003</v>
      </c>
      <c r="P47" s="148" t="s">
        <v>467</v>
      </c>
      <c r="Q47" s="145">
        <v>26.6</v>
      </c>
      <c r="R47" s="148" t="s">
        <v>467</v>
      </c>
      <c r="S47" s="145">
        <v>0.107854507725839</v>
      </c>
      <c r="T47" s="148" t="s">
        <v>467</v>
      </c>
      <c r="U47" s="145">
        <v>10.855263157894701</v>
      </c>
      <c r="V47" s="148" t="s">
        <v>467</v>
      </c>
      <c r="W47" s="145">
        <v>64.767890001767299</v>
      </c>
      <c r="X47" s="148" t="s">
        <v>467</v>
      </c>
      <c r="Y47" s="145">
        <v>64.305140645936305</v>
      </c>
      <c r="Z47" s="148" t="s">
        <v>467</v>
      </c>
      <c r="AA47" s="145">
        <v>25.927898088384499</v>
      </c>
      <c r="AB47" s="148" t="s">
        <v>467</v>
      </c>
      <c r="AC47" s="145">
        <v>15.9131675542192</v>
      </c>
      <c r="AD47" s="148" t="s">
        <v>467</v>
      </c>
      <c r="AE47" s="145">
        <v>63.435700575815702</v>
      </c>
      <c r="AF47" s="148" t="s">
        <v>467</v>
      </c>
      <c r="AG47" s="145">
        <v>73.768792120269595</v>
      </c>
      <c r="AH47" s="148" t="s">
        <v>467</v>
      </c>
      <c r="AI47" s="145">
        <v>84.146341463414601</v>
      </c>
      <c r="AJ47" s="148" t="s">
        <v>467</v>
      </c>
      <c r="AK47" s="145">
        <v>57.142857142857103</v>
      </c>
      <c r="AL47" s="148" t="s">
        <v>467</v>
      </c>
      <c r="AM47" s="145">
        <v>58</v>
      </c>
      <c r="AN47" s="148" t="s">
        <v>467</v>
      </c>
      <c r="AO47" s="145">
        <v>78</v>
      </c>
      <c r="AP47" s="148" t="s">
        <v>467</v>
      </c>
      <c r="AQ47" s="145">
        <v>96</v>
      </c>
      <c r="AR47" s="148" t="s">
        <v>467</v>
      </c>
      <c r="AS47" s="145">
        <v>23.445121951219502</v>
      </c>
      <c r="AT47" s="148" t="s">
        <v>467</v>
      </c>
      <c r="AU47" s="145">
        <v>0.33421214559078699</v>
      </c>
      <c r="AV47" s="148" t="s">
        <v>467</v>
      </c>
      <c r="AW47" s="145">
        <v>1.4945099758712601</v>
      </c>
      <c r="AX47" s="148" t="s">
        <v>467</v>
      </c>
      <c r="AY47" s="145">
        <v>5.9708002140447904</v>
      </c>
      <c r="AZ47" s="148" t="s">
        <v>467</v>
      </c>
      <c r="BA47" s="145">
        <v>24.2077120890565</v>
      </c>
      <c r="BB47" s="148" t="s">
        <v>467</v>
      </c>
      <c r="BC47" s="145">
        <v>13.5305920222872</v>
      </c>
      <c r="BD47" s="148" t="s">
        <v>467</v>
      </c>
      <c r="BE47" s="145">
        <v>2.05761995784531</v>
      </c>
      <c r="BF47" s="148" t="s">
        <v>467</v>
      </c>
      <c r="BG47" s="145">
        <v>2.2478995019828298</v>
      </c>
      <c r="BH47" s="148" t="s">
        <v>467</v>
      </c>
      <c r="BI47" s="145">
        <v>518.39452399646905</v>
      </c>
      <c r="BJ47" s="148" t="s">
        <v>467</v>
      </c>
      <c r="BK47" s="145">
        <v>52.096991528760803</v>
      </c>
      <c r="BL47" s="148" t="s">
        <v>467</v>
      </c>
      <c r="BM47" s="145">
        <v>66.220936117469194</v>
      </c>
      <c r="BN47" s="148" t="s">
        <v>467</v>
      </c>
      <c r="BO47" s="145">
        <v>130.20446338884801</v>
      </c>
      <c r="BP47" s="148" t="s">
        <v>467</v>
      </c>
      <c r="BQ47" s="145">
        <v>5.4851852032864796</v>
      </c>
      <c r="BR47" s="148" t="s">
        <v>467</v>
      </c>
      <c r="BS47" s="145">
        <v>16.5572089346783</v>
      </c>
      <c r="BT47" s="148" t="s">
        <v>467</v>
      </c>
      <c r="BU47" s="145">
        <v>0.47201618341200302</v>
      </c>
      <c r="BV47" s="148" t="s">
        <v>467</v>
      </c>
      <c r="BW47" s="145">
        <v>2.7441747596153001</v>
      </c>
      <c r="BX47" s="148" t="s">
        <v>467</v>
      </c>
      <c r="BY47" s="145">
        <v>1008.56181262596</v>
      </c>
      <c r="BZ47" s="148" t="s">
        <v>467</v>
      </c>
      <c r="CA47" s="145">
        <v>75.0156400515326</v>
      </c>
      <c r="CB47" s="148" t="s">
        <v>467</v>
      </c>
      <c r="CC47" s="145">
        <v>153.46611282860701</v>
      </c>
      <c r="CD47" s="148" t="s">
        <v>467</v>
      </c>
      <c r="CE47" s="145">
        <v>41.2397288445515</v>
      </c>
      <c r="CF47" s="148" t="s">
        <v>40</v>
      </c>
      <c r="CG47" s="145">
        <v>29.070013519729699</v>
      </c>
      <c r="CH47" s="148" t="s">
        <v>467</v>
      </c>
    </row>
    <row r="48" spans="1:86" ht="16.2" x14ac:dyDescent="0.3">
      <c r="A48">
        <v>2026</v>
      </c>
      <c r="B48" t="s">
        <v>37</v>
      </c>
      <c r="C48">
        <v>46</v>
      </c>
      <c r="D48" t="s">
        <v>84</v>
      </c>
      <c r="E48" s="145">
        <v>1.1200000000000001</v>
      </c>
      <c r="F48" s="148" t="s">
        <v>467</v>
      </c>
      <c r="G48" s="145">
        <v>-4.9492699826775501</v>
      </c>
      <c r="H48" s="148" t="s">
        <v>467</v>
      </c>
      <c r="I48" s="145">
        <v>6.5577827270477602</v>
      </c>
      <c r="J48" s="148" t="s">
        <v>467</v>
      </c>
      <c r="K48" s="145">
        <v>11.896955503512901</v>
      </c>
      <c r="L48" s="148" t="s">
        <v>467</v>
      </c>
      <c r="M48" s="145">
        <v>64.505539597866203</v>
      </c>
      <c r="N48" s="148" t="s">
        <v>467</v>
      </c>
      <c r="O48" s="145">
        <v>57.122100000000003</v>
      </c>
      <c r="P48" s="148" t="s">
        <v>467</v>
      </c>
      <c r="Q48" s="145">
        <v>21</v>
      </c>
      <c r="R48" s="148" t="s">
        <v>467</v>
      </c>
      <c r="S48" s="145">
        <v>1.0618496858553199</v>
      </c>
      <c r="T48" s="148" t="s">
        <v>40</v>
      </c>
      <c r="U48" s="145">
        <v>11.9402985074627</v>
      </c>
      <c r="V48" s="148" t="s">
        <v>467</v>
      </c>
      <c r="W48" s="145">
        <v>63.135980350590103</v>
      </c>
      <c r="X48" s="148" t="s">
        <v>467</v>
      </c>
      <c r="Y48" s="145">
        <v>57.492313055054403</v>
      </c>
      <c r="Z48" s="148" t="s">
        <v>467</v>
      </c>
      <c r="AA48" s="145">
        <v>23.559010930738399</v>
      </c>
      <c r="AB48" s="148" t="s">
        <v>467</v>
      </c>
      <c r="AC48" s="145">
        <v>22.733411557985601</v>
      </c>
      <c r="AD48" s="148" t="s">
        <v>467</v>
      </c>
      <c r="AE48" s="145">
        <v>74.314574314574301</v>
      </c>
      <c r="AF48" s="148" t="s">
        <v>467</v>
      </c>
      <c r="AG48" s="145">
        <v>84.079745738225697</v>
      </c>
      <c r="AH48" s="148" t="s">
        <v>467</v>
      </c>
      <c r="AI48" s="145">
        <v>83.9583333333333</v>
      </c>
      <c r="AJ48" s="148" t="s">
        <v>467</v>
      </c>
      <c r="AK48" s="145">
        <v>52</v>
      </c>
      <c r="AL48" s="148" t="s">
        <v>467</v>
      </c>
      <c r="AM48" s="145">
        <v>68.75</v>
      </c>
      <c r="AN48" s="148" t="s">
        <v>467</v>
      </c>
      <c r="AO48" s="145">
        <v>87.5</v>
      </c>
      <c r="AP48" s="148" t="s">
        <v>467</v>
      </c>
      <c r="AQ48" s="145">
        <v>87.5</v>
      </c>
      <c r="AR48" s="148" t="s">
        <v>40</v>
      </c>
      <c r="AS48" s="145">
        <v>20.895577395577401</v>
      </c>
      <c r="AT48" s="148" t="s">
        <v>467</v>
      </c>
      <c r="AU48" s="145">
        <v>0</v>
      </c>
      <c r="AV48" s="148" t="s">
        <v>467</v>
      </c>
      <c r="AW48" s="145">
        <v>1.8849875115185499</v>
      </c>
      <c r="AX48" s="148" t="s">
        <v>467</v>
      </c>
      <c r="AY48" s="145">
        <v>4.2076085455660497</v>
      </c>
      <c r="AZ48" s="148" t="s">
        <v>467</v>
      </c>
      <c r="BA48" s="145">
        <v>23.891123675566799</v>
      </c>
      <c r="BB48" s="148" t="s">
        <v>467</v>
      </c>
      <c r="BC48" s="145">
        <v>12.420503728530999</v>
      </c>
      <c r="BD48" s="148" t="s">
        <v>467</v>
      </c>
      <c r="BE48" s="145">
        <v>1.64882150395364</v>
      </c>
      <c r="BF48" s="148" t="s">
        <v>467</v>
      </c>
      <c r="BG48" s="145">
        <v>2.5500342204883699</v>
      </c>
      <c r="BH48" s="148" t="s">
        <v>467</v>
      </c>
      <c r="BI48" s="145">
        <v>581.40396481822199</v>
      </c>
      <c r="BJ48" s="148" t="s">
        <v>467</v>
      </c>
      <c r="BK48" s="145">
        <v>45.034386025696797</v>
      </c>
      <c r="BL48" s="148" t="s">
        <v>467</v>
      </c>
      <c r="BM48" s="145">
        <v>34.009997415310302</v>
      </c>
      <c r="BN48" s="148" t="s">
        <v>467</v>
      </c>
      <c r="BO48" s="145">
        <v>131.12869794331701</v>
      </c>
      <c r="BP48" s="148" t="s">
        <v>467</v>
      </c>
      <c r="BQ48" s="145">
        <v>6.6352311736257503</v>
      </c>
      <c r="BR48" s="148" t="s">
        <v>467</v>
      </c>
      <c r="BS48" s="145">
        <v>13.947797311626401</v>
      </c>
      <c r="BT48" s="148" t="s">
        <v>467</v>
      </c>
      <c r="BU48" s="145">
        <v>4.07969639468691</v>
      </c>
      <c r="BV48" s="148" t="s">
        <v>467</v>
      </c>
      <c r="BW48" s="145">
        <v>7.5452226060472602</v>
      </c>
      <c r="BX48" s="148" t="s">
        <v>467</v>
      </c>
      <c r="BY48" s="145">
        <v>842.02137972255605</v>
      </c>
      <c r="BZ48" s="148" t="s">
        <v>467</v>
      </c>
      <c r="CA48" s="145">
        <v>31.9297125645503</v>
      </c>
      <c r="CB48" s="148" t="s">
        <v>467</v>
      </c>
      <c r="CC48" s="145">
        <v>115.019902512116</v>
      </c>
      <c r="CD48" s="148" t="s">
        <v>467</v>
      </c>
      <c r="CE48" s="145">
        <v>8.7801940715943392</v>
      </c>
      <c r="CF48" s="148" t="s">
        <v>467</v>
      </c>
      <c r="CG48" s="145">
        <v>7.0102240491103096</v>
      </c>
      <c r="CH48" s="148" t="s">
        <v>467</v>
      </c>
    </row>
    <row r="49" spans="1:86" ht="16.2" x14ac:dyDescent="0.3">
      <c r="A49">
        <v>2026</v>
      </c>
      <c r="B49" t="s">
        <v>37</v>
      </c>
      <c r="C49">
        <v>47</v>
      </c>
      <c r="D49" t="s">
        <v>85</v>
      </c>
      <c r="E49" s="145">
        <v>0.65</v>
      </c>
      <c r="F49" s="148" t="s">
        <v>467</v>
      </c>
      <c r="G49" s="145">
        <v>-7.8125</v>
      </c>
      <c r="H49" s="148" t="s">
        <v>467</v>
      </c>
      <c r="I49" s="145">
        <v>5.859375</v>
      </c>
      <c r="J49" s="148" t="s">
        <v>40</v>
      </c>
      <c r="K49" s="145">
        <v>11.5523465703971</v>
      </c>
      <c r="L49" s="148" t="s">
        <v>467</v>
      </c>
      <c r="M49" s="145">
        <v>65.109034267912804</v>
      </c>
      <c r="N49" s="148" t="s">
        <v>467</v>
      </c>
      <c r="O49" s="145">
        <v>44.595700000000001</v>
      </c>
      <c r="P49" s="148" t="s">
        <v>467</v>
      </c>
      <c r="Q49" s="145">
        <v>40.5</v>
      </c>
      <c r="R49" s="148" t="s">
        <v>467</v>
      </c>
      <c r="S49" s="145">
        <v>0.71910828595634702</v>
      </c>
      <c r="T49" s="148" t="s">
        <v>40</v>
      </c>
      <c r="U49" s="145">
        <v>18.181818181818201</v>
      </c>
      <c r="V49" s="148" t="s">
        <v>40</v>
      </c>
      <c r="W49" s="145">
        <v>63.086046793321501</v>
      </c>
      <c r="X49" s="148" t="s">
        <v>467</v>
      </c>
      <c r="Y49" s="145">
        <v>66.5123536464083</v>
      </c>
      <c r="Z49" s="148" t="s">
        <v>467</v>
      </c>
      <c r="AA49" s="145">
        <v>23.9202689425742</v>
      </c>
      <c r="AB49" s="148" t="s">
        <v>467</v>
      </c>
      <c r="AC49" s="145">
        <v>16.267859037274</v>
      </c>
      <c r="AD49" s="148" t="s">
        <v>467</v>
      </c>
      <c r="AE49" s="145">
        <v>66.6666666666667</v>
      </c>
      <c r="AF49" s="148" t="s">
        <v>40</v>
      </c>
      <c r="AG49" s="145">
        <v>68.397291196388096</v>
      </c>
      <c r="AH49" s="148" t="s">
        <v>467</v>
      </c>
      <c r="AI49" s="145">
        <v>87.012987012986997</v>
      </c>
      <c r="AJ49" s="148" t="s">
        <v>467</v>
      </c>
      <c r="AK49" s="145">
        <v>100</v>
      </c>
      <c r="AL49" s="148" t="s">
        <v>40</v>
      </c>
      <c r="AM49" s="145">
        <v>0</v>
      </c>
      <c r="AN49" s="148" t="s">
        <v>40</v>
      </c>
      <c r="AO49" s="145">
        <v>100</v>
      </c>
      <c r="AP49" s="148" t="s">
        <v>40</v>
      </c>
      <c r="AQ49" s="145">
        <v>100</v>
      </c>
      <c r="AR49" s="148" t="s">
        <v>40</v>
      </c>
      <c r="AS49" s="145">
        <v>26.485576923076898</v>
      </c>
      <c r="AT49" s="148" t="s">
        <v>467</v>
      </c>
      <c r="AU49" s="145">
        <v>0</v>
      </c>
      <c r="AV49" s="148" t="s">
        <v>467</v>
      </c>
      <c r="AW49" s="145">
        <v>1.4772426656261299</v>
      </c>
      <c r="AX49" s="148" t="s">
        <v>40</v>
      </c>
      <c r="AY49" s="145">
        <v>5.3785493126097004</v>
      </c>
      <c r="AZ49" s="148" t="s">
        <v>40</v>
      </c>
      <c r="BA49" s="145">
        <v>30.3847622069853</v>
      </c>
      <c r="BB49" s="148" t="s">
        <v>467</v>
      </c>
      <c r="BC49" s="145">
        <v>14.809116491667099</v>
      </c>
      <c r="BD49" s="148" t="s">
        <v>40</v>
      </c>
      <c r="BE49" s="145">
        <v>7.5375227071546096</v>
      </c>
      <c r="BF49" s="148" t="s">
        <v>467</v>
      </c>
      <c r="BG49" s="145">
        <v>3.9416117355569402</v>
      </c>
      <c r="BH49" s="148" t="s">
        <v>40</v>
      </c>
      <c r="BI49" s="145">
        <v>543.35136233099104</v>
      </c>
      <c r="BJ49" s="148" t="s">
        <v>40</v>
      </c>
      <c r="BK49" s="145">
        <v>37.1166309262168</v>
      </c>
      <c r="BL49" s="148" t="s">
        <v>40</v>
      </c>
      <c r="BM49" s="145">
        <v>39.137819364369001</v>
      </c>
      <c r="BN49" s="148" t="s">
        <v>40</v>
      </c>
      <c r="BO49" s="145">
        <v>154.02508929453501</v>
      </c>
      <c r="BP49" s="148" t="s">
        <v>40</v>
      </c>
      <c r="BQ49" s="145">
        <v>8.8322178617080702</v>
      </c>
      <c r="BR49" s="148" t="s">
        <v>40</v>
      </c>
      <c r="BS49" s="145">
        <v>17.255793385287301</v>
      </c>
      <c r="BT49" s="148" t="s">
        <v>40</v>
      </c>
      <c r="BU49" s="145">
        <v>0</v>
      </c>
      <c r="BV49" s="148" t="s">
        <v>40</v>
      </c>
      <c r="BW49" s="145">
        <v>0</v>
      </c>
      <c r="BX49" s="148" t="s">
        <v>467</v>
      </c>
      <c r="BY49" s="145">
        <v>1459.2148905777401</v>
      </c>
      <c r="BZ49" s="148" t="s">
        <v>467</v>
      </c>
      <c r="CA49" s="145">
        <v>37.668040135743396</v>
      </c>
      <c r="CB49" s="148" t="s">
        <v>40</v>
      </c>
      <c r="CC49" s="145">
        <v>47.324243779264698</v>
      </c>
      <c r="CD49" s="148" t="s">
        <v>40</v>
      </c>
      <c r="CE49" s="145">
        <v>0</v>
      </c>
      <c r="CF49" s="148" t="s">
        <v>467</v>
      </c>
      <c r="CG49" s="145">
        <v>92.027547714465797</v>
      </c>
      <c r="CH49" s="148" t="s">
        <v>40</v>
      </c>
    </row>
    <row r="50" spans="1:86" ht="16.2" x14ac:dyDescent="0.3">
      <c r="A50">
        <v>2026</v>
      </c>
      <c r="B50" t="s">
        <v>37</v>
      </c>
      <c r="C50">
        <v>48</v>
      </c>
      <c r="D50" t="s">
        <v>86</v>
      </c>
      <c r="E50" s="145">
        <v>0.96</v>
      </c>
      <c r="F50" s="148" t="s">
        <v>467</v>
      </c>
      <c r="G50" s="145">
        <v>-6.9737683941138799</v>
      </c>
      <c r="H50" s="148" t="s">
        <v>467</v>
      </c>
      <c r="I50" s="145">
        <v>6.0908509277031397</v>
      </c>
      <c r="J50" s="148" t="s">
        <v>467</v>
      </c>
      <c r="K50" s="145">
        <v>16.0716461557207</v>
      </c>
      <c r="L50" s="148" t="s">
        <v>467</v>
      </c>
      <c r="M50" s="145">
        <v>64.131573433899007</v>
      </c>
      <c r="N50" s="148" t="s">
        <v>467</v>
      </c>
      <c r="O50" s="145">
        <v>42.767200000000003</v>
      </c>
      <c r="P50" s="148" t="s">
        <v>467</v>
      </c>
      <c r="Q50" s="145">
        <v>32.1</v>
      </c>
      <c r="R50" s="148" t="s">
        <v>467</v>
      </c>
      <c r="S50" s="145">
        <v>1.10532369839458</v>
      </c>
      <c r="T50" s="148" t="s">
        <v>467</v>
      </c>
      <c r="U50" s="145">
        <v>7.5221238938053103</v>
      </c>
      <c r="V50" s="148" t="s">
        <v>467</v>
      </c>
      <c r="W50" s="145">
        <v>62.147019360627297</v>
      </c>
      <c r="X50" s="148" t="s">
        <v>467</v>
      </c>
      <c r="Y50" s="145">
        <v>67.347925214577202</v>
      </c>
      <c r="Z50" s="148" t="s">
        <v>467</v>
      </c>
      <c r="AA50" s="145">
        <v>22.9506565084206</v>
      </c>
      <c r="AB50" s="148" t="s">
        <v>467</v>
      </c>
      <c r="AC50" s="145">
        <v>17.099962366063401</v>
      </c>
      <c r="AD50" s="148" t="s">
        <v>467</v>
      </c>
      <c r="AE50" s="145">
        <v>65.264860493327902</v>
      </c>
      <c r="AF50" s="148" t="s">
        <v>467</v>
      </c>
      <c r="AG50" s="145">
        <v>68.388987429629097</v>
      </c>
      <c r="AH50" s="148" t="s">
        <v>467</v>
      </c>
      <c r="AI50" s="145">
        <v>76.106639839034202</v>
      </c>
      <c r="AJ50" s="148" t="s">
        <v>467</v>
      </c>
      <c r="AK50" s="145">
        <v>33.513513513513502</v>
      </c>
      <c r="AL50" s="148" t="s">
        <v>467</v>
      </c>
      <c r="AM50" s="145">
        <v>58.260869565217398</v>
      </c>
      <c r="AN50" s="148" t="s">
        <v>467</v>
      </c>
      <c r="AO50" s="145">
        <v>80.869565217391298</v>
      </c>
      <c r="AP50" s="148" t="s">
        <v>467</v>
      </c>
      <c r="AQ50" s="145">
        <v>86.086956521739097</v>
      </c>
      <c r="AR50" s="148" t="s">
        <v>467</v>
      </c>
      <c r="AS50" s="145">
        <v>27.784307496823399</v>
      </c>
      <c r="AT50" s="148" t="s">
        <v>467</v>
      </c>
      <c r="AU50" s="145">
        <v>0.42470656644087801</v>
      </c>
      <c r="AV50" s="148" t="s">
        <v>467</v>
      </c>
      <c r="AW50" s="145">
        <v>1.3651542640934</v>
      </c>
      <c r="AX50" s="148" t="s">
        <v>467</v>
      </c>
      <c r="AY50" s="145">
        <v>6.1312912798282904</v>
      </c>
      <c r="AZ50" s="148" t="s">
        <v>467</v>
      </c>
      <c r="BA50" s="145">
        <v>25.9178111797297</v>
      </c>
      <c r="BB50" s="148" t="s">
        <v>467</v>
      </c>
      <c r="BC50" s="145">
        <v>13.533336623403001</v>
      </c>
      <c r="BD50" s="148" t="s">
        <v>467</v>
      </c>
      <c r="BE50" s="145">
        <v>2.0806919047424999</v>
      </c>
      <c r="BF50" s="148" t="s">
        <v>467</v>
      </c>
      <c r="BG50" s="145">
        <v>1.9386086806186</v>
      </c>
      <c r="BH50" s="148" t="s">
        <v>467</v>
      </c>
      <c r="BI50" s="145">
        <v>582.56985462119701</v>
      </c>
      <c r="BJ50" s="148" t="s">
        <v>467</v>
      </c>
      <c r="BK50" s="145">
        <v>56.643232344161497</v>
      </c>
      <c r="BL50" s="148" t="s">
        <v>467</v>
      </c>
      <c r="BM50" s="145">
        <v>95.482198117314098</v>
      </c>
      <c r="BN50" s="148" t="s">
        <v>467</v>
      </c>
      <c r="BO50" s="145">
        <v>154.81574281644899</v>
      </c>
      <c r="BP50" s="148" t="s">
        <v>467</v>
      </c>
      <c r="BQ50" s="145">
        <v>5.9826515881848898</v>
      </c>
      <c r="BR50" s="148" t="s">
        <v>467</v>
      </c>
      <c r="BS50" s="145">
        <v>17.531349552282101</v>
      </c>
      <c r="BT50" s="148" t="s">
        <v>467</v>
      </c>
      <c r="BU50" s="145">
        <v>2.66425245732023</v>
      </c>
      <c r="BV50" s="148" t="s">
        <v>467</v>
      </c>
      <c r="BW50" s="145">
        <v>13.7868499339192</v>
      </c>
      <c r="BX50" s="148" t="s">
        <v>467</v>
      </c>
      <c r="BY50" s="145">
        <v>959.24108426943098</v>
      </c>
      <c r="BZ50" s="148" t="s">
        <v>467</v>
      </c>
      <c r="CA50" s="145">
        <v>65.298962060788099</v>
      </c>
      <c r="CB50" s="148" t="s">
        <v>467</v>
      </c>
      <c r="CC50" s="145">
        <v>174.554809548625</v>
      </c>
      <c r="CD50" s="148" t="s">
        <v>467</v>
      </c>
      <c r="CE50" s="145">
        <v>57.364094802147498</v>
      </c>
      <c r="CF50" s="148" t="s">
        <v>467</v>
      </c>
      <c r="CG50" s="145">
        <v>11.272450689246799</v>
      </c>
      <c r="CH50" s="148" t="s">
        <v>467</v>
      </c>
    </row>
    <row r="51" spans="1:86" ht="16.2" x14ac:dyDescent="0.3">
      <c r="A51">
        <v>2026</v>
      </c>
      <c r="B51" t="s">
        <v>37</v>
      </c>
      <c r="C51">
        <v>49</v>
      </c>
      <c r="D51" t="s">
        <v>87</v>
      </c>
      <c r="E51" s="145">
        <v>1.1000000000000001</v>
      </c>
      <c r="F51" s="148" t="s">
        <v>467</v>
      </c>
      <c r="G51" s="145">
        <v>2</v>
      </c>
      <c r="H51" s="148" t="s">
        <v>467</v>
      </c>
      <c r="I51" s="145">
        <v>5.8857142857142897</v>
      </c>
      <c r="J51" s="148" t="s">
        <v>467</v>
      </c>
      <c r="K51" s="145">
        <v>9.7691894793344094</v>
      </c>
      <c r="L51" s="148" t="s">
        <v>467</v>
      </c>
      <c r="M51" s="145">
        <v>66.932084309133501</v>
      </c>
      <c r="N51" s="148" t="s">
        <v>467</v>
      </c>
      <c r="O51" s="145">
        <v>52.597799999999999</v>
      </c>
      <c r="P51" s="148" t="s">
        <v>467</v>
      </c>
      <c r="Q51" s="145">
        <v>22.7</v>
      </c>
      <c r="R51" s="148" t="s">
        <v>467</v>
      </c>
      <c r="S51" s="145">
        <v>0.98989123572923698</v>
      </c>
      <c r="T51" s="148" t="s">
        <v>40</v>
      </c>
      <c r="U51" s="145">
        <v>19.354838709677399</v>
      </c>
      <c r="V51" s="148" t="s">
        <v>467</v>
      </c>
      <c r="W51" s="145">
        <v>64.936289881212403</v>
      </c>
      <c r="X51" s="148" t="s">
        <v>467</v>
      </c>
      <c r="Y51" s="145">
        <v>61.012968513425697</v>
      </c>
      <c r="Z51" s="148" t="s">
        <v>467</v>
      </c>
      <c r="AA51" s="145">
        <v>22.509690265684299</v>
      </c>
      <c r="AB51" s="148" t="s">
        <v>467</v>
      </c>
      <c r="AC51" s="145">
        <v>28.337654183726698</v>
      </c>
      <c r="AD51" s="148" t="s">
        <v>467</v>
      </c>
      <c r="AE51" s="145">
        <v>69.84375</v>
      </c>
      <c r="AF51" s="148" t="s">
        <v>467</v>
      </c>
      <c r="AG51" s="145">
        <v>73.069105691056905</v>
      </c>
      <c r="AH51" s="148" t="s">
        <v>467</v>
      </c>
      <c r="AI51" s="145">
        <v>80.684104627766601</v>
      </c>
      <c r="AJ51" s="148" t="s">
        <v>467</v>
      </c>
      <c r="AK51" s="145">
        <v>40.909090909090899</v>
      </c>
      <c r="AL51" s="148" t="s">
        <v>467</v>
      </c>
      <c r="AM51" s="145">
        <v>47.826086956521699</v>
      </c>
      <c r="AN51" s="148" t="s">
        <v>467</v>
      </c>
      <c r="AO51" s="145">
        <v>82.608695652173907</v>
      </c>
      <c r="AP51" s="148" t="s">
        <v>40</v>
      </c>
      <c r="AQ51" s="145">
        <v>82.608695652173907</v>
      </c>
      <c r="AR51" s="148" t="s">
        <v>40</v>
      </c>
      <c r="AS51" s="145">
        <v>19.5522088353414</v>
      </c>
      <c r="AT51" s="148" t="s">
        <v>467</v>
      </c>
      <c r="AU51" s="145">
        <v>0</v>
      </c>
      <c r="AV51" s="148" t="s">
        <v>467</v>
      </c>
      <c r="AW51" s="145">
        <v>1.0046628724367099</v>
      </c>
      <c r="AX51" s="148" t="s">
        <v>467</v>
      </c>
      <c r="AY51" s="145">
        <v>4.5101748389401299</v>
      </c>
      <c r="AZ51" s="148" t="s">
        <v>467</v>
      </c>
      <c r="BA51" s="145">
        <v>22.417531798689001</v>
      </c>
      <c r="BB51" s="148" t="s">
        <v>467</v>
      </c>
      <c r="BC51" s="145">
        <v>11.9837138586114</v>
      </c>
      <c r="BD51" s="148" t="s">
        <v>467</v>
      </c>
      <c r="BE51" s="145">
        <v>1.3711310280434601</v>
      </c>
      <c r="BF51" s="148" t="s">
        <v>467</v>
      </c>
      <c r="BG51" s="145">
        <v>2.4180494941292201</v>
      </c>
      <c r="BH51" s="148" t="s">
        <v>467</v>
      </c>
      <c r="BI51" s="145">
        <v>587.08363424483605</v>
      </c>
      <c r="BJ51" s="148" t="s">
        <v>467</v>
      </c>
      <c r="BK51" s="145">
        <v>42.937099216384297</v>
      </c>
      <c r="BL51" s="148" t="s">
        <v>467</v>
      </c>
      <c r="BM51" s="145">
        <v>49.194246606467502</v>
      </c>
      <c r="BN51" s="148" t="s">
        <v>467</v>
      </c>
      <c r="BO51" s="145">
        <v>163.24410324186101</v>
      </c>
      <c r="BP51" s="148" t="s">
        <v>40</v>
      </c>
      <c r="BQ51" s="145">
        <v>4.0023139147607001</v>
      </c>
      <c r="BR51" s="148" t="s">
        <v>467</v>
      </c>
      <c r="BS51" s="145">
        <v>14.162068284976501</v>
      </c>
      <c r="BT51" s="148" t="s">
        <v>467</v>
      </c>
      <c r="BU51" s="145">
        <v>3.1082529474812399</v>
      </c>
      <c r="BV51" s="148" t="s">
        <v>467</v>
      </c>
      <c r="BW51" s="145">
        <v>0</v>
      </c>
      <c r="BX51" s="148" t="s">
        <v>467</v>
      </c>
      <c r="BY51" s="145">
        <v>814.97120484762002</v>
      </c>
      <c r="BZ51" s="148" t="s">
        <v>467</v>
      </c>
      <c r="CA51" s="145">
        <v>47.1787657723617</v>
      </c>
      <c r="CB51" s="148" t="s">
        <v>467</v>
      </c>
      <c r="CC51" s="145">
        <v>157.01024527812501</v>
      </c>
      <c r="CD51" s="148" t="s">
        <v>467</v>
      </c>
      <c r="CE51" s="145">
        <v>48.568427891549902</v>
      </c>
      <c r="CF51" s="148" t="s">
        <v>40</v>
      </c>
      <c r="CG51" s="145">
        <v>0</v>
      </c>
      <c r="CH51" s="148" t="s">
        <v>467</v>
      </c>
    </row>
    <row r="52" spans="1:86" ht="16.2" x14ac:dyDescent="0.3">
      <c r="A52">
        <v>2026</v>
      </c>
      <c r="B52" t="s">
        <v>37</v>
      </c>
      <c r="C52">
        <v>50</v>
      </c>
      <c r="D52" t="s">
        <v>88</v>
      </c>
      <c r="E52" s="145">
        <v>1.63</v>
      </c>
      <c r="F52" s="148" t="s">
        <v>467</v>
      </c>
      <c r="G52" s="145">
        <v>3.3935817041681999</v>
      </c>
      <c r="H52" s="148" t="s">
        <v>467</v>
      </c>
      <c r="I52" s="145">
        <v>5.8871265215787503</v>
      </c>
      <c r="J52" s="148" t="s">
        <v>467</v>
      </c>
      <c r="K52" s="145">
        <v>12.0167659692393</v>
      </c>
      <c r="L52" s="148" t="s">
        <v>467</v>
      </c>
      <c r="M52" s="145">
        <v>69.0297857516112</v>
      </c>
      <c r="N52" s="148" t="s">
        <v>467</v>
      </c>
      <c r="O52" s="145">
        <v>47.297899999999998</v>
      </c>
      <c r="P52" s="148" t="s">
        <v>467</v>
      </c>
      <c r="Q52" s="145">
        <v>24</v>
      </c>
      <c r="R52" s="148" t="s">
        <v>467</v>
      </c>
      <c r="S52" s="145">
        <v>0.72677150382558398</v>
      </c>
      <c r="T52" s="148" t="s">
        <v>467</v>
      </c>
      <c r="U52" s="145">
        <v>5.7523302263648501</v>
      </c>
      <c r="V52" s="148" t="s">
        <v>467</v>
      </c>
      <c r="W52" s="145">
        <v>69.787849016106406</v>
      </c>
      <c r="X52" s="148" t="s">
        <v>467</v>
      </c>
      <c r="Y52" s="145">
        <v>58.094039129332103</v>
      </c>
      <c r="Z52" s="148" t="s">
        <v>467</v>
      </c>
      <c r="AA52" s="145">
        <v>31.060343655706401</v>
      </c>
      <c r="AB52" s="148" t="s">
        <v>467</v>
      </c>
      <c r="AC52" s="145">
        <v>24.0213453702581</v>
      </c>
      <c r="AD52" s="148" t="s">
        <v>467</v>
      </c>
      <c r="AE52" s="145">
        <v>59.880023995201</v>
      </c>
      <c r="AF52" s="148" t="s">
        <v>467</v>
      </c>
      <c r="AG52" s="145">
        <v>68.893063382731498</v>
      </c>
      <c r="AH52" s="148" t="s">
        <v>467</v>
      </c>
      <c r="AI52" s="145">
        <v>77.9722222222222</v>
      </c>
      <c r="AJ52" s="148" t="s">
        <v>467</v>
      </c>
      <c r="AK52" s="145">
        <v>38.436482084690603</v>
      </c>
      <c r="AL52" s="148" t="s">
        <v>467</v>
      </c>
      <c r="AM52" s="145">
        <v>40.047393364928901</v>
      </c>
      <c r="AN52" s="148" t="s">
        <v>467</v>
      </c>
      <c r="AO52" s="145">
        <v>87.677725118483394</v>
      </c>
      <c r="AP52" s="148" t="s">
        <v>467</v>
      </c>
      <c r="AQ52" s="145">
        <v>84.123222748815195</v>
      </c>
      <c r="AR52" s="148" t="s">
        <v>467</v>
      </c>
      <c r="AS52" s="145">
        <v>21.9160795430858</v>
      </c>
      <c r="AT52" s="148" t="s">
        <v>467</v>
      </c>
      <c r="AU52" s="145">
        <v>0.48801085455904403</v>
      </c>
      <c r="AV52" s="148" t="s">
        <v>467</v>
      </c>
      <c r="AW52" s="145">
        <v>1.08116899870797</v>
      </c>
      <c r="AX52" s="148" t="s">
        <v>467</v>
      </c>
      <c r="AY52" s="145">
        <v>4.8281428485492599</v>
      </c>
      <c r="AZ52" s="148" t="s">
        <v>467</v>
      </c>
      <c r="BA52" s="145">
        <v>21.006953177846299</v>
      </c>
      <c r="BB52" s="148" t="s">
        <v>467</v>
      </c>
      <c r="BC52" s="145">
        <v>11.0112978255817</v>
      </c>
      <c r="BD52" s="148" t="s">
        <v>467</v>
      </c>
      <c r="BE52" s="145">
        <v>1.87950539555978</v>
      </c>
      <c r="BF52" s="148" t="s">
        <v>467</v>
      </c>
      <c r="BG52" s="145">
        <v>1.9000777324846101</v>
      </c>
      <c r="BH52" s="148" t="s">
        <v>467</v>
      </c>
      <c r="BI52" s="145">
        <v>583.14526296052804</v>
      </c>
      <c r="BJ52" s="148" t="s">
        <v>467</v>
      </c>
      <c r="BK52" s="145">
        <v>52.914736853368296</v>
      </c>
      <c r="BL52" s="148" t="s">
        <v>467</v>
      </c>
      <c r="BM52" s="145">
        <v>68.454459775427395</v>
      </c>
      <c r="BN52" s="148" t="s">
        <v>467</v>
      </c>
      <c r="BO52" s="145">
        <v>140.683384907179</v>
      </c>
      <c r="BP52" s="148" t="s">
        <v>467</v>
      </c>
      <c r="BQ52" s="145">
        <v>5.3728586056804604</v>
      </c>
      <c r="BR52" s="148" t="s">
        <v>467</v>
      </c>
      <c r="BS52" s="145">
        <v>14.385338572735799</v>
      </c>
      <c r="BT52" s="148" t="s">
        <v>467</v>
      </c>
      <c r="BU52" s="145">
        <v>1.57911698356429</v>
      </c>
      <c r="BV52" s="148" t="s">
        <v>467</v>
      </c>
      <c r="BW52" s="145">
        <v>0.61917556079321701</v>
      </c>
      <c r="BX52" s="148" t="s">
        <v>467</v>
      </c>
      <c r="BY52" s="145">
        <v>835.10835220564104</v>
      </c>
      <c r="BZ52" s="148" t="s">
        <v>467</v>
      </c>
      <c r="CA52" s="145">
        <v>50.473975399765798</v>
      </c>
      <c r="CB52" s="148" t="s">
        <v>467</v>
      </c>
      <c r="CC52" s="145">
        <v>140.784385278158</v>
      </c>
      <c r="CD52" s="148" t="s">
        <v>467</v>
      </c>
      <c r="CE52" s="145">
        <v>29.122603503946799</v>
      </c>
      <c r="CF52" s="148" t="s">
        <v>467</v>
      </c>
      <c r="CG52" s="145">
        <v>15.382736420586999</v>
      </c>
      <c r="CH52" s="148" t="s">
        <v>467</v>
      </c>
    </row>
    <row r="53" spans="1:86" ht="16.2" x14ac:dyDescent="0.3">
      <c r="A53">
        <v>2026</v>
      </c>
      <c r="B53" t="s">
        <v>37</v>
      </c>
      <c r="C53">
        <v>51</v>
      </c>
      <c r="D53" t="s">
        <v>89</v>
      </c>
      <c r="E53" s="145">
        <v>0.98</v>
      </c>
      <c r="F53" s="148" t="s">
        <v>467</v>
      </c>
      <c r="G53" s="145">
        <v>3.3422459893048102</v>
      </c>
      <c r="H53" s="148" t="s">
        <v>467</v>
      </c>
      <c r="I53" s="145">
        <v>5.5815508021390396</v>
      </c>
      <c r="J53" s="148" t="s">
        <v>467</v>
      </c>
      <c r="K53" s="145">
        <v>17.279411764705898</v>
      </c>
      <c r="L53" s="148" t="s">
        <v>467</v>
      </c>
      <c r="M53" s="145">
        <v>65.785298783712307</v>
      </c>
      <c r="N53" s="148" t="s">
        <v>467</v>
      </c>
      <c r="O53" s="145">
        <v>43.320500000000003</v>
      </c>
      <c r="P53" s="148" t="s">
        <v>467</v>
      </c>
      <c r="Q53" s="145">
        <v>32.5</v>
      </c>
      <c r="R53" s="148" t="s">
        <v>467</v>
      </c>
      <c r="S53" s="145">
        <v>1.16279876859181</v>
      </c>
      <c r="T53" s="148" t="s">
        <v>40</v>
      </c>
      <c r="U53" s="145">
        <v>4.9504950495049496</v>
      </c>
      <c r="V53" s="148" t="s">
        <v>467</v>
      </c>
      <c r="W53" s="145">
        <v>62.7565774590689</v>
      </c>
      <c r="X53" s="148" t="s">
        <v>467</v>
      </c>
      <c r="Y53" s="145">
        <v>66.544087367409304</v>
      </c>
      <c r="Z53" s="148" t="s">
        <v>467</v>
      </c>
      <c r="AA53" s="145">
        <v>21.3798543584535</v>
      </c>
      <c r="AB53" s="148" t="s">
        <v>467</v>
      </c>
      <c r="AC53" s="145">
        <v>13.1308226616006</v>
      </c>
      <c r="AD53" s="148" t="s">
        <v>467</v>
      </c>
      <c r="AE53" s="145">
        <v>63.396226415094297</v>
      </c>
      <c r="AF53" s="148" t="s">
        <v>467</v>
      </c>
      <c r="AG53" s="145">
        <v>73.541746092260794</v>
      </c>
      <c r="AH53" s="148" t="s">
        <v>467</v>
      </c>
      <c r="AI53" s="145">
        <v>78.032036613272297</v>
      </c>
      <c r="AJ53" s="148" t="s">
        <v>467</v>
      </c>
      <c r="AK53" s="145">
        <v>47.826086956521699</v>
      </c>
      <c r="AL53" s="148" t="s">
        <v>467</v>
      </c>
      <c r="AM53" s="145">
        <v>46.428571428571402</v>
      </c>
      <c r="AN53" s="148" t="s">
        <v>467</v>
      </c>
      <c r="AO53" s="145">
        <v>96.428571428571402</v>
      </c>
      <c r="AP53" s="148" t="s">
        <v>467</v>
      </c>
      <c r="AQ53" s="145">
        <v>92.857142857142904</v>
      </c>
      <c r="AR53" s="148" t="s">
        <v>467</v>
      </c>
      <c r="AS53" s="145">
        <v>25.9404081632653</v>
      </c>
      <c r="AT53" s="148" t="s">
        <v>467</v>
      </c>
      <c r="AU53" s="145">
        <v>0.33370808087403497</v>
      </c>
      <c r="AV53" s="148" t="s">
        <v>467</v>
      </c>
      <c r="AW53" s="145">
        <v>1.2894378062840299</v>
      </c>
      <c r="AX53" s="148" t="s">
        <v>467</v>
      </c>
      <c r="AY53" s="145">
        <v>6.3534586704347404</v>
      </c>
      <c r="AZ53" s="148" t="s">
        <v>467</v>
      </c>
      <c r="BA53" s="145">
        <v>24.693760508486999</v>
      </c>
      <c r="BB53" s="148" t="s">
        <v>467</v>
      </c>
      <c r="BC53" s="145">
        <v>12.797428011593199</v>
      </c>
      <c r="BD53" s="148" t="s">
        <v>467</v>
      </c>
      <c r="BE53" s="145">
        <v>1.4306016649486299</v>
      </c>
      <c r="BF53" s="148" t="s">
        <v>467</v>
      </c>
      <c r="BG53" s="145">
        <v>3.93579198628876</v>
      </c>
      <c r="BH53" s="148" t="s">
        <v>467</v>
      </c>
      <c r="BI53" s="145">
        <v>614.42038029209198</v>
      </c>
      <c r="BJ53" s="148" t="s">
        <v>467</v>
      </c>
      <c r="BK53" s="145">
        <v>67.478211773222895</v>
      </c>
      <c r="BL53" s="148" t="s">
        <v>40</v>
      </c>
      <c r="BM53" s="145">
        <v>79.299536081676607</v>
      </c>
      <c r="BN53" s="148" t="s">
        <v>40</v>
      </c>
      <c r="BO53" s="145">
        <v>213.27654923590799</v>
      </c>
      <c r="BP53" s="148" t="s">
        <v>40</v>
      </c>
      <c r="BQ53" s="145">
        <v>8.6840092094522792</v>
      </c>
      <c r="BR53" s="148" t="s">
        <v>40</v>
      </c>
      <c r="BS53" s="145">
        <v>15.092183438395301</v>
      </c>
      <c r="BT53" s="148" t="s">
        <v>467</v>
      </c>
      <c r="BU53" s="145">
        <v>2.57510729613734</v>
      </c>
      <c r="BV53" s="148" t="s">
        <v>467</v>
      </c>
      <c r="BW53" s="145">
        <v>0</v>
      </c>
      <c r="BX53" s="148" t="s">
        <v>467</v>
      </c>
      <c r="BY53" s="145">
        <v>992.181349682524</v>
      </c>
      <c r="BZ53" s="148" t="s">
        <v>467</v>
      </c>
      <c r="CA53" s="145">
        <v>65.754573870304</v>
      </c>
      <c r="CB53" s="148" t="s">
        <v>40</v>
      </c>
      <c r="CC53" s="145">
        <v>120.759976659988</v>
      </c>
      <c r="CD53" s="148" t="s">
        <v>467</v>
      </c>
      <c r="CE53" s="145">
        <v>26.353714525529401</v>
      </c>
      <c r="CF53" s="148" t="s">
        <v>40</v>
      </c>
      <c r="CG53" s="145">
        <v>9.7225288191978994</v>
      </c>
      <c r="CH53" s="148" t="s">
        <v>467</v>
      </c>
    </row>
    <row r="54" spans="1:86" ht="16.2" x14ac:dyDescent="0.3">
      <c r="A54">
        <v>2026</v>
      </c>
      <c r="B54" t="s">
        <v>37</v>
      </c>
      <c r="C54">
        <v>52</v>
      </c>
      <c r="D54" t="s">
        <v>90</v>
      </c>
      <c r="E54" s="145">
        <v>1.27</v>
      </c>
      <c r="F54" s="148" t="s">
        <v>467</v>
      </c>
      <c r="G54" s="145">
        <v>4.2643923240938202</v>
      </c>
      <c r="H54" s="148" t="s">
        <v>467</v>
      </c>
      <c r="I54" s="145">
        <v>5.9841308679087</v>
      </c>
      <c r="J54" s="148" t="s">
        <v>467</v>
      </c>
      <c r="K54" s="145">
        <v>13.4056908184218</v>
      </c>
      <c r="L54" s="148" t="s">
        <v>467</v>
      </c>
      <c r="M54" s="145">
        <v>69.953990250314902</v>
      </c>
      <c r="N54" s="148" t="s">
        <v>467</v>
      </c>
      <c r="O54" s="145">
        <v>48.912799999999997</v>
      </c>
      <c r="P54" s="148" t="s">
        <v>467</v>
      </c>
      <c r="Q54" s="145">
        <v>21.1</v>
      </c>
      <c r="R54" s="148" t="s">
        <v>467</v>
      </c>
      <c r="S54" s="145">
        <v>1.28869350649422</v>
      </c>
      <c r="T54" s="148" t="s">
        <v>467</v>
      </c>
      <c r="U54" s="145">
        <v>6.8653338362881904</v>
      </c>
      <c r="V54" s="148" t="s">
        <v>467</v>
      </c>
      <c r="W54" s="145">
        <v>75.314203024154494</v>
      </c>
      <c r="X54" s="148" t="s">
        <v>467</v>
      </c>
      <c r="Y54" s="145">
        <v>58.6201652511593</v>
      </c>
      <c r="Z54" s="148" t="s">
        <v>467</v>
      </c>
      <c r="AA54" s="145">
        <v>28.940122432960901</v>
      </c>
      <c r="AB54" s="148" t="s">
        <v>467</v>
      </c>
      <c r="AC54" s="145">
        <v>25.176626601897102</v>
      </c>
      <c r="AD54" s="148" t="s">
        <v>467</v>
      </c>
      <c r="AE54" s="145">
        <v>66.330917577693199</v>
      </c>
      <c r="AF54" s="148" t="s">
        <v>467</v>
      </c>
      <c r="AG54" s="145">
        <v>68.3388475916299</v>
      </c>
      <c r="AH54" s="148" t="s">
        <v>467</v>
      </c>
      <c r="AI54" s="145">
        <v>76.918671248568202</v>
      </c>
      <c r="AJ54" s="148" t="s">
        <v>467</v>
      </c>
      <c r="AK54" s="145">
        <v>38.544891640866901</v>
      </c>
      <c r="AL54" s="148" t="s">
        <v>467</v>
      </c>
      <c r="AM54" s="145">
        <v>57.225433526011599</v>
      </c>
      <c r="AN54" s="148" t="s">
        <v>467</v>
      </c>
      <c r="AO54" s="145">
        <v>88.631984585741804</v>
      </c>
      <c r="AP54" s="148" t="s">
        <v>467</v>
      </c>
      <c r="AQ54" s="145">
        <v>84.971098265895904</v>
      </c>
      <c r="AR54" s="148" t="s">
        <v>467</v>
      </c>
      <c r="AS54" s="145">
        <v>19.0448456386173</v>
      </c>
      <c r="AT54" s="148" t="s">
        <v>467</v>
      </c>
      <c r="AU54" s="145">
        <v>0.51513889513984601</v>
      </c>
      <c r="AV54" s="148" t="s">
        <v>467</v>
      </c>
      <c r="AW54" s="145">
        <v>1.8402453780431101</v>
      </c>
      <c r="AX54" s="148" t="s">
        <v>467</v>
      </c>
      <c r="AY54" s="145">
        <v>5.43927898377388</v>
      </c>
      <c r="AZ54" s="148" t="s">
        <v>467</v>
      </c>
      <c r="BA54" s="145">
        <v>21.4400243370015</v>
      </c>
      <c r="BB54" s="148" t="s">
        <v>467</v>
      </c>
      <c r="BC54" s="145">
        <v>11.895098583666099</v>
      </c>
      <c r="BD54" s="148" t="s">
        <v>467</v>
      </c>
      <c r="BE54" s="145">
        <v>1.6854130558078599</v>
      </c>
      <c r="BF54" s="148" t="s">
        <v>467</v>
      </c>
      <c r="BG54" s="145">
        <v>1.6667083417751001</v>
      </c>
      <c r="BH54" s="148" t="s">
        <v>467</v>
      </c>
      <c r="BI54" s="145">
        <v>596.22465915496605</v>
      </c>
      <c r="BJ54" s="148" t="s">
        <v>467</v>
      </c>
      <c r="BK54" s="145">
        <v>58.724377283486902</v>
      </c>
      <c r="BL54" s="148" t="s">
        <v>467</v>
      </c>
      <c r="BM54" s="145">
        <v>83.749763804135299</v>
      </c>
      <c r="BN54" s="148" t="s">
        <v>467</v>
      </c>
      <c r="BO54" s="145">
        <v>139.53947398551099</v>
      </c>
      <c r="BP54" s="148" t="s">
        <v>467</v>
      </c>
      <c r="BQ54" s="145">
        <v>6.4923546623221098</v>
      </c>
      <c r="BR54" s="148" t="s">
        <v>467</v>
      </c>
      <c r="BS54" s="145">
        <v>13.344222311596599</v>
      </c>
      <c r="BT54" s="148" t="s">
        <v>467</v>
      </c>
      <c r="BU54" s="145">
        <v>1.1206824454294599</v>
      </c>
      <c r="BV54" s="148" t="s">
        <v>467</v>
      </c>
      <c r="BW54" s="145">
        <v>11.6947530001441</v>
      </c>
      <c r="BX54" s="148" t="s">
        <v>467</v>
      </c>
      <c r="BY54" s="145">
        <v>842.288542946539</v>
      </c>
      <c r="BZ54" s="148" t="s">
        <v>467</v>
      </c>
      <c r="CA54" s="145">
        <v>54.540423674329297</v>
      </c>
      <c r="CB54" s="148" t="s">
        <v>467</v>
      </c>
      <c r="CC54" s="145">
        <v>141.384133486644</v>
      </c>
      <c r="CD54" s="148" t="s">
        <v>467</v>
      </c>
      <c r="CE54" s="145">
        <v>39.876699635747798</v>
      </c>
      <c r="CF54" s="148" t="s">
        <v>467</v>
      </c>
      <c r="CG54" s="145">
        <v>17.042126837051601</v>
      </c>
      <c r="CH54" s="148" t="s">
        <v>467</v>
      </c>
    </row>
    <row r="55" spans="1:86" ht="16.2" x14ac:dyDescent="0.3">
      <c r="A55">
        <v>2026</v>
      </c>
      <c r="B55" t="s">
        <v>37</v>
      </c>
      <c r="C55">
        <v>53</v>
      </c>
      <c r="D55" t="s">
        <v>91</v>
      </c>
      <c r="E55" s="145">
        <v>1.51</v>
      </c>
      <c r="F55" s="148" t="s">
        <v>467</v>
      </c>
      <c r="G55" s="145">
        <v>-5.3960300635960703</v>
      </c>
      <c r="H55" s="148" t="s">
        <v>467</v>
      </c>
      <c r="I55" s="145">
        <v>8.7300057814607808</v>
      </c>
      <c r="J55" s="148" t="s">
        <v>467</v>
      </c>
      <c r="K55" s="145">
        <v>6.5884134797425196</v>
      </c>
      <c r="L55" s="148" t="s">
        <v>467</v>
      </c>
      <c r="M55" s="145">
        <v>69.996702934388395</v>
      </c>
      <c r="N55" s="148" t="s">
        <v>467</v>
      </c>
      <c r="O55" s="145">
        <v>60.181800000000003</v>
      </c>
      <c r="P55" s="148" t="s">
        <v>467</v>
      </c>
      <c r="Q55" s="145">
        <v>25.3</v>
      </c>
      <c r="R55" s="148" t="s">
        <v>467</v>
      </c>
      <c r="S55" s="145">
        <v>0.85365214350816698</v>
      </c>
      <c r="T55" s="148" t="s">
        <v>467</v>
      </c>
      <c r="U55" s="145">
        <v>5.43735224586288</v>
      </c>
      <c r="V55" s="148" t="s">
        <v>467</v>
      </c>
      <c r="W55" s="145">
        <v>65.156232832921702</v>
      </c>
      <c r="X55" s="148" t="s">
        <v>467</v>
      </c>
      <c r="Y55" s="145">
        <v>64.694045067111603</v>
      </c>
      <c r="Z55" s="148" t="s">
        <v>467</v>
      </c>
      <c r="AA55" s="145">
        <v>26.004601375783999</v>
      </c>
      <c r="AB55" s="148" t="s">
        <v>467</v>
      </c>
      <c r="AC55" s="145">
        <v>27.0195214490202</v>
      </c>
      <c r="AD55" s="148" t="s">
        <v>467</v>
      </c>
      <c r="AE55" s="145">
        <v>66.628830874006795</v>
      </c>
      <c r="AF55" s="148" t="s">
        <v>467</v>
      </c>
      <c r="AG55" s="145">
        <v>66.708354177088395</v>
      </c>
      <c r="AH55" s="148" t="s">
        <v>467</v>
      </c>
      <c r="AI55" s="145">
        <v>78.932584269662897</v>
      </c>
      <c r="AJ55" s="148" t="s">
        <v>467</v>
      </c>
      <c r="AK55" s="145">
        <v>66.6666666666667</v>
      </c>
      <c r="AL55" s="148" t="s">
        <v>467</v>
      </c>
      <c r="AM55" s="145">
        <v>51.724137931034498</v>
      </c>
      <c r="AN55" s="148" t="s">
        <v>467</v>
      </c>
      <c r="AO55" s="145">
        <v>86.2068965517241</v>
      </c>
      <c r="AP55" s="148" t="s">
        <v>40</v>
      </c>
      <c r="AQ55" s="145">
        <v>86.2068965517241</v>
      </c>
      <c r="AR55" s="148" t="s">
        <v>40</v>
      </c>
      <c r="AS55" s="145">
        <v>22.1605442176871</v>
      </c>
      <c r="AT55" s="148" t="s">
        <v>467</v>
      </c>
      <c r="AU55" s="145">
        <v>0.61827908942744603</v>
      </c>
      <c r="AV55" s="148" t="s">
        <v>467</v>
      </c>
      <c r="AW55" s="145">
        <v>0.85637812527555002</v>
      </c>
      <c r="AX55" s="148" t="s">
        <v>467</v>
      </c>
      <c r="AY55" s="145">
        <v>4.5702270922807804</v>
      </c>
      <c r="AZ55" s="148" t="s">
        <v>467</v>
      </c>
      <c r="BA55" s="145">
        <v>20.051345120232899</v>
      </c>
      <c r="BB55" s="148" t="s">
        <v>467</v>
      </c>
      <c r="BC55" s="145">
        <v>11.9594347953661</v>
      </c>
      <c r="BD55" s="148" t="s">
        <v>467</v>
      </c>
      <c r="BE55" s="145">
        <v>2.39495513454102</v>
      </c>
      <c r="BF55" s="148" t="s">
        <v>467</v>
      </c>
      <c r="BG55" s="145">
        <v>1.3743937058114499</v>
      </c>
      <c r="BH55" s="148" t="s">
        <v>467</v>
      </c>
      <c r="BI55" s="145">
        <v>498.46196025019299</v>
      </c>
      <c r="BJ55" s="148" t="s">
        <v>467</v>
      </c>
      <c r="BK55" s="145">
        <v>56.058258841644701</v>
      </c>
      <c r="BL55" s="148" t="s">
        <v>467</v>
      </c>
      <c r="BM55" s="145">
        <v>66.264961826742805</v>
      </c>
      <c r="BN55" s="148" t="s">
        <v>467</v>
      </c>
      <c r="BO55" s="145">
        <v>102.694975480905</v>
      </c>
      <c r="BP55" s="148" t="s">
        <v>467</v>
      </c>
      <c r="BQ55" s="145">
        <v>7.5064462262602003</v>
      </c>
      <c r="BR55" s="148" t="s">
        <v>467</v>
      </c>
      <c r="BS55" s="145">
        <v>13.162602240454</v>
      </c>
      <c r="BT55" s="148" t="s">
        <v>467</v>
      </c>
      <c r="BU55" s="145">
        <v>2.8571428571428599</v>
      </c>
      <c r="BV55" s="148" t="s">
        <v>467</v>
      </c>
      <c r="BW55" s="145">
        <v>6.3516831924907002</v>
      </c>
      <c r="BX55" s="148" t="s">
        <v>467</v>
      </c>
      <c r="BY55" s="145">
        <v>824.91046947432403</v>
      </c>
      <c r="BZ55" s="148" t="s">
        <v>467</v>
      </c>
      <c r="CA55" s="145">
        <v>48.293974893586402</v>
      </c>
      <c r="CB55" s="148" t="s">
        <v>467</v>
      </c>
      <c r="CC55" s="145">
        <v>117.240465771682</v>
      </c>
      <c r="CD55" s="148" t="s">
        <v>467</v>
      </c>
      <c r="CE55" s="145">
        <v>26.919080245741</v>
      </c>
      <c r="CF55" s="148" t="s">
        <v>40</v>
      </c>
      <c r="CG55" s="145">
        <v>12.696077783174699</v>
      </c>
      <c r="CH55" s="148" t="s">
        <v>467</v>
      </c>
    </row>
    <row r="56" spans="1:86" ht="16.2" x14ac:dyDescent="0.3">
      <c r="A56">
        <v>2026</v>
      </c>
      <c r="B56" t="s">
        <v>37</v>
      </c>
      <c r="C56">
        <v>54</v>
      </c>
      <c r="D56" t="s">
        <v>92</v>
      </c>
      <c r="E56" s="145">
        <v>1.45</v>
      </c>
      <c r="F56" s="148" t="s">
        <v>467</v>
      </c>
      <c r="G56" s="145">
        <v>6.1763916062454403</v>
      </c>
      <c r="H56" s="148" t="s">
        <v>467</v>
      </c>
      <c r="I56" s="145">
        <v>5.4206467947980199</v>
      </c>
      <c r="J56" s="148" t="s">
        <v>467</v>
      </c>
      <c r="K56" s="145">
        <v>14.9299820466786</v>
      </c>
      <c r="L56" s="148" t="s">
        <v>467</v>
      </c>
      <c r="M56" s="145">
        <v>70.278372591006402</v>
      </c>
      <c r="N56" s="148" t="s">
        <v>467</v>
      </c>
      <c r="O56" s="145">
        <v>51.043399999999998</v>
      </c>
      <c r="P56" s="148" t="s">
        <v>467</v>
      </c>
      <c r="Q56" s="145">
        <v>30.9</v>
      </c>
      <c r="R56" s="148" t="s">
        <v>467</v>
      </c>
      <c r="S56" s="145">
        <v>0.91081366312544199</v>
      </c>
      <c r="T56" s="148" t="s">
        <v>467</v>
      </c>
      <c r="U56" s="145">
        <v>13.9430284857571</v>
      </c>
      <c r="V56" s="148" t="s">
        <v>467</v>
      </c>
      <c r="W56" s="145">
        <v>66.173597694830704</v>
      </c>
      <c r="X56" s="148" t="s">
        <v>467</v>
      </c>
      <c r="Y56" s="145">
        <v>63.562714295041999</v>
      </c>
      <c r="Z56" s="148" t="s">
        <v>467</v>
      </c>
      <c r="AA56" s="145">
        <v>27.3989774069132</v>
      </c>
      <c r="AB56" s="148" t="s">
        <v>467</v>
      </c>
      <c r="AC56" s="145">
        <v>13.491036504881301</v>
      </c>
      <c r="AD56" s="148" t="s">
        <v>467</v>
      </c>
      <c r="AE56" s="145">
        <v>62.658719875615397</v>
      </c>
      <c r="AF56" s="148" t="s">
        <v>467</v>
      </c>
      <c r="AG56" s="145">
        <v>68.413201566287498</v>
      </c>
      <c r="AH56" s="148" t="s">
        <v>467</v>
      </c>
      <c r="AI56" s="145">
        <v>74.918032786885206</v>
      </c>
      <c r="AJ56" s="148" t="s">
        <v>467</v>
      </c>
      <c r="AK56" s="145">
        <v>40</v>
      </c>
      <c r="AL56" s="148" t="s">
        <v>467</v>
      </c>
      <c r="AM56" s="145">
        <v>35.146443514644297</v>
      </c>
      <c r="AN56" s="148" t="s">
        <v>467</v>
      </c>
      <c r="AO56" s="145">
        <v>92.887029288702905</v>
      </c>
      <c r="AP56" s="148" t="s">
        <v>467</v>
      </c>
      <c r="AQ56" s="145">
        <v>87.866108786610894</v>
      </c>
      <c r="AR56" s="148" t="s">
        <v>467</v>
      </c>
      <c r="AS56" s="145">
        <v>20.8337261063106</v>
      </c>
      <c r="AT56" s="148" t="s">
        <v>467</v>
      </c>
      <c r="AU56" s="145">
        <v>0.25463538274332898</v>
      </c>
      <c r="AV56" s="148" t="s">
        <v>467</v>
      </c>
      <c r="AW56" s="145">
        <v>1.48866760461148</v>
      </c>
      <c r="AX56" s="148" t="s">
        <v>467</v>
      </c>
      <c r="AY56" s="145">
        <v>6.52346302881665</v>
      </c>
      <c r="AZ56" s="148" t="s">
        <v>467</v>
      </c>
      <c r="BA56" s="145">
        <v>25.6340716848634</v>
      </c>
      <c r="BB56" s="148" t="s">
        <v>467</v>
      </c>
      <c r="BC56" s="145">
        <v>12.678791890281101</v>
      </c>
      <c r="BD56" s="148" t="s">
        <v>467</v>
      </c>
      <c r="BE56" s="145">
        <v>2.1262064895615098</v>
      </c>
      <c r="BF56" s="148" t="s">
        <v>467</v>
      </c>
      <c r="BG56" s="145">
        <v>2.1323839082903899</v>
      </c>
      <c r="BH56" s="148" t="s">
        <v>467</v>
      </c>
      <c r="BI56" s="145">
        <v>634.54172751275405</v>
      </c>
      <c r="BJ56" s="148" t="s">
        <v>467</v>
      </c>
      <c r="BK56" s="145">
        <v>70.541366570424202</v>
      </c>
      <c r="BL56" s="148" t="s">
        <v>467</v>
      </c>
      <c r="BM56" s="145">
        <v>74.830308878220393</v>
      </c>
      <c r="BN56" s="148" t="s">
        <v>467</v>
      </c>
      <c r="BO56" s="145">
        <v>136.28053087130201</v>
      </c>
      <c r="BP56" s="148" t="s">
        <v>467</v>
      </c>
      <c r="BQ56" s="145">
        <v>7.7349922434777598</v>
      </c>
      <c r="BR56" s="148" t="s">
        <v>467</v>
      </c>
      <c r="BS56" s="145">
        <v>14.9713671672371</v>
      </c>
      <c r="BT56" s="148" t="s">
        <v>467</v>
      </c>
      <c r="BU56" s="145">
        <v>2.8248587570621502</v>
      </c>
      <c r="BV56" s="148" t="s">
        <v>467</v>
      </c>
      <c r="BW56" s="145">
        <v>0.435043728195108</v>
      </c>
      <c r="BX56" s="148" t="s">
        <v>467</v>
      </c>
      <c r="BY56" s="145">
        <v>984.78157136345703</v>
      </c>
      <c r="BZ56" s="148" t="s">
        <v>467</v>
      </c>
      <c r="CA56" s="145">
        <v>71.030151447830207</v>
      </c>
      <c r="CB56" s="148" t="s">
        <v>467</v>
      </c>
      <c r="CC56" s="145">
        <v>161.58124918776099</v>
      </c>
      <c r="CD56" s="148" t="s">
        <v>467</v>
      </c>
      <c r="CE56" s="145">
        <v>35.360371537638102</v>
      </c>
      <c r="CF56" s="148" t="s">
        <v>467</v>
      </c>
      <c r="CG56" s="145">
        <v>17.1789256871714</v>
      </c>
      <c r="CH56" s="148" t="s">
        <v>467</v>
      </c>
    </row>
    <row r="57" spans="1:86" ht="16.2" x14ac:dyDescent="0.3">
      <c r="A57">
        <v>2026</v>
      </c>
      <c r="B57" t="s">
        <v>37</v>
      </c>
      <c r="C57">
        <v>55</v>
      </c>
      <c r="D57" t="s">
        <v>93</v>
      </c>
      <c r="E57" s="145">
        <v>0.37</v>
      </c>
      <c r="F57" s="148" t="s">
        <v>467</v>
      </c>
      <c r="G57" s="145">
        <v>6.34542930795162</v>
      </c>
      <c r="H57" s="148" t="s">
        <v>467</v>
      </c>
      <c r="I57" s="145">
        <v>5.2746381122347801</v>
      </c>
      <c r="J57" s="148" t="s">
        <v>467</v>
      </c>
      <c r="K57" s="145">
        <v>10.5149441843716</v>
      </c>
      <c r="L57" s="148" t="s">
        <v>467</v>
      </c>
      <c r="M57" s="145">
        <v>58.635525507068202</v>
      </c>
      <c r="N57" s="148" t="s">
        <v>467</v>
      </c>
      <c r="O57" s="145">
        <v>49.172899999999998</v>
      </c>
      <c r="P57" s="148" t="s">
        <v>467</v>
      </c>
      <c r="Q57" s="145">
        <v>25.3</v>
      </c>
      <c r="R57" s="148" t="s">
        <v>467</v>
      </c>
      <c r="S57" s="145">
        <v>0.59709082914909495</v>
      </c>
      <c r="T57" s="148" t="s">
        <v>467</v>
      </c>
      <c r="U57" s="145">
        <v>17.692307692307701</v>
      </c>
      <c r="V57" s="148" t="s">
        <v>467</v>
      </c>
      <c r="W57" s="145">
        <v>65.387054321461505</v>
      </c>
      <c r="X57" s="148" t="s">
        <v>467</v>
      </c>
      <c r="Y57" s="145">
        <v>60.5342589284014</v>
      </c>
      <c r="Z57" s="148" t="s">
        <v>467</v>
      </c>
      <c r="AA57" s="145">
        <v>24.5280756353405</v>
      </c>
      <c r="AB57" s="148" t="s">
        <v>467</v>
      </c>
      <c r="AC57" s="145">
        <v>19.969176199025501</v>
      </c>
      <c r="AD57" s="148" t="s">
        <v>467</v>
      </c>
      <c r="AE57" s="145">
        <v>54.004576659038896</v>
      </c>
      <c r="AF57" s="148" t="s">
        <v>467</v>
      </c>
      <c r="AG57" s="145">
        <v>67.897386717813603</v>
      </c>
      <c r="AH57" s="148" t="s">
        <v>467</v>
      </c>
      <c r="AI57" s="145">
        <v>74.414976599064005</v>
      </c>
      <c r="AJ57" s="148" t="s">
        <v>467</v>
      </c>
      <c r="AK57" s="145">
        <v>27.868852459016399</v>
      </c>
      <c r="AL57" s="148" t="s">
        <v>467</v>
      </c>
      <c r="AM57" s="145">
        <v>54.761904761904802</v>
      </c>
      <c r="AN57" s="148" t="s">
        <v>467</v>
      </c>
      <c r="AO57" s="145">
        <v>85.714285714285694</v>
      </c>
      <c r="AP57" s="148" t="s">
        <v>467</v>
      </c>
      <c r="AQ57" s="145">
        <v>80.952380952380906</v>
      </c>
      <c r="AR57" s="148" t="s">
        <v>40</v>
      </c>
      <c r="AS57" s="145">
        <v>21.164086687306501</v>
      </c>
      <c r="AT57" s="148" t="s">
        <v>467</v>
      </c>
      <c r="AU57" s="145">
        <v>0.36081716302044903</v>
      </c>
      <c r="AV57" s="148" t="s">
        <v>467</v>
      </c>
      <c r="AW57" s="145">
        <v>2.04420554503867</v>
      </c>
      <c r="AX57" s="148" t="s">
        <v>467</v>
      </c>
      <c r="AY57" s="145">
        <v>5.8698992890594299</v>
      </c>
      <c r="AZ57" s="148" t="s">
        <v>467</v>
      </c>
      <c r="BA57" s="145">
        <v>23.220762852930498</v>
      </c>
      <c r="BB57" s="148" t="s">
        <v>467</v>
      </c>
      <c r="BC57" s="145">
        <v>12.124960565901601</v>
      </c>
      <c r="BD57" s="148" t="s">
        <v>467</v>
      </c>
      <c r="BE57" s="145">
        <v>1.5869710491882001</v>
      </c>
      <c r="BF57" s="148" t="s">
        <v>467</v>
      </c>
      <c r="BG57" s="145">
        <v>2.55877039938603</v>
      </c>
      <c r="BH57" s="148" t="s">
        <v>467</v>
      </c>
      <c r="BI57" s="145">
        <v>584.60706707460497</v>
      </c>
      <c r="BJ57" s="148" t="s">
        <v>467</v>
      </c>
      <c r="BK57" s="145">
        <v>66.559298257023002</v>
      </c>
      <c r="BL57" s="148" t="s">
        <v>40</v>
      </c>
      <c r="BM57" s="145">
        <v>81.968922558307199</v>
      </c>
      <c r="BN57" s="148" t="s">
        <v>467</v>
      </c>
      <c r="BO57" s="145">
        <v>113.078152368456</v>
      </c>
      <c r="BP57" s="148" t="s">
        <v>467</v>
      </c>
      <c r="BQ57" s="145">
        <v>5.6372184715083904</v>
      </c>
      <c r="BR57" s="148" t="s">
        <v>467</v>
      </c>
      <c r="BS57" s="145">
        <v>12.8833406211149</v>
      </c>
      <c r="BT57" s="148" t="s">
        <v>467</v>
      </c>
      <c r="BU57" s="145">
        <v>2.4844720496894399</v>
      </c>
      <c r="BV57" s="148" t="s">
        <v>467</v>
      </c>
      <c r="BW57" s="145">
        <v>0</v>
      </c>
      <c r="BX57" s="148" t="s">
        <v>467</v>
      </c>
      <c r="BY57" s="145">
        <v>968.04776664833003</v>
      </c>
      <c r="BZ57" s="148" t="s">
        <v>467</v>
      </c>
      <c r="CA57" s="145">
        <v>85.991937534076698</v>
      </c>
      <c r="CB57" s="148" t="s">
        <v>467</v>
      </c>
      <c r="CC57" s="145">
        <v>120.18425605457701</v>
      </c>
      <c r="CD57" s="148" t="s">
        <v>467</v>
      </c>
      <c r="CE57" s="145">
        <v>15.5058591203594</v>
      </c>
      <c r="CF57" s="148" t="s">
        <v>40</v>
      </c>
      <c r="CG57" s="145">
        <v>26.063267274546899</v>
      </c>
      <c r="CH57" s="148" t="s">
        <v>467</v>
      </c>
    </row>
    <row r="58" spans="1:86" ht="16.2" x14ac:dyDescent="0.3">
      <c r="A58">
        <v>2026</v>
      </c>
      <c r="B58" t="s">
        <v>37</v>
      </c>
      <c r="C58">
        <v>56</v>
      </c>
      <c r="D58" t="s">
        <v>94</v>
      </c>
      <c r="E58" s="145">
        <v>0.69</v>
      </c>
      <c r="F58" s="148" t="s">
        <v>467</v>
      </c>
      <c r="G58" s="145">
        <v>3.0562347188264098</v>
      </c>
      <c r="H58" s="148" t="s">
        <v>467</v>
      </c>
      <c r="I58" s="145">
        <v>6.6014669926650402</v>
      </c>
      <c r="J58" s="148" t="s">
        <v>467</v>
      </c>
      <c r="K58" s="145">
        <v>22.158438576348999</v>
      </c>
      <c r="L58" s="148" t="s">
        <v>467</v>
      </c>
      <c r="M58" s="145">
        <v>37.749003984063698</v>
      </c>
      <c r="N58" s="148" t="s">
        <v>467</v>
      </c>
      <c r="O58" s="145">
        <v>40.1785</v>
      </c>
      <c r="P58" s="148" t="s">
        <v>467</v>
      </c>
      <c r="Q58" s="145">
        <v>29.5</v>
      </c>
      <c r="R58" s="148" t="s">
        <v>40</v>
      </c>
      <c r="S58" s="145">
        <v>0.77102654608463195</v>
      </c>
      <c r="T58" s="148" t="s">
        <v>40</v>
      </c>
      <c r="U58" s="145">
        <v>12.9032258064516</v>
      </c>
      <c r="V58" s="148" t="s">
        <v>40</v>
      </c>
      <c r="W58" s="145">
        <v>63.851491436800003</v>
      </c>
      <c r="X58" s="148" t="s">
        <v>467</v>
      </c>
      <c r="Y58" s="145">
        <v>67.856754345211101</v>
      </c>
      <c r="Z58" s="148" t="s">
        <v>467</v>
      </c>
      <c r="AA58" s="145">
        <v>23.7594982204897</v>
      </c>
      <c r="AB58" s="148" t="s">
        <v>467</v>
      </c>
      <c r="AC58" s="145">
        <v>16.1498111824197</v>
      </c>
      <c r="AD58" s="148" t="s">
        <v>467</v>
      </c>
      <c r="AE58" s="145">
        <v>54.935622317596597</v>
      </c>
      <c r="AF58" s="148" t="s">
        <v>467</v>
      </c>
      <c r="AG58" s="145">
        <v>61.404833836858103</v>
      </c>
      <c r="AH58" s="148" t="s">
        <v>467</v>
      </c>
      <c r="AI58" s="145">
        <v>68.783068783068799</v>
      </c>
      <c r="AJ58" s="148" t="s">
        <v>467</v>
      </c>
      <c r="AK58" s="145">
        <v>33.3333333333333</v>
      </c>
      <c r="AL58" s="148" t="s">
        <v>467</v>
      </c>
      <c r="AM58" s="145">
        <v>46.6666666666667</v>
      </c>
      <c r="AN58" s="148" t="s">
        <v>40</v>
      </c>
      <c r="AO58" s="145">
        <v>86.6666666666667</v>
      </c>
      <c r="AP58" s="148" t="s">
        <v>40</v>
      </c>
      <c r="AQ58" s="145">
        <v>73.3333333333333</v>
      </c>
      <c r="AR58" s="148" t="s">
        <v>40</v>
      </c>
      <c r="AS58" s="145">
        <v>26.080939947780699</v>
      </c>
      <c r="AT58" s="148" t="s">
        <v>467</v>
      </c>
      <c r="AU58" s="145">
        <v>0.56616735672673302</v>
      </c>
      <c r="AV58" s="148" t="s">
        <v>467</v>
      </c>
      <c r="AW58" s="145">
        <v>2.6509551619963299</v>
      </c>
      <c r="AX58" s="148" t="s">
        <v>467</v>
      </c>
      <c r="AY58" s="145">
        <v>4.7820084000565499</v>
      </c>
      <c r="AZ58" s="148" t="s">
        <v>467</v>
      </c>
      <c r="BA58" s="145">
        <v>23.646118463341701</v>
      </c>
      <c r="BB58" s="148" t="s">
        <v>467</v>
      </c>
      <c r="BC58" s="145">
        <v>11.0107245458082</v>
      </c>
      <c r="BD58" s="148" t="s">
        <v>467</v>
      </c>
      <c r="BE58" s="145">
        <v>0.34477187940701798</v>
      </c>
      <c r="BF58" s="148" t="s">
        <v>467</v>
      </c>
      <c r="BG58" s="145">
        <v>2.3913079874930401</v>
      </c>
      <c r="BH58" s="148" t="s">
        <v>40</v>
      </c>
      <c r="BI58" s="145">
        <v>478.49867127061901</v>
      </c>
      <c r="BJ58" s="148" t="s">
        <v>467</v>
      </c>
      <c r="BK58" s="145">
        <v>41.953439364399898</v>
      </c>
      <c r="BL58" s="148" t="s">
        <v>40</v>
      </c>
      <c r="BM58" s="145">
        <v>99.770520999975901</v>
      </c>
      <c r="BN58" s="148" t="s">
        <v>40</v>
      </c>
      <c r="BO58" s="145">
        <v>84.706786422589502</v>
      </c>
      <c r="BP58" s="148" t="s">
        <v>40</v>
      </c>
      <c r="BQ58" s="145">
        <v>3.9807419414329601</v>
      </c>
      <c r="BR58" s="148" t="s">
        <v>40</v>
      </c>
      <c r="BS58" s="145">
        <v>13.774295862567399</v>
      </c>
      <c r="BT58" s="148" t="s">
        <v>467</v>
      </c>
      <c r="BU58" s="145">
        <v>0.96153846153846201</v>
      </c>
      <c r="BV58" s="148" t="s">
        <v>467</v>
      </c>
      <c r="BW58" s="145">
        <v>7.0096876748723398</v>
      </c>
      <c r="BX58" s="148" t="s">
        <v>40</v>
      </c>
      <c r="BY58" s="145">
        <v>1222.1582276505501</v>
      </c>
      <c r="BZ58" s="148" t="s">
        <v>467</v>
      </c>
      <c r="CA58" s="145">
        <v>109.998811057534</v>
      </c>
      <c r="CB58" s="148" t="s">
        <v>40</v>
      </c>
      <c r="CC58" s="145">
        <v>218.80692397242501</v>
      </c>
      <c r="CD58" s="148" t="s">
        <v>40</v>
      </c>
      <c r="CE58" s="145">
        <v>51.437835926845203</v>
      </c>
      <c r="CF58" s="148" t="s">
        <v>40</v>
      </c>
      <c r="CG58" s="145">
        <v>42.474510009883097</v>
      </c>
      <c r="CH58" s="148" t="s">
        <v>40</v>
      </c>
    </row>
    <row r="59" spans="1:86" ht="16.2" x14ac:dyDescent="0.3">
      <c r="A59">
        <v>2026</v>
      </c>
      <c r="B59" t="s">
        <v>37</v>
      </c>
      <c r="C59">
        <v>57</v>
      </c>
      <c r="D59" t="s">
        <v>95</v>
      </c>
      <c r="E59" s="145">
        <v>1.02</v>
      </c>
      <c r="F59" s="148" t="s">
        <v>467</v>
      </c>
      <c r="G59" s="145">
        <v>3.3731984053971198</v>
      </c>
      <c r="H59" s="148" t="s">
        <v>467</v>
      </c>
      <c r="I59" s="145">
        <v>6.2634161300214704</v>
      </c>
      <c r="J59" s="148" t="s">
        <v>467</v>
      </c>
      <c r="K59" s="145">
        <v>14.6979770830386</v>
      </c>
      <c r="L59" s="148" t="s">
        <v>467</v>
      </c>
      <c r="M59" s="145">
        <v>68.594839183074498</v>
      </c>
      <c r="N59" s="148" t="s">
        <v>467</v>
      </c>
      <c r="O59" s="145">
        <v>48.827300000000001</v>
      </c>
      <c r="P59" s="148" t="s">
        <v>467</v>
      </c>
      <c r="Q59" s="145">
        <v>26.2</v>
      </c>
      <c r="R59" s="148" t="s">
        <v>467</v>
      </c>
      <c r="S59" s="145">
        <v>1.18607447359801</v>
      </c>
      <c r="T59" s="148" t="s">
        <v>467</v>
      </c>
      <c r="U59" s="145">
        <v>8.1836327345309403</v>
      </c>
      <c r="V59" s="148" t="s">
        <v>467</v>
      </c>
      <c r="W59" s="145">
        <v>63.1392749199157</v>
      </c>
      <c r="X59" s="148" t="s">
        <v>467</v>
      </c>
      <c r="Y59" s="145">
        <v>65.557342166933296</v>
      </c>
      <c r="Z59" s="148" t="s">
        <v>467</v>
      </c>
      <c r="AA59" s="145">
        <v>20.954692241166999</v>
      </c>
      <c r="AB59" s="148" t="s">
        <v>467</v>
      </c>
      <c r="AC59" s="145">
        <v>14.437858166870599</v>
      </c>
      <c r="AD59" s="148" t="s">
        <v>467</v>
      </c>
      <c r="AE59" s="145">
        <v>71.246458923512705</v>
      </c>
      <c r="AF59" s="148" t="s">
        <v>467</v>
      </c>
      <c r="AG59" s="145">
        <v>77.024128686327103</v>
      </c>
      <c r="AH59" s="148" t="s">
        <v>467</v>
      </c>
      <c r="AI59" s="145">
        <v>82.385730211817204</v>
      </c>
      <c r="AJ59" s="148" t="s">
        <v>467</v>
      </c>
      <c r="AK59" s="145">
        <v>49.640287769784202</v>
      </c>
      <c r="AL59" s="148" t="s">
        <v>467</v>
      </c>
      <c r="AM59" s="145">
        <v>52.678571428571402</v>
      </c>
      <c r="AN59" s="148" t="s">
        <v>467</v>
      </c>
      <c r="AO59" s="145">
        <v>91.071428571428598</v>
      </c>
      <c r="AP59" s="148" t="s">
        <v>467</v>
      </c>
      <c r="AQ59" s="145">
        <v>88.392857142857096</v>
      </c>
      <c r="AR59" s="148" t="s">
        <v>467</v>
      </c>
      <c r="AS59" s="145">
        <v>26.4610530111792</v>
      </c>
      <c r="AT59" s="148" t="s">
        <v>467</v>
      </c>
      <c r="AU59" s="145">
        <v>0.23655294165122701</v>
      </c>
      <c r="AV59" s="148" t="s">
        <v>467</v>
      </c>
      <c r="AW59" s="145">
        <v>1.55007552711473</v>
      </c>
      <c r="AX59" s="148" t="s">
        <v>467</v>
      </c>
      <c r="AY59" s="145">
        <v>6.0007989036394997</v>
      </c>
      <c r="AZ59" s="148" t="s">
        <v>467</v>
      </c>
      <c r="BA59" s="145">
        <v>23.262980954951502</v>
      </c>
      <c r="BB59" s="148" t="s">
        <v>467</v>
      </c>
      <c r="BC59" s="145">
        <v>12.7618755792153</v>
      </c>
      <c r="BD59" s="148" t="s">
        <v>467</v>
      </c>
      <c r="BE59" s="145">
        <v>2.7130948560972601</v>
      </c>
      <c r="BF59" s="148" t="s">
        <v>467</v>
      </c>
      <c r="BG59" s="145">
        <v>2.6162919040325101</v>
      </c>
      <c r="BH59" s="148" t="s">
        <v>467</v>
      </c>
      <c r="BI59" s="145">
        <v>606.71895661725398</v>
      </c>
      <c r="BJ59" s="148" t="s">
        <v>467</v>
      </c>
      <c r="BK59" s="145">
        <v>74.041645310838504</v>
      </c>
      <c r="BL59" s="148" t="s">
        <v>467</v>
      </c>
      <c r="BM59" s="145">
        <v>57.918920300407301</v>
      </c>
      <c r="BN59" s="148" t="s">
        <v>467</v>
      </c>
      <c r="BO59" s="145">
        <v>132.37626120259</v>
      </c>
      <c r="BP59" s="148" t="s">
        <v>467</v>
      </c>
      <c r="BQ59" s="145">
        <v>6.6609578419877797</v>
      </c>
      <c r="BR59" s="148" t="s">
        <v>467</v>
      </c>
      <c r="BS59" s="145">
        <v>14.482719395989401</v>
      </c>
      <c r="BT59" s="148" t="s">
        <v>467</v>
      </c>
      <c r="BU59" s="145">
        <v>3.14220926465824</v>
      </c>
      <c r="BV59" s="148" t="s">
        <v>467</v>
      </c>
      <c r="BW59" s="145">
        <v>4.4622966944192504</v>
      </c>
      <c r="BX59" s="148" t="s">
        <v>467</v>
      </c>
      <c r="BY59" s="145">
        <v>1100.6196568099999</v>
      </c>
      <c r="BZ59" s="148" t="s">
        <v>467</v>
      </c>
      <c r="CA59" s="145">
        <v>100.667249672658</v>
      </c>
      <c r="CB59" s="148" t="s">
        <v>467</v>
      </c>
      <c r="CC59" s="145">
        <v>178.61785369523699</v>
      </c>
      <c r="CD59" s="148" t="s">
        <v>467</v>
      </c>
      <c r="CE59" s="145">
        <v>36.284081206752397</v>
      </c>
      <c r="CF59" s="148" t="s">
        <v>467</v>
      </c>
      <c r="CG59" s="145">
        <v>28.696485762401998</v>
      </c>
      <c r="CH59" s="148" t="s">
        <v>467</v>
      </c>
    </row>
    <row r="60" spans="1:86" ht="16.2" x14ac:dyDescent="0.3">
      <c r="A60">
        <v>2026</v>
      </c>
      <c r="B60" t="s">
        <v>37</v>
      </c>
      <c r="C60">
        <v>58</v>
      </c>
      <c r="D60" t="s">
        <v>96</v>
      </c>
      <c r="E60" s="145">
        <v>1.1200000000000001</v>
      </c>
      <c r="F60" s="148" t="s">
        <v>467</v>
      </c>
      <c r="G60" s="145">
        <v>-2.4438496450599301</v>
      </c>
      <c r="H60" s="148" t="s">
        <v>467</v>
      </c>
      <c r="I60" s="145">
        <v>6.2609100430583</v>
      </c>
      <c r="J60" s="148" t="s">
        <v>467</v>
      </c>
      <c r="K60" s="145">
        <v>11.2322791712105</v>
      </c>
      <c r="L60" s="148" t="s">
        <v>467</v>
      </c>
      <c r="M60" s="145">
        <v>60.499813502424502</v>
      </c>
      <c r="N60" s="148" t="s">
        <v>467</v>
      </c>
      <c r="O60" s="145">
        <v>44.974600000000002</v>
      </c>
      <c r="P60" s="148" t="s">
        <v>467</v>
      </c>
      <c r="Q60" s="145">
        <v>27.5</v>
      </c>
      <c r="R60" s="148" t="s">
        <v>467</v>
      </c>
      <c r="S60" s="145">
        <v>0.26614046009703801</v>
      </c>
      <c r="T60" s="148" t="s">
        <v>467</v>
      </c>
      <c r="U60" s="145">
        <v>8.6746987951807206</v>
      </c>
      <c r="V60" s="148" t="s">
        <v>467</v>
      </c>
      <c r="W60" s="145">
        <v>64.786221332572396</v>
      </c>
      <c r="X60" s="148" t="s">
        <v>467</v>
      </c>
      <c r="Y60" s="145">
        <v>64.507575908762703</v>
      </c>
      <c r="Z60" s="148" t="s">
        <v>467</v>
      </c>
      <c r="AA60" s="145">
        <v>25.990221250415701</v>
      </c>
      <c r="AB60" s="148" t="s">
        <v>467</v>
      </c>
      <c r="AC60" s="145">
        <v>17.0581920364829</v>
      </c>
      <c r="AD60" s="148" t="s">
        <v>467</v>
      </c>
      <c r="AE60" s="145">
        <v>66.693290734824302</v>
      </c>
      <c r="AF60" s="148" t="s">
        <v>467</v>
      </c>
      <c r="AG60" s="145">
        <v>81.619256017505506</v>
      </c>
      <c r="AH60" s="148" t="s">
        <v>467</v>
      </c>
      <c r="AI60" s="145">
        <v>78.338278931750693</v>
      </c>
      <c r="AJ60" s="148" t="s">
        <v>467</v>
      </c>
      <c r="AK60" s="145">
        <v>62.886597938144298</v>
      </c>
      <c r="AL60" s="148" t="s">
        <v>467</v>
      </c>
      <c r="AM60" s="145">
        <v>65.822784810126606</v>
      </c>
      <c r="AN60" s="148" t="s">
        <v>467</v>
      </c>
      <c r="AO60" s="145">
        <v>88.607594936708793</v>
      </c>
      <c r="AP60" s="148" t="s">
        <v>467</v>
      </c>
      <c r="AQ60" s="145">
        <v>89.873417721519004</v>
      </c>
      <c r="AR60" s="148" t="s">
        <v>467</v>
      </c>
      <c r="AS60" s="145">
        <v>23.619490999379298</v>
      </c>
      <c r="AT60" s="148" t="s">
        <v>467</v>
      </c>
      <c r="AU60" s="145">
        <v>0.362842509464675</v>
      </c>
      <c r="AV60" s="148" t="s">
        <v>467</v>
      </c>
      <c r="AW60" s="145">
        <v>1.8946928134301499</v>
      </c>
      <c r="AX60" s="148" t="s">
        <v>467</v>
      </c>
      <c r="AY60" s="145">
        <v>4.7997652993464399</v>
      </c>
      <c r="AZ60" s="148" t="s">
        <v>467</v>
      </c>
      <c r="BA60" s="145">
        <v>21.258471891518202</v>
      </c>
      <c r="BB60" s="148" t="s">
        <v>467</v>
      </c>
      <c r="BC60" s="145">
        <v>11.6753847443659</v>
      </c>
      <c r="BD60" s="148" t="s">
        <v>467</v>
      </c>
      <c r="BE60" s="145">
        <v>1.48949118227176</v>
      </c>
      <c r="BF60" s="148" t="s">
        <v>467</v>
      </c>
      <c r="BG60" s="145">
        <v>2.6351793419338998</v>
      </c>
      <c r="BH60" s="148" t="s">
        <v>467</v>
      </c>
      <c r="BI60" s="145">
        <v>575.47045908400901</v>
      </c>
      <c r="BJ60" s="148" t="s">
        <v>467</v>
      </c>
      <c r="BK60" s="145">
        <v>42.399919150064598</v>
      </c>
      <c r="BL60" s="148" t="s">
        <v>467</v>
      </c>
      <c r="BM60" s="145">
        <v>55.993121005772203</v>
      </c>
      <c r="BN60" s="148" t="s">
        <v>467</v>
      </c>
      <c r="BO60" s="145">
        <v>133.92446778029699</v>
      </c>
      <c r="BP60" s="148" t="s">
        <v>467</v>
      </c>
      <c r="BQ60" s="145">
        <v>8.0862052840756995</v>
      </c>
      <c r="BR60" s="148" t="s">
        <v>467</v>
      </c>
      <c r="BS60" s="145">
        <v>14.2503974074877</v>
      </c>
      <c r="BT60" s="148" t="s">
        <v>467</v>
      </c>
      <c r="BU60" s="145">
        <v>2.0638820638820601</v>
      </c>
      <c r="BV60" s="148" t="s">
        <v>467</v>
      </c>
      <c r="BW60" s="145">
        <v>1.1112763750364301</v>
      </c>
      <c r="BX60" s="148" t="s">
        <v>467</v>
      </c>
      <c r="BY60" s="145">
        <v>1136.8422256373799</v>
      </c>
      <c r="BZ60" s="148" t="s">
        <v>467</v>
      </c>
      <c r="CA60" s="145">
        <v>76.989086204019102</v>
      </c>
      <c r="CB60" s="148" t="s">
        <v>467</v>
      </c>
      <c r="CC60" s="145">
        <v>183.0913090988</v>
      </c>
      <c r="CD60" s="148" t="s">
        <v>467</v>
      </c>
      <c r="CE60" s="145">
        <v>37.977281940979502</v>
      </c>
      <c r="CF60" s="148" t="s">
        <v>40</v>
      </c>
      <c r="CG60" s="145">
        <v>40.078926406923898</v>
      </c>
      <c r="CH60" s="148" t="s">
        <v>467</v>
      </c>
    </row>
    <row r="61" spans="1:86" ht="16.2" x14ac:dyDescent="0.3">
      <c r="A61">
        <v>2026</v>
      </c>
      <c r="B61" t="s">
        <v>37</v>
      </c>
      <c r="C61">
        <v>59</v>
      </c>
      <c r="D61" t="s">
        <v>97</v>
      </c>
      <c r="E61" s="145">
        <v>1.1299999999999999</v>
      </c>
      <c r="F61" s="148" t="s">
        <v>467</v>
      </c>
      <c r="G61" s="145">
        <v>-5.0147492625368697</v>
      </c>
      <c r="H61" s="148" t="s">
        <v>467</v>
      </c>
      <c r="I61" s="145">
        <v>6.4306784660767002</v>
      </c>
      <c r="J61" s="148" t="s">
        <v>467</v>
      </c>
      <c r="K61" s="145">
        <v>14.548837209302301</v>
      </c>
      <c r="L61" s="148" t="s">
        <v>467</v>
      </c>
      <c r="M61" s="145">
        <v>68.212576332728204</v>
      </c>
      <c r="N61" s="148" t="s">
        <v>467</v>
      </c>
      <c r="O61" s="145">
        <v>40.873800000000003</v>
      </c>
      <c r="P61" s="148" t="s">
        <v>467</v>
      </c>
      <c r="Q61" s="145">
        <v>32.700000000000003</v>
      </c>
      <c r="R61" s="148" t="s">
        <v>467</v>
      </c>
      <c r="S61" s="145">
        <v>0.67126178131032599</v>
      </c>
      <c r="T61" s="148" t="s">
        <v>467</v>
      </c>
      <c r="U61" s="145">
        <v>13.6585365853659</v>
      </c>
      <c r="V61" s="148" t="s">
        <v>467</v>
      </c>
      <c r="W61" s="145">
        <v>63.331936235792497</v>
      </c>
      <c r="X61" s="148" t="s">
        <v>467</v>
      </c>
      <c r="Y61" s="145">
        <v>65.237718917768703</v>
      </c>
      <c r="Z61" s="148" t="s">
        <v>467</v>
      </c>
      <c r="AA61" s="145">
        <v>24.542693514957801</v>
      </c>
      <c r="AB61" s="148" t="s">
        <v>467</v>
      </c>
      <c r="AC61" s="145">
        <v>14.8735589888734</v>
      </c>
      <c r="AD61" s="148" t="s">
        <v>467</v>
      </c>
      <c r="AE61" s="145">
        <v>53.937007874015798</v>
      </c>
      <c r="AF61" s="148" t="s">
        <v>467</v>
      </c>
      <c r="AG61" s="145">
        <v>71.052631578947398</v>
      </c>
      <c r="AH61" s="148" t="s">
        <v>467</v>
      </c>
      <c r="AI61" s="145">
        <v>74.217772215269093</v>
      </c>
      <c r="AJ61" s="148" t="s">
        <v>467</v>
      </c>
      <c r="AK61" s="145">
        <v>51.0416666666667</v>
      </c>
      <c r="AL61" s="148" t="s">
        <v>467</v>
      </c>
      <c r="AM61" s="145">
        <v>48.75</v>
      </c>
      <c r="AN61" s="148" t="s">
        <v>467</v>
      </c>
      <c r="AO61" s="145">
        <v>92.5</v>
      </c>
      <c r="AP61" s="148" t="s">
        <v>467</v>
      </c>
      <c r="AQ61" s="145">
        <v>88.75</v>
      </c>
      <c r="AR61" s="148" t="s">
        <v>467</v>
      </c>
      <c r="AS61" s="145">
        <v>29.3858024691358</v>
      </c>
      <c r="AT61" s="148" t="s">
        <v>467</v>
      </c>
      <c r="AU61" s="145">
        <v>0.12514053032776301</v>
      </c>
      <c r="AV61" s="148" t="s">
        <v>467</v>
      </c>
      <c r="AW61" s="145">
        <v>1.74051017480421</v>
      </c>
      <c r="AX61" s="148" t="s">
        <v>467</v>
      </c>
      <c r="AY61" s="145">
        <v>6.7017230671431198</v>
      </c>
      <c r="AZ61" s="148" t="s">
        <v>467</v>
      </c>
      <c r="BA61" s="145">
        <v>29.622462655166601</v>
      </c>
      <c r="BB61" s="148" t="s">
        <v>467</v>
      </c>
      <c r="BC61" s="145">
        <v>16.5803620325946</v>
      </c>
      <c r="BD61" s="148" t="s">
        <v>467</v>
      </c>
      <c r="BE61" s="145">
        <v>2.6350990965241601</v>
      </c>
      <c r="BF61" s="148" t="s">
        <v>467</v>
      </c>
      <c r="BG61" s="145">
        <v>2.87736146171033</v>
      </c>
      <c r="BH61" s="148" t="s">
        <v>467</v>
      </c>
      <c r="BI61" s="145">
        <v>596.86795869599098</v>
      </c>
      <c r="BJ61" s="148" t="s">
        <v>467</v>
      </c>
      <c r="BK61" s="145">
        <v>81.983702593758196</v>
      </c>
      <c r="BL61" s="148" t="s">
        <v>467</v>
      </c>
      <c r="BM61" s="145">
        <v>62.289364465276599</v>
      </c>
      <c r="BN61" s="148" t="s">
        <v>467</v>
      </c>
      <c r="BO61" s="145">
        <v>120.39385463896799</v>
      </c>
      <c r="BP61" s="148" t="s">
        <v>467</v>
      </c>
      <c r="BQ61" s="145">
        <v>6.2823741749380604</v>
      </c>
      <c r="BR61" s="148" t="s">
        <v>467</v>
      </c>
      <c r="BS61" s="145">
        <v>15.770882608851799</v>
      </c>
      <c r="BT61" s="148" t="s">
        <v>467</v>
      </c>
      <c r="BU61" s="145">
        <v>1.1159959418329399</v>
      </c>
      <c r="BV61" s="148" t="s">
        <v>467</v>
      </c>
      <c r="BW61" s="145">
        <v>3.7463873923244</v>
      </c>
      <c r="BX61" s="148" t="s">
        <v>467</v>
      </c>
      <c r="BY61" s="145">
        <v>1037.99288255242</v>
      </c>
      <c r="BZ61" s="148" t="s">
        <v>467</v>
      </c>
      <c r="CA61" s="145">
        <v>102.20066174142001</v>
      </c>
      <c r="CB61" s="148" t="s">
        <v>467</v>
      </c>
      <c r="CC61" s="145">
        <v>130.24377891313301</v>
      </c>
      <c r="CD61" s="148" t="s">
        <v>467</v>
      </c>
      <c r="CE61" s="145">
        <v>22.646037245757999</v>
      </c>
      <c r="CF61" s="148" t="s">
        <v>467</v>
      </c>
      <c r="CG61" s="145">
        <v>11.7703106747314</v>
      </c>
      <c r="CH61" s="148" t="s">
        <v>467</v>
      </c>
    </row>
    <row r="62" spans="1:86" ht="16.2" x14ac:dyDescent="0.3">
      <c r="A62">
        <v>2026</v>
      </c>
      <c r="B62" t="s">
        <v>37</v>
      </c>
      <c r="C62">
        <v>60</v>
      </c>
      <c r="D62" t="s">
        <v>98</v>
      </c>
      <c r="E62" s="145">
        <v>0.94</v>
      </c>
      <c r="F62" s="148" t="s">
        <v>467</v>
      </c>
      <c r="G62" s="145">
        <v>3.0291556228701202</v>
      </c>
      <c r="H62" s="148" t="s">
        <v>467</v>
      </c>
      <c r="I62" s="145">
        <v>4.6951912154486903</v>
      </c>
      <c r="J62" s="148" t="s">
        <v>467</v>
      </c>
      <c r="K62" s="145">
        <v>14.320248647404201</v>
      </c>
      <c r="L62" s="148" t="s">
        <v>467</v>
      </c>
      <c r="M62" s="145">
        <v>71.366976972072493</v>
      </c>
      <c r="N62" s="148" t="s">
        <v>467</v>
      </c>
      <c r="O62" s="145">
        <v>46.418300000000002</v>
      </c>
      <c r="P62" s="148" t="s">
        <v>467</v>
      </c>
      <c r="Q62" s="145">
        <v>25.5</v>
      </c>
      <c r="R62" s="148" t="s">
        <v>467</v>
      </c>
      <c r="S62" s="145">
        <v>1.2405112848577899</v>
      </c>
      <c r="T62" s="148" t="s">
        <v>467</v>
      </c>
      <c r="U62" s="145">
        <v>9.8901098901098905</v>
      </c>
      <c r="V62" s="148" t="s">
        <v>467</v>
      </c>
      <c r="W62" s="145">
        <v>65.282327657635307</v>
      </c>
      <c r="X62" s="148" t="s">
        <v>467</v>
      </c>
      <c r="Y62" s="145">
        <v>64.775014384020395</v>
      </c>
      <c r="Z62" s="148" t="s">
        <v>467</v>
      </c>
      <c r="AA62" s="145">
        <v>27.995230817288501</v>
      </c>
      <c r="AB62" s="148" t="s">
        <v>467</v>
      </c>
      <c r="AC62" s="145">
        <v>23.289822090110199</v>
      </c>
      <c r="AD62" s="148" t="s">
        <v>467</v>
      </c>
      <c r="AE62" s="145">
        <v>65.274261603375507</v>
      </c>
      <c r="AF62" s="148" t="s">
        <v>467</v>
      </c>
      <c r="AG62" s="145">
        <v>77.300888258565294</v>
      </c>
      <c r="AH62" s="148" t="s">
        <v>467</v>
      </c>
      <c r="AI62" s="145">
        <v>82.747304266291593</v>
      </c>
      <c r="AJ62" s="148" t="s">
        <v>467</v>
      </c>
      <c r="AK62" s="145">
        <v>48.823529411764703</v>
      </c>
      <c r="AL62" s="148" t="s">
        <v>467</v>
      </c>
      <c r="AM62" s="145">
        <v>58.778625954198503</v>
      </c>
      <c r="AN62" s="148" t="s">
        <v>467</v>
      </c>
      <c r="AO62" s="145">
        <v>87.786259541984705</v>
      </c>
      <c r="AP62" s="148" t="s">
        <v>467</v>
      </c>
      <c r="AQ62" s="145">
        <v>83.206106870228993</v>
      </c>
      <c r="AR62" s="148" t="s">
        <v>467</v>
      </c>
      <c r="AS62" s="145">
        <v>21.443056875254499</v>
      </c>
      <c r="AT62" s="148" t="s">
        <v>467</v>
      </c>
      <c r="AU62" s="145">
        <v>0.31855584035545098</v>
      </c>
      <c r="AV62" s="148" t="s">
        <v>467</v>
      </c>
      <c r="AW62" s="145">
        <v>2.21688022930228</v>
      </c>
      <c r="AX62" s="148" t="s">
        <v>467</v>
      </c>
      <c r="AY62" s="145">
        <v>6.4241460340652701</v>
      </c>
      <c r="AZ62" s="148" t="s">
        <v>467</v>
      </c>
      <c r="BA62" s="145">
        <v>23.180577989219699</v>
      </c>
      <c r="BB62" s="148" t="s">
        <v>467</v>
      </c>
      <c r="BC62" s="145">
        <v>12.2239830411787</v>
      </c>
      <c r="BD62" s="148" t="s">
        <v>467</v>
      </c>
      <c r="BE62" s="145">
        <v>1.5656212006551</v>
      </c>
      <c r="BF62" s="148" t="s">
        <v>467</v>
      </c>
      <c r="BG62" s="145">
        <v>1.9630332141303299</v>
      </c>
      <c r="BH62" s="148" t="s">
        <v>467</v>
      </c>
      <c r="BI62" s="145">
        <v>610.74656097314505</v>
      </c>
      <c r="BJ62" s="148" t="s">
        <v>467</v>
      </c>
      <c r="BK62" s="145">
        <v>59.609327428032699</v>
      </c>
      <c r="BL62" s="148" t="s">
        <v>467</v>
      </c>
      <c r="BM62" s="145">
        <v>78.496415475743404</v>
      </c>
      <c r="BN62" s="148" t="s">
        <v>467</v>
      </c>
      <c r="BO62" s="145">
        <v>127.29650282235301</v>
      </c>
      <c r="BP62" s="148" t="s">
        <v>467</v>
      </c>
      <c r="BQ62" s="145">
        <v>5.8279625768719203</v>
      </c>
      <c r="BR62" s="148" t="s">
        <v>467</v>
      </c>
      <c r="BS62" s="145">
        <v>14.2385953248503</v>
      </c>
      <c r="BT62" s="148" t="s">
        <v>467</v>
      </c>
      <c r="BU62" s="145">
        <v>1.48837209302326</v>
      </c>
      <c r="BV62" s="148" t="s">
        <v>467</v>
      </c>
      <c r="BW62" s="145">
        <v>2.50793318513549</v>
      </c>
      <c r="BX62" s="148" t="s">
        <v>467</v>
      </c>
      <c r="BY62" s="145">
        <v>1022.66898815183</v>
      </c>
      <c r="BZ62" s="148" t="s">
        <v>467</v>
      </c>
      <c r="CA62" s="145">
        <v>69.059074533484804</v>
      </c>
      <c r="CB62" s="148" t="s">
        <v>467</v>
      </c>
      <c r="CC62" s="145">
        <v>159.497901436044</v>
      </c>
      <c r="CD62" s="148" t="s">
        <v>467</v>
      </c>
      <c r="CE62" s="145">
        <v>34.711706416561498</v>
      </c>
      <c r="CF62" s="148" t="s">
        <v>467</v>
      </c>
      <c r="CG62" s="145">
        <v>23.540406614789902</v>
      </c>
      <c r="CH62" s="148" t="s">
        <v>467</v>
      </c>
    </row>
    <row r="63" spans="1:86" ht="16.2" x14ac:dyDescent="0.3">
      <c r="A63">
        <v>2026</v>
      </c>
      <c r="B63" t="s">
        <v>37</v>
      </c>
      <c r="C63">
        <v>61</v>
      </c>
      <c r="D63" t="s">
        <v>99</v>
      </c>
      <c r="E63" s="145">
        <v>1.69</v>
      </c>
      <c r="F63" s="148" t="s">
        <v>467</v>
      </c>
      <c r="G63" s="145">
        <v>9.2312231957535698</v>
      </c>
      <c r="H63" s="148" t="s">
        <v>467</v>
      </c>
      <c r="I63" s="145">
        <v>5.95251268329159</v>
      </c>
      <c r="J63" s="148" t="s">
        <v>467</v>
      </c>
      <c r="K63" s="145">
        <v>9.7203837474629005</v>
      </c>
      <c r="L63" s="148" t="s">
        <v>467</v>
      </c>
      <c r="M63" s="145">
        <v>68.245841942677103</v>
      </c>
      <c r="N63" s="148" t="s">
        <v>467</v>
      </c>
      <c r="O63" s="145">
        <v>50.729399999999998</v>
      </c>
      <c r="P63" s="148" t="s">
        <v>467</v>
      </c>
      <c r="Q63" s="145">
        <v>19.7</v>
      </c>
      <c r="R63" s="148" t="s">
        <v>467</v>
      </c>
      <c r="S63" s="145">
        <v>1.21457882375711</v>
      </c>
      <c r="T63" s="148" t="s">
        <v>467</v>
      </c>
      <c r="U63" s="145">
        <v>6.8780521356351896</v>
      </c>
      <c r="V63" s="148" t="s">
        <v>467</v>
      </c>
      <c r="W63" s="145">
        <v>77.638300667741703</v>
      </c>
      <c r="X63" s="148" t="s">
        <v>467</v>
      </c>
      <c r="Y63" s="145">
        <v>49.379634538155599</v>
      </c>
      <c r="Z63" s="148" t="s">
        <v>467</v>
      </c>
      <c r="AA63" s="145">
        <v>39.236327270550198</v>
      </c>
      <c r="AB63" s="148" t="s">
        <v>467</v>
      </c>
      <c r="AC63" s="145">
        <v>32.239831684293797</v>
      </c>
      <c r="AD63" s="148" t="s">
        <v>467</v>
      </c>
      <c r="AE63" s="145">
        <v>62.791732594936697</v>
      </c>
      <c r="AF63" s="148" t="s">
        <v>467</v>
      </c>
      <c r="AG63" s="145">
        <v>70.554774465669993</v>
      </c>
      <c r="AH63" s="148" t="s">
        <v>467</v>
      </c>
      <c r="AI63" s="145">
        <v>74.020542468786502</v>
      </c>
      <c r="AJ63" s="148" t="s">
        <v>467</v>
      </c>
      <c r="AK63" s="145">
        <v>47.592245153220802</v>
      </c>
      <c r="AL63" s="148" t="s">
        <v>467</v>
      </c>
      <c r="AM63" s="145">
        <v>58.480707395498399</v>
      </c>
      <c r="AN63" s="148" t="s">
        <v>467</v>
      </c>
      <c r="AO63" s="145">
        <v>83.6816720257235</v>
      </c>
      <c r="AP63" s="148" t="s">
        <v>467</v>
      </c>
      <c r="AQ63" s="145">
        <v>83.842443729903493</v>
      </c>
      <c r="AR63" s="148" t="s">
        <v>467</v>
      </c>
      <c r="AS63" s="145">
        <v>16.341719628131699</v>
      </c>
      <c r="AT63" s="148" t="s">
        <v>467</v>
      </c>
      <c r="AU63" s="145">
        <v>0.53970871197395698</v>
      </c>
      <c r="AV63" s="148" t="s">
        <v>467</v>
      </c>
      <c r="AW63" s="145">
        <v>1.51072345189679</v>
      </c>
      <c r="AX63" s="148" t="s">
        <v>467</v>
      </c>
      <c r="AY63" s="145">
        <v>4.8617318864798102</v>
      </c>
      <c r="AZ63" s="148" t="s">
        <v>467</v>
      </c>
      <c r="BA63" s="145">
        <v>19.794723923847201</v>
      </c>
      <c r="BB63" s="148" t="s">
        <v>467</v>
      </c>
      <c r="BC63" s="145">
        <v>11.4765571384432</v>
      </c>
      <c r="BD63" s="148" t="s">
        <v>467</v>
      </c>
      <c r="BE63" s="145">
        <v>1.2690686557947599</v>
      </c>
      <c r="BF63" s="148" t="s">
        <v>467</v>
      </c>
      <c r="BG63" s="145">
        <v>1.74334549559144</v>
      </c>
      <c r="BH63" s="148" t="s">
        <v>467</v>
      </c>
      <c r="BI63" s="145">
        <v>586.01437662877697</v>
      </c>
      <c r="BJ63" s="148" t="s">
        <v>467</v>
      </c>
      <c r="BK63" s="145">
        <v>57.027090792744502</v>
      </c>
      <c r="BL63" s="148" t="s">
        <v>467</v>
      </c>
      <c r="BM63" s="145">
        <v>79.9931051553543</v>
      </c>
      <c r="BN63" s="148" t="s">
        <v>467</v>
      </c>
      <c r="BO63" s="145">
        <v>132.553859283159</v>
      </c>
      <c r="BP63" s="148" t="s">
        <v>467</v>
      </c>
      <c r="BQ63" s="145">
        <v>6.15637521793081</v>
      </c>
      <c r="BR63" s="148" t="s">
        <v>467</v>
      </c>
      <c r="BS63" s="145">
        <v>14.0555674056146</v>
      </c>
      <c r="BT63" s="148" t="s">
        <v>467</v>
      </c>
      <c r="BU63" s="145">
        <v>1.4352899057785899</v>
      </c>
      <c r="BV63" s="148" t="s">
        <v>467</v>
      </c>
      <c r="BW63" s="145">
        <v>3.41639471319318</v>
      </c>
      <c r="BX63" s="148" t="s">
        <v>467</v>
      </c>
      <c r="BY63" s="145">
        <v>808.04017156858799</v>
      </c>
      <c r="BZ63" s="148" t="s">
        <v>467</v>
      </c>
      <c r="CA63" s="145">
        <v>51.436321714083697</v>
      </c>
      <c r="CB63" s="148" t="s">
        <v>467</v>
      </c>
      <c r="CC63" s="145">
        <v>126.988227574059</v>
      </c>
      <c r="CD63" s="148" t="s">
        <v>467</v>
      </c>
      <c r="CE63" s="145">
        <v>33.071108802167601</v>
      </c>
      <c r="CF63" s="148" t="s">
        <v>467</v>
      </c>
      <c r="CG63" s="145">
        <v>14.971869934727801</v>
      </c>
      <c r="CH63" s="148" t="s">
        <v>467</v>
      </c>
    </row>
    <row r="64" spans="1:86" ht="16.2" x14ac:dyDescent="0.3">
      <c r="A64">
        <v>2026</v>
      </c>
      <c r="B64" t="s">
        <v>37</v>
      </c>
      <c r="C64">
        <v>62</v>
      </c>
      <c r="D64" t="s">
        <v>100</v>
      </c>
      <c r="E64" s="145">
        <v>1.27</v>
      </c>
      <c r="F64" s="148" t="s">
        <v>467</v>
      </c>
      <c r="G64" s="145">
        <v>5.1751592356687901</v>
      </c>
      <c r="H64" s="148" t="s">
        <v>467</v>
      </c>
      <c r="I64" s="145">
        <v>4.8168789808917198</v>
      </c>
      <c r="J64" s="148" t="s">
        <v>467</v>
      </c>
      <c r="K64" s="145">
        <v>15.6521739130435</v>
      </c>
      <c r="L64" s="148" t="s">
        <v>467</v>
      </c>
      <c r="M64" s="145">
        <v>72.424623115577901</v>
      </c>
      <c r="N64" s="148" t="s">
        <v>467</v>
      </c>
      <c r="O64" s="145">
        <v>46.4773</v>
      </c>
      <c r="P64" s="148" t="s">
        <v>467</v>
      </c>
      <c r="Q64" s="145">
        <v>28.8</v>
      </c>
      <c r="R64" s="148" t="s">
        <v>467</v>
      </c>
      <c r="S64" s="145">
        <v>1.19242530246303</v>
      </c>
      <c r="T64" s="148" t="s">
        <v>40</v>
      </c>
      <c r="U64" s="145">
        <v>37.5</v>
      </c>
      <c r="V64" s="148" t="s">
        <v>467</v>
      </c>
      <c r="W64" s="145">
        <v>63.280702287612598</v>
      </c>
      <c r="X64" s="148" t="s">
        <v>467</v>
      </c>
      <c r="Y64" s="145">
        <v>65.639589242065199</v>
      </c>
      <c r="Z64" s="148" t="s">
        <v>467</v>
      </c>
      <c r="AA64" s="145">
        <v>24.496704384384099</v>
      </c>
      <c r="AB64" s="148" t="s">
        <v>467</v>
      </c>
      <c r="AC64" s="145">
        <v>18.0065297022024</v>
      </c>
      <c r="AD64" s="148" t="s">
        <v>467</v>
      </c>
      <c r="AE64" s="145">
        <v>64.055299539170505</v>
      </c>
      <c r="AF64" s="148" t="s">
        <v>467</v>
      </c>
      <c r="AG64" s="145">
        <v>79.087284005316803</v>
      </c>
      <c r="AH64" s="148" t="s">
        <v>467</v>
      </c>
      <c r="AI64" s="145">
        <v>78.041543026706194</v>
      </c>
      <c r="AJ64" s="148" t="s">
        <v>467</v>
      </c>
      <c r="AK64" s="145">
        <v>41.935483870967701</v>
      </c>
      <c r="AL64" s="148" t="s">
        <v>467</v>
      </c>
      <c r="AM64" s="145">
        <v>54.1666666666667</v>
      </c>
      <c r="AN64" s="148" t="s">
        <v>467</v>
      </c>
      <c r="AO64" s="145">
        <v>91.6666666666667</v>
      </c>
      <c r="AP64" s="148" t="s">
        <v>467</v>
      </c>
      <c r="AQ64" s="145">
        <v>91.6666666666667</v>
      </c>
      <c r="AR64" s="148" t="s">
        <v>40</v>
      </c>
      <c r="AS64" s="145">
        <v>24.837696335078501</v>
      </c>
      <c r="AT64" s="148" t="s">
        <v>467</v>
      </c>
      <c r="AU64" s="145">
        <v>1.5445310965749399</v>
      </c>
      <c r="AV64" s="148" t="s">
        <v>467</v>
      </c>
      <c r="AW64" s="145">
        <v>2.3363493748094899</v>
      </c>
      <c r="AX64" s="148" t="s">
        <v>467</v>
      </c>
      <c r="AY64" s="145">
        <v>4.9097412738369997</v>
      </c>
      <c r="AZ64" s="148" t="s">
        <v>467</v>
      </c>
      <c r="BA64" s="145">
        <v>25.730514684315601</v>
      </c>
      <c r="BB64" s="148" t="s">
        <v>467</v>
      </c>
      <c r="BC64" s="145">
        <v>11.920856661393699</v>
      </c>
      <c r="BD64" s="148" t="s">
        <v>467</v>
      </c>
      <c r="BE64" s="145">
        <v>2.69179551917866</v>
      </c>
      <c r="BF64" s="148" t="s">
        <v>467</v>
      </c>
      <c r="BG64" s="145">
        <v>2.37369852473581</v>
      </c>
      <c r="BH64" s="148" t="s">
        <v>40</v>
      </c>
      <c r="BI64" s="145">
        <v>530.32751854459502</v>
      </c>
      <c r="BJ64" s="148" t="s">
        <v>467</v>
      </c>
      <c r="BK64" s="145">
        <v>52.135216882092799</v>
      </c>
      <c r="BL64" s="148" t="s">
        <v>40</v>
      </c>
      <c r="BM64" s="145">
        <v>35.455030530529498</v>
      </c>
      <c r="BN64" s="148" t="s">
        <v>467</v>
      </c>
      <c r="BO64" s="145">
        <v>101.78530619253399</v>
      </c>
      <c r="BP64" s="148" t="s">
        <v>40</v>
      </c>
      <c r="BQ64" s="145">
        <v>7.6927445693826204</v>
      </c>
      <c r="BR64" s="148" t="s">
        <v>40</v>
      </c>
      <c r="BS64" s="145">
        <v>17.8347891776443</v>
      </c>
      <c r="BT64" s="148" t="s">
        <v>467</v>
      </c>
      <c r="BU64" s="145">
        <v>1.70777988614801</v>
      </c>
      <c r="BV64" s="148" t="s">
        <v>467</v>
      </c>
      <c r="BW64" s="145">
        <v>3.80506577153588</v>
      </c>
      <c r="BX64" s="148" t="s">
        <v>467</v>
      </c>
      <c r="BY64" s="145">
        <v>1173.43489637788</v>
      </c>
      <c r="BZ64" s="148" t="s">
        <v>467</v>
      </c>
      <c r="CA64" s="145">
        <v>77.512193703590697</v>
      </c>
      <c r="CB64" s="148" t="s">
        <v>40</v>
      </c>
      <c r="CC64" s="145">
        <v>134.428366922809</v>
      </c>
      <c r="CD64" s="148" t="s">
        <v>40</v>
      </c>
      <c r="CE64" s="145">
        <v>7.3256715285368497</v>
      </c>
      <c r="CF64" s="148" t="s">
        <v>40</v>
      </c>
      <c r="CG64" s="145">
        <v>6.6070922439909303</v>
      </c>
      <c r="CH64" s="148" t="s">
        <v>467</v>
      </c>
    </row>
    <row r="65" spans="1:86" ht="16.2" x14ac:dyDescent="0.3">
      <c r="A65">
        <v>2026</v>
      </c>
      <c r="B65" t="s">
        <v>37</v>
      </c>
      <c r="C65">
        <v>63</v>
      </c>
      <c r="D65" t="s">
        <v>101</v>
      </c>
      <c r="E65" s="145">
        <v>0.77</v>
      </c>
      <c r="F65" s="148" t="s">
        <v>467</v>
      </c>
      <c r="G65" s="145">
        <v>-4.2746703046839496</v>
      </c>
      <c r="H65" s="148" t="s">
        <v>467</v>
      </c>
      <c r="I65" s="145">
        <v>7.1759890859481601</v>
      </c>
      <c r="J65" s="148" t="s">
        <v>467</v>
      </c>
      <c r="K65" s="145">
        <v>13.911535125758901</v>
      </c>
      <c r="L65" s="148" t="s">
        <v>467</v>
      </c>
      <c r="M65" s="145">
        <v>68.282135401133303</v>
      </c>
      <c r="N65" s="148" t="s">
        <v>467</v>
      </c>
      <c r="O65" s="145">
        <v>48.816600000000001</v>
      </c>
      <c r="P65" s="148" t="s">
        <v>467</v>
      </c>
      <c r="Q65" s="145">
        <v>27</v>
      </c>
      <c r="R65" s="148" t="s">
        <v>467</v>
      </c>
      <c r="S65" s="145">
        <v>0.85806325562453301</v>
      </c>
      <c r="T65" s="148" t="s">
        <v>467</v>
      </c>
      <c r="U65" s="145">
        <v>10.161662817551999</v>
      </c>
      <c r="V65" s="148" t="s">
        <v>467</v>
      </c>
      <c r="W65" s="145">
        <v>65.822232207002202</v>
      </c>
      <c r="X65" s="148" t="s">
        <v>467</v>
      </c>
      <c r="Y65" s="145">
        <v>66.679967029731003</v>
      </c>
      <c r="Z65" s="148" t="s">
        <v>467</v>
      </c>
      <c r="AA65" s="145">
        <v>26.459198192776999</v>
      </c>
      <c r="AB65" s="148" t="s">
        <v>467</v>
      </c>
      <c r="AC65" s="145">
        <v>15.147724242961701</v>
      </c>
      <c r="AD65" s="148" t="s">
        <v>467</v>
      </c>
      <c r="AE65" s="145">
        <v>68.487636572743</v>
      </c>
      <c r="AF65" s="148" t="s">
        <v>467</v>
      </c>
      <c r="AG65" s="145">
        <v>73.368856024358493</v>
      </c>
      <c r="AH65" s="148" t="s">
        <v>467</v>
      </c>
      <c r="AI65" s="145">
        <v>78.129298486932598</v>
      </c>
      <c r="AJ65" s="148" t="s">
        <v>467</v>
      </c>
      <c r="AK65" s="145">
        <v>45.360824742268001</v>
      </c>
      <c r="AL65" s="148" t="s">
        <v>467</v>
      </c>
      <c r="AM65" s="145">
        <v>38.6666666666667</v>
      </c>
      <c r="AN65" s="148" t="s">
        <v>467</v>
      </c>
      <c r="AO65" s="145">
        <v>89.3333333333333</v>
      </c>
      <c r="AP65" s="148" t="s">
        <v>467</v>
      </c>
      <c r="AQ65" s="145">
        <v>88</v>
      </c>
      <c r="AR65" s="148" t="s">
        <v>467</v>
      </c>
      <c r="AS65" s="145">
        <v>29.054303740423599</v>
      </c>
      <c r="AT65" s="148" t="s">
        <v>467</v>
      </c>
      <c r="AU65" s="145">
        <v>0.100829502630118</v>
      </c>
      <c r="AV65" s="148" t="s">
        <v>467</v>
      </c>
      <c r="AW65" s="145">
        <v>2.1126508881344499</v>
      </c>
      <c r="AX65" s="148" t="s">
        <v>467</v>
      </c>
      <c r="AY65" s="145">
        <v>4.9613127533001196</v>
      </c>
      <c r="AZ65" s="148" t="s">
        <v>467</v>
      </c>
      <c r="BA65" s="145">
        <v>24.1050503147864</v>
      </c>
      <c r="BB65" s="148" t="s">
        <v>467</v>
      </c>
      <c r="BC65" s="145">
        <v>12.6250262580786</v>
      </c>
      <c r="BD65" s="148" t="s">
        <v>467</v>
      </c>
      <c r="BE65" s="145">
        <v>1.8879917589703401</v>
      </c>
      <c r="BF65" s="148" t="s">
        <v>467</v>
      </c>
      <c r="BG65" s="145">
        <v>2.7182173820028099</v>
      </c>
      <c r="BH65" s="148" t="s">
        <v>467</v>
      </c>
      <c r="BI65" s="145">
        <v>535.66908206858795</v>
      </c>
      <c r="BJ65" s="148" t="s">
        <v>467</v>
      </c>
      <c r="BK65" s="145">
        <v>51.968335454237497</v>
      </c>
      <c r="BL65" s="148" t="s">
        <v>467</v>
      </c>
      <c r="BM65" s="145">
        <v>57.115541592361801</v>
      </c>
      <c r="BN65" s="148" t="s">
        <v>467</v>
      </c>
      <c r="BO65" s="145">
        <v>88.313562726795894</v>
      </c>
      <c r="BP65" s="148" t="s">
        <v>467</v>
      </c>
      <c r="BQ65" s="145">
        <v>4.7808109697034498</v>
      </c>
      <c r="BR65" s="148" t="s">
        <v>467</v>
      </c>
      <c r="BS65" s="145">
        <v>15.262742922865</v>
      </c>
      <c r="BT65" s="148" t="s">
        <v>467</v>
      </c>
      <c r="BU65" s="145">
        <v>0.85999312005504003</v>
      </c>
      <c r="BV65" s="148" t="s">
        <v>467</v>
      </c>
      <c r="BW65" s="145">
        <v>5.6120176472233396</v>
      </c>
      <c r="BX65" s="148" t="s">
        <v>467</v>
      </c>
      <c r="BY65" s="145">
        <v>1019.31670569646</v>
      </c>
      <c r="BZ65" s="148" t="s">
        <v>467</v>
      </c>
      <c r="CA65" s="145">
        <v>82.144624662920094</v>
      </c>
      <c r="CB65" s="148" t="s">
        <v>467</v>
      </c>
      <c r="CC65" s="145">
        <v>127.759968056608</v>
      </c>
      <c r="CD65" s="148" t="s">
        <v>467</v>
      </c>
      <c r="CE65" s="145">
        <v>25.8349850926984</v>
      </c>
      <c r="CF65" s="148" t="s">
        <v>467</v>
      </c>
      <c r="CG65" s="145">
        <v>19.446736433037302</v>
      </c>
      <c r="CH65" s="148" t="s">
        <v>467</v>
      </c>
    </row>
    <row r="66" spans="1:86" ht="16.2" x14ac:dyDescent="0.3">
      <c r="A66">
        <v>2026</v>
      </c>
      <c r="B66" t="s">
        <v>37</v>
      </c>
      <c r="C66">
        <v>64</v>
      </c>
      <c r="D66" t="s">
        <v>102</v>
      </c>
      <c r="E66" s="145">
        <v>1.21</v>
      </c>
      <c r="F66" s="148" t="s">
        <v>467</v>
      </c>
      <c r="G66" s="145">
        <v>1.7312558263417199</v>
      </c>
      <c r="H66" s="148" t="s">
        <v>467</v>
      </c>
      <c r="I66" s="145">
        <v>5.4268211479557902</v>
      </c>
      <c r="J66" s="148" t="s">
        <v>467</v>
      </c>
      <c r="K66" s="145">
        <v>11.523655780454501</v>
      </c>
      <c r="L66" s="148" t="s">
        <v>467</v>
      </c>
      <c r="M66" s="145">
        <v>72.060343046083901</v>
      </c>
      <c r="N66" s="148" t="s">
        <v>467</v>
      </c>
      <c r="O66" s="145">
        <v>48.622799999999998</v>
      </c>
      <c r="P66" s="148" t="s">
        <v>467</v>
      </c>
      <c r="Q66" s="145">
        <v>18.399999999999999</v>
      </c>
      <c r="R66" s="148" t="s">
        <v>467</v>
      </c>
      <c r="S66" s="145">
        <v>1.2104266657970599</v>
      </c>
      <c r="T66" s="148" t="s">
        <v>467</v>
      </c>
      <c r="U66" s="145">
        <v>8.7878787878787907</v>
      </c>
      <c r="V66" s="148" t="s">
        <v>467</v>
      </c>
      <c r="W66" s="145">
        <v>66.838150063218805</v>
      </c>
      <c r="X66" s="148" t="s">
        <v>467</v>
      </c>
      <c r="Y66" s="145">
        <v>58.358516807846698</v>
      </c>
      <c r="Z66" s="148" t="s">
        <v>467</v>
      </c>
      <c r="AA66" s="145">
        <v>28.4005876743533</v>
      </c>
      <c r="AB66" s="148" t="s">
        <v>467</v>
      </c>
      <c r="AC66" s="145">
        <v>19.971623970407698</v>
      </c>
      <c r="AD66" s="148" t="s">
        <v>467</v>
      </c>
      <c r="AE66" s="145">
        <v>66.780321480759895</v>
      </c>
      <c r="AF66" s="148" t="s">
        <v>467</v>
      </c>
      <c r="AG66" s="145">
        <v>73.552502453385699</v>
      </c>
      <c r="AH66" s="148" t="s">
        <v>467</v>
      </c>
      <c r="AI66" s="145">
        <v>79.100227790432797</v>
      </c>
      <c r="AJ66" s="148" t="s">
        <v>467</v>
      </c>
      <c r="AK66" s="145">
        <v>49.099099099099099</v>
      </c>
      <c r="AL66" s="148" t="s">
        <v>467</v>
      </c>
      <c r="AM66" s="145">
        <v>70</v>
      </c>
      <c r="AN66" s="148" t="s">
        <v>467</v>
      </c>
      <c r="AO66" s="145">
        <v>86.6666666666667</v>
      </c>
      <c r="AP66" s="148" t="s">
        <v>467</v>
      </c>
      <c r="AQ66" s="145">
        <v>90</v>
      </c>
      <c r="AR66" s="148" t="s">
        <v>467</v>
      </c>
      <c r="AS66" s="145">
        <v>20.486789772727299</v>
      </c>
      <c r="AT66" s="148" t="s">
        <v>467</v>
      </c>
      <c r="AU66" s="145">
        <v>0.63033705123874795</v>
      </c>
      <c r="AV66" s="148" t="s">
        <v>467</v>
      </c>
      <c r="AW66" s="145">
        <v>1.85736501052023</v>
      </c>
      <c r="AX66" s="148" t="s">
        <v>467</v>
      </c>
      <c r="AY66" s="145">
        <v>5.25319207874014</v>
      </c>
      <c r="AZ66" s="148" t="s">
        <v>467</v>
      </c>
      <c r="BA66" s="145">
        <v>21.5126668033603</v>
      </c>
      <c r="BB66" s="148" t="s">
        <v>467</v>
      </c>
      <c r="BC66" s="145">
        <v>10.2827062680913</v>
      </c>
      <c r="BD66" s="148" t="s">
        <v>467</v>
      </c>
      <c r="BE66" s="145">
        <v>1.0970232489413501</v>
      </c>
      <c r="BF66" s="148" t="s">
        <v>467</v>
      </c>
      <c r="BG66" s="145">
        <v>1.5543648679845601</v>
      </c>
      <c r="BH66" s="148" t="s">
        <v>467</v>
      </c>
      <c r="BI66" s="145">
        <v>578.10871383322501</v>
      </c>
      <c r="BJ66" s="148" t="s">
        <v>467</v>
      </c>
      <c r="BK66" s="145">
        <v>42.861319814428498</v>
      </c>
      <c r="BL66" s="148" t="s">
        <v>467</v>
      </c>
      <c r="BM66" s="145">
        <v>78.137669475319996</v>
      </c>
      <c r="BN66" s="148" t="s">
        <v>467</v>
      </c>
      <c r="BO66" s="145">
        <v>148.95954233793799</v>
      </c>
      <c r="BP66" s="148" t="s">
        <v>467</v>
      </c>
      <c r="BQ66" s="145">
        <v>5.0706369576472801</v>
      </c>
      <c r="BR66" s="148" t="s">
        <v>467</v>
      </c>
      <c r="BS66" s="145">
        <v>13.8160921505493</v>
      </c>
      <c r="BT66" s="148" t="s">
        <v>467</v>
      </c>
      <c r="BU66" s="145">
        <v>1.14857354575769</v>
      </c>
      <c r="BV66" s="148" t="s">
        <v>467</v>
      </c>
      <c r="BW66" s="145">
        <v>20.658871911996599</v>
      </c>
      <c r="BX66" s="148" t="s">
        <v>467</v>
      </c>
      <c r="BY66" s="145">
        <v>791.38205333341398</v>
      </c>
      <c r="BZ66" s="148" t="s">
        <v>467</v>
      </c>
      <c r="CA66" s="145">
        <v>65.432246632321593</v>
      </c>
      <c r="CB66" s="148" t="s">
        <v>467</v>
      </c>
      <c r="CC66" s="145">
        <v>170.397402118369</v>
      </c>
      <c r="CD66" s="148" t="s">
        <v>467</v>
      </c>
      <c r="CE66" s="145">
        <v>45.059121804228099</v>
      </c>
      <c r="CF66" s="148" t="s">
        <v>40</v>
      </c>
      <c r="CG66" s="145">
        <v>5.0856663351228999</v>
      </c>
      <c r="CH66" s="148" t="s">
        <v>467</v>
      </c>
    </row>
    <row r="67" spans="1:86" ht="16.2" x14ac:dyDescent="0.3">
      <c r="A67">
        <v>2026</v>
      </c>
      <c r="B67" t="s">
        <v>37</v>
      </c>
      <c r="C67">
        <v>65</v>
      </c>
      <c r="D67" t="s">
        <v>103</v>
      </c>
      <c r="E67" s="145">
        <v>0.74</v>
      </c>
      <c r="F67" s="148" t="s">
        <v>467</v>
      </c>
      <c r="G67" s="145">
        <v>-5.7257371886630404</v>
      </c>
      <c r="H67" s="148" t="s">
        <v>467</v>
      </c>
      <c r="I67" s="145">
        <v>7.2144288577154301</v>
      </c>
      <c r="J67" s="148" t="s">
        <v>467</v>
      </c>
      <c r="K67" s="145">
        <v>14.784946236559099</v>
      </c>
      <c r="L67" s="148" t="s">
        <v>467</v>
      </c>
      <c r="M67" s="145">
        <v>73.490694507489806</v>
      </c>
      <c r="N67" s="148" t="s">
        <v>467</v>
      </c>
      <c r="O67" s="145">
        <v>47.277099999999997</v>
      </c>
      <c r="P67" s="148" t="s">
        <v>467</v>
      </c>
      <c r="Q67" s="145">
        <v>28.5</v>
      </c>
      <c r="R67" s="148" t="s">
        <v>467</v>
      </c>
      <c r="S67" s="145">
        <v>1.0959800354793101</v>
      </c>
      <c r="T67" s="148" t="s">
        <v>40</v>
      </c>
      <c r="U67" s="145">
        <v>11.363636363636401</v>
      </c>
      <c r="V67" s="148" t="s">
        <v>40</v>
      </c>
      <c r="W67" s="145">
        <v>62.7054334529304</v>
      </c>
      <c r="X67" s="148" t="s">
        <v>467</v>
      </c>
      <c r="Y67" s="145">
        <v>62.491593713154202</v>
      </c>
      <c r="Z67" s="148" t="s">
        <v>467</v>
      </c>
      <c r="AA67" s="145">
        <v>24.893517467620601</v>
      </c>
      <c r="AB67" s="148" t="s">
        <v>467</v>
      </c>
      <c r="AC67" s="145">
        <v>21.773086779827999</v>
      </c>
      <c r="AD67" s="148" t="s">
        <v>467</v>
      </c>
      <c r="AE67" s="145">
        <v>66.893039049235995</v>
      </c>
      <c r="AF67" s="148" t="s">
        <v>467</v>
      </c>
      <c r="AG67" s="145">
        <v>72.0833333333333</v>
      </c>
      <c r="AH67" s="148" t="s">
        <v>467</v>
      </c>
      <c r="AI67" s="145">
        <v>67.755991285403098</v>
      </c>
      <c r="AJ67" s="148" t="s">
        <v>467</v>
      </c>
      <c r="AK67" s="145">
        <v>47.368421052631597</v>
      </c>
      <c r="AL67" s="148" t="s">
        <v>467</v>
      </c>
      <c r="AM67" s="145">
        <v>79.1666666666667</v>
      </c>
      <c r="AN67" s="148" t="s">
        <v>467</v>
      </c>
      <c r="AO67" s="145">
        <v>91.6666666666667</v>
      </c>
      <c r="AP67" s="148" t="s">
        <v>467</v>
      </c>
      <c r="AQ67" s="145">
        <v>83.3333333333333</v>
      </c>
      <c r="AR67" s="148" t="s">
        <v>40</v>
      </c>
      <c r="AS67" s="145">
        <v>21.869980879541099</v>
      </c>
      <c r="AT67" s="148" t="s">
        <v>467</v>
      </c>
      <c r="AU67" s="145">
        <v>0.77007857086892695</v>
      </c>
      <c r="AV67" s="148" t="s">
        <v>467</v>
      </c>
      <c r="AW67" s="145">
        <v>1.6839536444585299</v>
      </c>
      <c r="AX67" s="148" t="s">
        <v>467</v>
      </c>
      <c r="AY67" s="145">
        <v>6.7696211890848197</v>
      </c>
      <c r="AZ67" s="148" t="s">
        <v>467</v>
      </c>
      <c r="BA67" s="145">
        <v>22.793722853489999</v>
      </c>
      <c r="BB67" s="148" t="s">
        <v>467</v>
      </c>
      <c r="BC67" s="145">
        <v>12.9351153346787</v>
      </c>
      <c r="BD67" s="148" t="s">
        <v>467</v>
      </c>
      <c r="BE67" s="145">
        <v>1.53903785523077</v>
      </c>
      <c r="BF67" s="148" t="s">
        <v>467</v>
      </c>
      <c r="BG67" s="145">
        <v>2.0572177615507798</v>
      </c>
      <c r="BH67" s="148" t="s">
        <v>467</v>
      </c>
      <c r="BI67" s="145">
        <v>589.55989252406698</v>
      </c>
      <c r="BJ67" s="148" t="s">
        <v>467</v>
      </c>
      <c r="BK67" s="145">
        <v>43.7444532755841</v>
      </c>
      <c r="BL67" s="148" t="s">
        <v>467</v>
      </c>
      <c r="BM67" s="145">
        <v>65.943542716272702</v>
      </c>
      <c r="BN67" s="148" t="s">
        <v>467</v>
      </c>
      <c r="BO67" s="145">
        <v>127.188262607301</v>
      </c>
      <c r="BP67" s="148" t="s">
        <v>40</v>
      </c>
      <c r="BQ67" s="145">
        <v>7.2133503637785097</v>
      </c>
      <c r="BR67" s="148" t="s">
        <v>40</v>
      </c>
      <c r="BS67" s="145">
        <v>16.968235742280999</v>
      </c>
      <c r="BT67" s="148" t="s">
        <v>467</v>
      </c>
      <c r="BU67" s="145">
        <v>2.0214030915576702</v>
      </c>
      <c r="BV67" s="148" t="s">
        <v>467</v>
      </c>
      <c r="BW67" s="145">
        <v>51.7816111733894</v>
      </c>
      <c r="BX67" s="148" t="s">
        <v>467</v>
      </c>
      <c r="BY67" s="145">
        <v>881.98079637256706</v>
      </c>
      <c r="BZ67" s="148" t="s">
        <v>467</v>
      </c>
      <c r="CA67" s="145">
        <v>48.107290828019401</v>
      </c>
      <c r="CB67" s="148" t="s">
        <v>467</v>
      </c>
      <c r="CC67" s="145">
        <v>141.61622806848101</v>
      </c>
      <c r="CD67" s="148" t="s">
        <v>467</v>
      </c>
      <c r="CE67" s="145">
        <v>46.6737583143641</v>
      </c>
      <c r="CF67" s="148" t="s">
        <v>40</v>
      </c>
      <c r="CG67" s="145">
        <v>4.2620425222408196</v>
      </c>
      <c r="CH67" s="148" t="s">
        <v>467</v>
      </c>
    </row>
    <row r="68" spans="1:86" ht="16.2" x14ac:dyDescent="0.3">
      <c r="A68">
        <v>2026</v>
      </c>
      <c r="B68" t="s">
        <v>37</v>
      </c>
      <c r="C68">
        <v>66</v>
      </c>
      <c r="D68" t="s">
        <v>104</v>
      </c>
      <c r="E68" s="145">
        <v>0.94</v>
      </c>
      <c r="F68" s="148" t="s">
        <v>467</v>
      </c>
      <c r="G68" s="145">
        <v>17.553483269336301</v>
      </c>
      <c r="H68" s="148" t="s">
        <v>467</v>
      </c>
      <c r="I68" s="145">
        <v>7.3505211190345596</v>
      </c>
      <c r="J68" s="148" t="s">
        <v>467</v>
      </c>
      <c r="K68" s="145">
        <v>15.088449531737799</v>
      </c>
      <c r="L68" s="148" t="s">
        <v>467</v>
      </c>
      <c r="M68" s="145">
        <v>66.906474820143899</v>
      </c>
      <c r="N68" s="148" t="s">
        <v>467</v>
      </c>
      <c r="O68" s="145">
        <v>53.182200000000002</v>
      </c>
      <c r="P68" s="148" t="s">
        <v>467</v>
      </c>
      <c r="Q68" s="145">
        <v>31.9</v>
      </c>
      <c r="R68" s="148" t="s">
        <v>467</v>
      </c>
      <c r="S68" s="145">
        <v>1.67236849356312</v>
      </c>
      <c r="T68" s="148" t="s">
        <v>40</v>
      </c>
      <c r="U68" s="145">
        <v>10.526315789473699</v>
      </c>
      <c r="V68" s="148" t="s">
        <v>40</v>
      </c>
      <c r="W68" s="145">
        <v>61.537175839349203</v>
      </c>
      <c r="X68" s="148" t="s">
        <v>467</v>
      </c>
      <c r="Y68" s="145">
        <v>63.315423519590297</v>
      </c>
      <c r="Z68" s="148" t="s">
        <v>467</v>
      </c>
      <c r="AA68" s="145">
        <v>24.049780178137301</v>
      </c>
      <c r="AB68" s="148" t="s">
        <v>467</v>
      </c>
      <c r="AC68" s="145">
        <v>18.096838863418899</v>
      </c>
      <c r="AD68" s="148" t="s">
        <v>467</v>
      </c>
      <c r="AE68" s="145">
        <v>61.194029850746297</v>
      </c>
      <c r="AF68" s="148" t="s">
        <v>467</v>
      </c>
      <c r="AG68" s="145">
        <v>77.379310344827601</v>
      </c>
      <c r="AH68" s="148" t="s">
        <v>467</v>
      </c>
      <c r="AI68" s="145">
        <v>73.799126637554593</v>
      </c>
      <c r="AJ68" s="148" t="s">
        <v>467</v>
      </c>
      <c r="AK68" s="145">
        <v>57.894736842105303</v>
      </c>
      <c r="AL68" s="148" t="s">
        <v>467</v>
      </c>
      <c r="AM68" s="145">
        <v>31.25</v>
      </c>
      <c r="AN68" s="148" t="s">
        <v>467</v>
      </c>
      <c r="AO68" s="145">
        <v>87.5</v>
      </c>
      <c r="AP68" s="148" t="s">
        <v>40</v>
      </c>
      <c r="AQ68" s="145">
        <v>87.5</v>
      </c>
      <c r="AR68" s="148" t="s">
        <v>40</v>
      </c>
      <c r="AS68" s="145">
        <v>19.671070013209999</v>
      </c>
      <c r="AT68" s="148" t="s">
        <v>467</v>
      </c>
      <c r="AU68" s="145">
        <v>0.53598840871799303</v>
      </c>
      <c r="AV68" s="148" t="s">
        <v>467</v>
      </c>
      <c r="AW68" s="145">
        <v>0.87549219173638204</v>
      </c>
      <c r="AX68" s="148" t="s">
        <v>467</v>
      </c>
      <c r="AY68" s="145">
        <v>5.4912156098004203</v>
      </c>
      <c r="AZ68" s="148" t="s">
        <v>467</v>
      </c>
      <c r="BA68" s="145">
        <v>21.366455384486599</v>
      </c>
      <c r="BB68" s="148" t="s">
        <v>467</v>
      </c>
      <c r="BC68" s="145">
        <v>9.1568610424044792</v>
      </c>
      <c r="BD68" s="148" t="s">
        <v>467</v>
      </c>
      <c r="BE68" s="145">
        <v>0.94365948377567099</v>
      </c>
      <c r="BF68" s="148" t="s">
        <v>467</v>
      </c>
      <c r="BG68" s="145">
        <v>1.37273924613794</v>
      </c>
      <c r="BH68" s="148" t="s">
        <v>40</v>
      </c>
      <c r="BI68" s="145">
        <v>504.05074007454903</v>
      </c>
      <c r="BJ68" s="148" t="s">
        <v>467</v>
      </c>
      <c r="BK68" s="145">
        <v>103.317908836013</v>
      </c>
      <c r="BL68" s="148" t="s">
        <v>40</v>
      </c>
      <c r="BM68" s="145">
        <v>56.246256267499199</v>
      </c>
      <c r="BN68" s="148" t="s">
        <v>40</v>
      </c>
      <c r="BO68" s="145">
        <v>84.989885409433001</v>
      </c>
      <c r="BP68" s="148" t="s">
        <v>40</v>
      </c>
      <c r="BQ68" s="145">
        <v>3.5305708877392901</v>
      </c>
      <c r="BR68" s="148" t="s">
        <v>40</v>
      </c>
      <c r="BS68" s="145">
        <v>11.4093451054583</v>
      </c>
      <c r="BT68" s="148" t="s">
        <v>467</v>
      </c>
      <c r="BU68" s="145">
        <v>1.9823788546255501</v>
      </c>
      <c r="BV68" s="148" t="s">
        <v>467</v>
      </c>
      <c r="BW68" s="145">
        <v>59.808802284083903</v>
      </c>
      <c r="BX68" s="148" t="s">
        <v>467</v>
      </c>
      <c r="BY68" s="145">
        <v>1083.2362130198201</v>
      </c>
      <c r="BZ68" s="148" t="s">
        <v>467</v>
      </c>
      <c r="CA68" s="145">
        <v>53.269247165824702</v>
      </c>
      <c r="CB68" s="148" t="s">
        <v>40</v>
      </c>
      <c r="CC68" s="145">
        <v>138.414769506417</v>
      </c>
      <c r="CD68" s="148" t="s">
        <v>40</v>
      </c>
      <c r="CE68" s="145">
        <v>26.9708957268892</v>
      </c>
      <c r="CF68" s="148" t="s">
        <v>40</v>
      </c>
      <c r="CG68" s="145">
        <v>12.2699606367659</v>
      </c>
      <c r="CH68" s="148" t="s">
        <v>40</v>
      </c>
    </row>
    <row r="69" spans="1:86" ht="16.2" x14ac:dyDescent="0.3">
      <c r="A69">
        <v>2026</v>
      </c>
      <c r="B69" t="s">
        <v>37</v>
      </c>
      <c r="C69">
        <v>67</v>
      </c>
      <c r="D69" t="s">
        <v>105</v>
      </c>
      <c r="E69" s="145">
        <v>1.0900000000000001</v>
      </c>
      <c r="F69" s="148" t="s">
        <v>467</v>
      </c>
      <c r="G69" s="145">
        <v>-1.40449438202247</v>
      </c>
      <c r="H69" s="148" t="s">
        <v>467</v>
      </c>
      <c r="I69" s="145">
        <v>6.3202247191011196</v>
      </c>
      <c r="J69" s="148" t="s">
        <v>467</v>
      </c>
      <c r="K69" s="145">
        <v>17.979002624671899</v>
      </c>
      <c r="L69" s="148" t="s">
        <v>467</v>
      </c>
      <c r="M69" s="145">
        <v>71.973094170403598</v>
      </c>
      <c r="N69" s="148" t="s">
        <v>467</v>
      </c>
      <c r="O69" s="145">
        <v>63.360799999999998</v>
      </c>
      <c r="P69" s="148" t="s">
        <v>467</v>
      </c>
      <c r="Q69" s="145">
        <v>24.1</v>
      </c>
      <c r="R69" s="148" t="s">
        <v>467</v>
      </c>
      <c r="S69" s="145">
        <v>0.96458013424939604</v>
      </c>
      <c r="T69" s="148" t="s">
        <v>40</v>
      </c>
      <c r="U69" s="145">
        <v>10</v>
      </c>
      <c r="V69" s="148" t="s">
        <v>40</v>
      </c>
      <c r="W69" s="145">
        <v>61.221227716806801</v>
      </c>
      <c r="X69" s="148" t="s">
        <v>467</v>
      </c>
      <c r="Y69" s="145">
        <v>63.176537378530902</v>
      </c>
      <c r="Z69" s="148" t="s">
        <v>467</v>
      </c>
      <c r="AA69" s="145">
        <v>23.3413519156863</v>
      </c>
      <c r="AB69" s="148" t="s">
        <v>467</v>
      </c>
      <c r="AC69" s="145">
        <v>20.984174300631199</v>
      </c>
      <c r="AD69" s="148" t="s">
        <v>467</v>
      </c>
      <c r="AE69" s="145">
        <v>66.8032786885246</v>
      </c>
      <c r="AF69" s="148" t="s">
        <v>467</v>
      </c>
      <c r="AG69" s="145">
        <v>75.124378109452707</v>
      </c>
      <c r="AH69" s="148" t="s">
        <v>467</v>
      </c>
      <c r="AI69" s="145">
        <v>79.487179487179503</v>
      </c>
      <c r="AJ69" s="148" t="s">
        <v>467</v>
      </c>
      <c r="AK69" s="145">
        <v>9.0909090909090899</v>
      </c>
      <c r="AL69" s="148" t="s">
        <v>467</v>
      </c>
      <c r="AM69" s="145">
        <v>22.2222222222222</v>
      </c>
      <c r="AN69" s="148" t="s">
        <v>467</v>
      </c>
      <c r="AO69" s="145">
        <v>88.8888888888889</v>
      </c>
      <c r="AP69" s="148" t="s">
        <v>40</v>
      </c>
      <c r="AQ69" s="145">
        <v>88.8888888888889</v>
      </c>
      <c r="AR69" s="148" t="s">
        <v>40</v>
      </c>
      <c r="AS69" s="145">
        <v>33.1388455538222</v>
      </c>
      <c r="AT69" s="148" t="s">
        <v>467</v>
      </c>
      <c r="AU69" s="145">
        <v>0.66128440036635505</v>
      </c>
      <c r="AV69" s="148" t="s">
        <v>467</v>
      </c>
      <c r="AW69" s="145">
        <v>2.16620719546914</v>
      </c>
      <c r="AX69" s="148" t="s">
        <v>467</v>
      </c>
      <c r="AY69" s="145">
        <v>4.5058193932552397</v>
      </c>
      <c r="AZ69" s="148" t="s">
        <v>467</v>
      </c>
      <c r="BA69" s="145">
        <v>21.328772441683</v>
      </c>
      <c r="BB69" s="148" t="s">
        <v>467</v>
      </c>
      <c r="BC69" s="145">
        <v>10.8972441715797</v>
      </c>
      <c r="BD69" s="148" t="s">
        <v>467</v>
      </c>
      <c r="BE69" s="145">
        <v>3.9131359334923701</v>
      </c>
      <c r="BF69" s="148" t="s">
        <v>467</v>
      </c>
      <c r="BG69" s="145">
        <v>2.0734095053405799</v>
      </c>
      <c r="BH69" s="148" t="s">
        <v>40</v>
      </c>
      <c r="BI69" s="145">
        <v>370.34956054959599</v>
      </c>
      <c r="BJ69" s="148" t="s">
        <v>467</v>
      </c>
      <c r="BK69" s="145">
        <v>0</v>
      </c>
      <c r="BL69" s="148" t="s">
        <v>467</v>
      </c>
      <c r="BM69" s="145">
        <v>83.081572593485404</v>
      </c>
      <c r="BN69" s="148" t="s">
        <v>40</v>
      </c>
      <c r="BO69" s="145">
        <v>99.734484833734598</v>
      </c>
      <c r="BP69" s="148" t="s">
        <v>40</v>
      </c>
      <c r="BQ69" s="145">
        <v>10.256688910746201</v>
      </c>
      <c r="BR69" s="148" t="s">
        <v>40</v>
      </c>
      <c r="BS69" s="145">
        <v>17.748484382224699</v>
      </c>
      <c r="BT69" s="148" t="s">
        <v>467</v>
      </c>
      <c r="BU69" s="145">
        <v>1.4925373134328399</v>
      </c>
      <c r="BV69" s="148" t="s">
        <v>40</v>
      </c>
      <c r="BW69" s="145">
        <v>36.194528283164402</v>
      </c>
      <c r="BX69" s="148" t="s">
        <v>467</v>
      </c>
      <c r="BY69" s="145">
        <v>1101.5046204274199</v>
      </c>
      <c r="BZ69" s="148" t="s">
        <v>40</v>
      </c>
      <c r="CA69" s="145">
        <v>113.594014437946</v>
      </c>
      <c r="CB69" s="148" t="s">
        <v>40</v>
      </c>
      <c r="CC69" s="145">
        <v>179.42847610838101</v>
      </c>
      <c r="CD69" s="148" t="s">
        <v>40</v>
      </c>
      <c r="CE69" s="145">
        <v>51.529200804778597</v>
      </c>
      <c r="CF69" s="148" t="s">
        <v>40</v>
      </c>
      <c r="CG69" s="145">
        <v>12.169387188923601</v>
      </c>
      <c r="CH69" s="148" t="s">
        <v>40</v>
      </c>
    </row>
    <row r="70" spans="1:86" ht="16.2" x14ac:dyDescent="0.3">
      <c r="A70">
        <v>2026</v>
      </c>
      <c r="B70" t="s">
        <v>37</v>
      </c>
      <c r="C70">
        <v>68</v>
      </c>
      <c r="D70" t="s">
        <v>106</v>
      </c>
      <c r="E70" s="145">
        <v>0.74</v>
      </c>
      <c r="F70" s="148" t="s">
        <v>467</v>
      </c>
      <c r="G70" s="145">
        <v>9.2262868242149594</v>
      </c>
      <c r="H70" s="148" t="s">
        <v>467</v>
      </c>
      <c r="I70" s="145">
        <v>4.17610877306572</v>
      </c>
      <c r="J70" s="148" t="s">
        <v>467</v>
      </c>
      <c r="K70" s="145">
        <v>11.6848627913839</v>
      </c>
      <c r="L70" s="148" t="s">
        <v>467</v>
      </c>
      <c r="M70" s="145">
        <v>72.859970311726897</v>
      </c>
      <c r="N70" s="148" t="s">
        <v>467</v>
      </c>
      <c r="O70" s="145">
        <v>45.754600000000003</v>
      </c>
      <c r="P70" s="148" t="s">
        <v>467</v>
      </c>
      <c r="Q70" s="145">
        <v>28.8</v>
      </c>
      <c r="R70" s="148" t="s">
        <v>467</v>
      </c>
      <c r="S70" s="145">
        <v>1.3262172856793799</v>
      </c>
      <c r="T70" s="148" t="s">
        <v>467</v>
      </c>
      <c r="U70" s="145">
        <v>5.5555555555555598</v>
      </c>
      <c r="V70" s="148" t="s">
        <v>467</v>
      </c>
      <c r="W70" s="145">
        <v>65.239333858409196</v>
      </c>
      <c r="X70" s="148" t="s">
        <v>467</v>
      </c>
      <c r="Y70" s="145">
        <v>62.935284963349403</v>
      </c>
      <c r="Z70" s="148" t="s">
        <v>467</v>
      </c>
      <c r="AA70" s="145">
        <v>27.4479530223024</v>
      </c>
      <c r="AB70" s="148" t="s">
        <v>467</v>
      </c>
      <c r="AC70" s="145">
        <v>20.933559003924401</v>
      </c>
      <c r="AD70" s="148" t="s">
        <v>467</v>
      </c>
      <c r="AE70" s="145">
        <v>67.156862745097996</v>
      </c>
      <c r="AF70" s="148" t="s">
        <v>467</v>
      </c>
      <c r="AG70" s="145">
        <v>74.725908828620902</v>
      </c>
      <c r="AH70" s="148" t="s">
        <v>467</v>
      </c>
      <c r="AI70" s="145">
        <v>81.157270029673597</v>
      </c>
      <c r="AJ70" s="148" t="s">
        <v>467</v>
      </c>
      <c r="AK70" s="145">
        <v>58.227848101265799</v>
      </c>
      <c r="AL70" s="148" t="s">
        <v>467</v>
      </c>
      <c r="AM70" s="145">
        <v>67.567567567567593</v>
      </c>
      <c r="AN70" s="148" t="s">
        <v>467</v>
      </c>
      <c r="AO70" s="145">
        <v>95.945945945945894</v>
      </c>
      <c r="AP70" s="148" t="s">
        <v>467</v>
      </c>
      <c r="AQ70" s="145">
        <v>94.594594594594597</v>
      </c>
      <c r="AR70" s="148" t="s">
        <v>467</v>
      </c>
      <c r="AS70" s="145">
        <v>18.691299966409101</v>
      </c>
      <c r="AT70" s="148" t="s">
        <v>467</v>
      </c>
      <c r="AU70" s="145">
        <v>0.78593662559422806</v>
      </c>
      <c r="AV70" s="148" t="s">
        <v>467</v>
      </c>
      <c r="AW70" s="145">
        <v>1.7123173682027599</v>
      </c>
      <c r="AX70" s="148" t="s">
        <v>467</v>
      </c>
      <c r="AY70" s="145">
        <v>5.2879830665112904</v>
      </c>
      <c r="AZ70" s="148" t="s">
        <v>467</v>
      </c>
      <c r="BA70" s="145">
        <v>23.4780327854013</v>
      </c>
      <c r="BB70" s="148" t="s">
        <v>467</v>
      </c>
      <c r="BC70" s="145">
        <v>11.624499326710099</v>
      </c>
      <c r="BD70" s="148" t="s">
        <v>467</v>
      </c>
      <c r="BE70" s="145">
        <v>1.42452338494155</v>
      </c>
      <c r="BF70" s="148" t="s">
        <v>467</v>
      </c>
      <c r="BG70" s="145">
        <v>1.2520836436692599</v>
      </c>
      <c r="BH70" s="148" t="s">
        <v>467</v>
      </c>
      <c r="BI70" s="145">
        <v>564.58162286823904</v>
      </c>
      <c r="BJ70" s="148" t="s">
        <v>467</v>
      </c>
      <c r="BK70" s="145">
        <v>84.238765337491401</v>
      </c>
      <c r="BL70" s="148" t="s">
        <v>40</v>
      </c>
      <c r="BM70" s="145">
        <v>71.038969733634403</v>
      </c>
      <c r="BN70" s="148" t="s">
        <v>467</v>
      </c>
      <c r="BO70" s="145">
        <v>96.742536440334504</v>
      </c>
      <c r="BP70" s="148" t="s">
        <v>467</v>
      </c>
      <c r="BQ70" s="145">
        <v>6.5170453782945197</v>
      </c>
      <c r="BR70" s="148" t="s">
        <v>467</v>
      </c>
      <c r="BS70" s="145">
        <v>11.9395009571387</v>
      </c>
      <c r="BT70" s="148" t="s">
        <v>467</v>
      </c>
      <c r="BU70" s="145">
        <v>1.7257909875359501</v>
      </c>
      <c r="BV70" s="148" t="s">
        <v>467</v>
      </c>
      <c r="BW70" s="145">
        <v>11.0971949157961</v>
      </c>
      <c r="BX70" s="148" t="s">
        <v>467</v>
      </c>
      <c r="BY70" s="145">
        <v>897.09786422612206</v>
      </c>
      <c r="BZ70" s="148" t="s">
        <v>467</v>
      </c>
      <c r="CA70" s="145">
        <v>26.873873088635101</v>
      </c>
      <c r="CB70" s="148" t="s">
        <v>467</v>
      </c>
      <c r="CC70" s="145">
        <v>136.77943996001301</v>
      </c>
      <c r="CD70" s="148" t="s">
        <v>467</v>
      </c>
      <c r="CE70" s="145">
        <v>24.531876503084501</v>
      </c>
      <c r="CF70" s="148" t="s">
        <v>40</v>
      </c>
      <c r="CG70" s="145">
        <v>38.399836636198998</v>
      </c>
      <c r="CH70" s="148" t="s">
        <v>467</v>
      </c>
    </row>
    <row r="71" spans="1:86" ht="16.2" x14ac:dyDescent="0.3">
      <c r="A71">
        <v>2026</v>
      </c>
      <c r="B71" t="s">
        <v>37</v>
      </c>
      <c r="C71">
        <v>69</v>
      </c>
      <c r="D71" t="s">
        <v>107</v>
      </c>
      <c r="E71" s="145">
        <v>0.32</v>
      </c>
      <c r="F71" s="148" t="s">
        <v>467</v>
      </c>
      <c r="G71" s="145">
        <v>-8.4703537618335805</v>
      </c>
      <c r="H71" s="148" t="s">
        <v>467</v>
      </c>
      <c r="I71" s="145">
        <v>5.0572994519182899</v>
      </c>
      <c r="J71" s="148" t="s">
        <v>467</v>
      </c>
      <c r="K71" s="145">
        <v>11.353517364203</v>
      </c>
      <c r="L71" s="148" t="s">
        <v>467</v>
      </c>
      <c r="M71" s="145">
        <v>65.133359103208306</v>
      </c>
      <c r="N71" s="148" t="s">
        <v>467</v>
      </c>
      <c r="O71" s="145">
        <v>49.576700000000002</v>
      </c>
      <c r="P71" s="148" t="s">
        <v>467</v>
      </c>
      <c r="Q71" s="145">
        <v>33.200000000000003</v>
      </c>
      <c r="R71" s="148" t="s">
        <v>467</v>
      </c>
      <c r="S71" s="145">
        <v>0.20346216039671</v>
      </c>
      <c r="T71" s="148" t="s">
        <v>467</v>
      </c>
      <c r="U71" s="145">
        <v>10.8333333333333</v>
      </c>
      <c r="V71" s="148" t="s">
        <v>467</v>
      </c>
      <c r="W71" s="145">
        <v>63.922945686865297</v>
      </c>
      <c r="X71" s="148" t="s">
        <v>467</v>
      </c>
      <c r="Y71" s="145">
        <v>63.922494419630198</v>
      </c>
      <c r="Z71" s="148" t="s">
        <v>467</v>
      </c>
      <c r="AA71" s="145">
        <v>23.7833686113539</v>
      </c>
      <c r="AB71" s="148" t="s">
        <v>467</v>
      </c>
      <c r="AC71" s="145">
        <v>14.702079458935399</v>
      </c>
      <c r="AD71" s="148" t="s">
        <v>467</v>
      </c>
      <c r="AE71" s="145">
        <v>64.502164502164504</v>
      </c>
      <c r="AF71" s="148" t="s">
        <v>467</v>
      </c>
      <c r="AG71" s="145">
        <v>74.956369982547997</v>
      </c>
      <c r="AH71" s="148" t="s">
        <v>467</v>
      </c>
      <c r="AI71" s="145">
        <v>80.399274047186907</v>
      </c>
      <c r="AJ71" s="148" t="s">
        <v>467</v>
      </c>
      <c r="AK71" s="145">
        <v>60.377358490566003</v>
      </c>
      <c r="AL71" s="148" t="s">
        <v>467</v>
      </c>
      <c r="AM71" s="145">
        <v>51.428571428571402</v>
      </c>
      <c r="AN71" s="148" t="s">
        <v>467</v>
      </c>
      <c r="AO71" s="145">
        <v>88.571428571428598</v>
      </c>
      <c r="AP71" s="148" t="s">
        <v>467</v>
      </c>
      <c r="AQ71" s="145">
        <v>85.714285714285694</v>
      </c>
      <c r="AR71" s="148" t="s">
        <v>40</v>
      </c>
      <c r="AS71" s="145">
        <v>20.507357268981799</v>
      </c>
      <c r="AT71" s="148" t="s">
        <v>467</v>
      </c>
      <c r="AU71" s="145">
        <v>0</v>
      </c>
      <c r="AV71" s="148" t="s">
        <v>467</v>
      </c>
      <c r="AW71" s="145">
        <v>1.90069280325371</v>
      </c>
      <c r="AX71" s="148" t="s">
        <v>467</v>
      </c>
      <c r="AY71" s="145">
        <v>6.1709239664585702</v>
      </c>
      <c r="AZ71" s="148" t="s">
        <v>467</v>
      </c>
      <c r="BA71" s="145">
        <v>28.863187981407599</v>
      </c>
      <c r="BB71" s="148" t="s">
        <v>467</v>
      </c>
      <c r="BC71" s="145">
        <v>15.0739655296612</v>
      </c>
      <c r="BD71" s="148" t="s">
        <v>467</v>
      </c>
      <c r="BE71" s="145">
        <v>2.3694424245363801</v>
      </c>
      <c r="BF71" s="148" t="s">
        <v>467</v>
      </c>
      <c r="BG71" s="145">
        <v>2.6491441162712501</v>
      </c>
      <c r="BH71" s="148" t="s">
        <v>467</v>
      </c>
      <c r="BI71" s="145">
        <v>493.87944187201202</v>
      </c>
      <c r="BJ71" s="148" t="s">
        <v>467</v>
      </c>
      <c r="BK71" s="145">
        <v>37.720928491666299</v>
      </c>
      <c r="BL71" s="148" t="s">
        <v>467</v>
      </c>
      <c r="BM71" s="145">
        <v>63.202057040334999</v>
      </c>
      <c r="BN71" s="148" t="s">
        <v>467</v>
      </c>
      <c r="BO71" s="145">
        <v>113.77277667141</v>
      </c>
      <c r="BP71" s="148" t="s">
        <v>467</v>
      </c>
      <c r="BQ71" s="145">
        <v>3.04636682961159</v>
      </c>
      <c r="BR71" s="148" t="s">
        <v>467</v>
      </c>
      <c r="BS71" s="145">
        <v>16.894840064830198</v>
      </c>
      <c r="BT71" s="148" t="s">
        <v>467</v>
      </c>
      <c r="BU71" s="145">
        <v>1.86915887850467</v>
      </c>
      <c r="BV71" s="148" t="s">
        <v>467</v>
      </c>
      <c r="BW71" s="145">
        <v>0</v>
      </c>
      <c r="BX71" s="148" t="s">
        <v>467</v>
      </c>
      <c r="BY71" s="145">
        <v>1117.0574619987401</v>
      </c>
      <c r="BZ71" s="148" t="s">
        <v>467</v>
      </c>
      <c r="CA71" s="145">
        <v>91.701178232321396</v>
      </c>
      <c r="CB71" s="148" t="s">
        <v>40</v>
      </c>
      <c r="CC71" s="145">
        <v>126.21275122737001</v>
      </c>
      <c r="CD71" s="148" t="s">
        <v>467</v>
      </c>
      <c r="CE71" s="145">
        <v>32.2452874889361</v>
      </c>
      <c r="CF71" s="148" t="s">
        <v>40</v>
      </c>
      <c r="CG71" s="145">
        <v>28.9239919064606</v>
      </c>
      <c r="CH71" s="148" t="s">
        <v>40</v>
      </c>
    </row>
    <row r="72" spans="1:86" ht="16.2" x14ac:dyDescent="0.3">
      <c r="A72">
        <v>2026</v>
      </c>
      <c r="B72" t="s">
        <v>37</v>
      </c>
      <c r="C72">
        <v>70</v>
      </c>
      <c r="D72" t="s">
        <v>108</v>
      </c>
      <c r="E72" s="145">
        <v>1.43</v>
      </c>
      <c r="F72" s="148" t="s">
        <v>467</v>
      </c>
      <c r="G72" s="145">
        <v>5.0444030936653901</v>
      </c>
      <c r="H72" s="148" t="s">
        <v>467</v>
      </c>
      <c r="I72" s="145">
        <v>7.0445265580767797</v>
      </c>
      <c r="J72" s="148" t="s">
        <v>467</v>
      </c>
      <c r="K72" s="145">
        <v>9.3411598016395097</v>
      </c>
      <c r="L72" s="148" t="s">
        <v>467</v>
      </c>
      <c r="M72" s="145">
        <v>61.958168299631701</v>
      </c>
      <c r="N72" s="148" t="s">
        <v>467</v>
      </c>
      <c r="O72" s="145">
        <v>46.405999999999999</v>
      </c>
      <c r="P72" s="148" t="s">
        <v>467</v>
      </c>
      <c r="Q72" s="145">
        <v>24.3</v>
      </c>
      <c r="R72" s="148" t="s">
        <v>467</v>
      </c>
      <c r="S72" s="145">
        <v>0.347058087796981</v>
      </c>
      <c r="T72" s="148" t="s">
        <v>467</v>
      </c>
      <c r="U72" s="145">
        <v>6.2803311447330898</v>
      </c>
      <c r="V72" s="148" t="s">
        <v>467</v>
      </c>
      <c r="W72" s="145">
        <v>73.321927206524904</v>
      </c>
      <c r="X72" s="148" t="s">
        <v>467</v>
      </c>
      <c r="Y72" s="145">
        <v>53.997727513619303</v>
      </c>
      <c r="Z72" s="148" t="s">
        <v>467</v>
      </c>
      <c r="AA72" s="145">
        <v>34.6094149138939</v>
      </c>
      <c r="AB72" s="148" t="s">
        <v>467</v>
      </c>
      <c r="AC72" s="145">
        <v>24.013679136877499</v>
      </c>
      <c r="AD72" s="148" t="s">
        <v>467</v>
      </c>
      <c r="AE72" s="145">
        <v>58.943628041435801</v>
      </c>
      <c r="AF72" s="148" t="s">
        <v>467</v>
      </c>
      <c r="AG72" s="145">
        <v>69.581170363379002</v>
      </c>
      <c r="AH72" s="148" t="s">
        <v>467</v>
      </c>
      <c r="AI72" s="145">
        <v>73.044769122587695</v>
      </c>
      <c r="AJ72" s="148" t="s">
        <v>467</v>
      </c>
      <c r="AK72" s="145">
        <v>42.684063373718502</v>
      </c>
      <c r="AL72" s="148" t="s">
        <v>467</v>
      </c>
      <c r="AM72" s="145">
        <v>41.210045662100498</v>
      </c>
      <c r="AN72" s="148" t="s">
        <v>467</v>
      </c>
      <c r="AO72" s="145">
        <v>75.799086757990906</v>
      </c>
      <c r="AP72" s="148" t="s">
        <v>467</v>
      </c>
      <c r="AQ72" s="145">
        <v>81.164383561643803</v>
      </c>
      <c r="AR72" s="148" t="s">
        <v>467</v>
      </c>
      <c r="AS72" s="145">
        <v>16.879195827575401</v>
      </c>
      <c r="AT72" s="148" t="s">
        <v>467</v>
      </c>
      <c r="AU72" s="145">
        <v>0.35606991967160301</v>
      </c>
      <c r="AV72" s="148" t="s">
        <v>467</v>
      </c>
      <c r="AW72" s="145">
        <v>1.4119674618776601</v>
      </c>
      <c r="AX72" s="148" t="s">
        <v>467</v>
      </c>
      <c r="AY72" s="145">
        <v>5.3857231173831304</v>
      </c>
      <c r="AZ72" s="148" t="s">
        <v>467</v>
      </c>
      <c r="BA72" s="145">
        <v>21.594687237322201</v>
      </c>
      <c r="BB72" s="148" t="s">
        <v>467</v>
      </c>
      <c r="BC72" s="145">
        <v>11.6073115418558</v>
      </c>
      <c r="BD72" s="148" t="s">
        <v>467</v>
      </c>
      <c r="BE72" s="145">
        <v>1.77970939425556</v>
      </c>
      <c r="BF72" s="148" t="s">
        <v>467</v>
      </c>
      <c r="BG72" s="145">
        <v>2.1819752068544198</v>
      </c>
      <c r="BH72" s="148" t="s">
        <v>467</v>
      </c>
      <c r="BI72" s="145">
        <v>600.28709484360002</v>
      </c>
      <c r="BJ72" s="148" t="s">
        <v>467</v>
      </c>
      <c r="BK72" s="145">
        <v>60.294723591019803</v>
      </c>
      <c r="BL72" s="148" t="s">
        <v>467</v>
      </c>
      <c r="BM72" s="145">
        <v>84.199871103565101</v>
      </c>
      <c r="BN72" s="148" t="s">
        <v>467</v>
      </c>
      <c r="BO72" s="145">
        <v>142.59034944954101</v>
      </c>
      <c r="BP72" s="148" t="s">
        <v>467</v>
      </c>
      <c r="BQ72" s="145">
        <v>5.3831922818963598</v>
      </c>
      <c r="BR72" s="148" t="s">
        <v>467</v>
      </c>
      <c r="BS72" s="145">
        <v>15.656007152799701</v>
      </c>
      <c r="BT72" s="148" t="s">
        <v>467</v>
      </c>
      <c r="BU72" s="145">
        <v>1.81079894644425</v>
      </c>
      <c r="BV72" s="148" t="s">
        <v>467</v>
      </c>
      <c r="BW72" s="145">
        <v>2.7812877835283101</v>
      </c>
      <c r="BX72" s="148" t="s">
        <v>467</v>
      </c>
      <c r="BY72" s="145">
        <v>972.04510000999005</v>
      </c>
      <c r="BZ72" s="148" t="s">
        <v>467</v>
      </c>
      <c r="CA72" s="145">
        <v>75.1279415545483</v>
      </c>
      <c r="CB72" s="148" t="s">
        <v>467</v>
      </c>
      <c r="CC72" s="145">
        <v>155.468194511348</v>
      </c>
      <c r="CD72" s="148" t="s">
        <v>467</v>
      </c>
      <c r="CE72" s="145">
        <v>41.605569580432899</v>
      </c>
      <c r="CF72" s="148" t="s">
        <v>467</v>
      </c>
      <c r="CG72" s="145">
        <v>15.1744377589502</v>
      </c>
      <c r="CH72" s="148" t="s">
        <v>467</v>
      </c>
    </row>
    <row r="73" spans="1:86" ht="16.2" x14ac:dyDescent="0.3">
      <c r="A73">
        <v>2026</v>
      </c>
      <c r="B73" t="s">
        <v>37</v>
      </c>
      <c r="C73">
        <v>71</v>
      </c>
      <c r="D73" t="s">
        <v>109</v>
      </c>
      <c r="E73" s="145">
        <v>1.19</v>
      </c>
      <c r="F73" s="148" t="s">
        <v>467</v>
      </c>
      <c r="G73" s="145">
        <v>5.0405561993047501</v>
      </c>
      <c r="H73" s="148" t="s">
        <v>467</v>
      </c>
      <c r="I73" s="145">
        <v>6.5295480880648897</v>
      </c>
      <c r="J73" s="148" t="s">
        <v>467</v>
      </c>
      <c r="K73" s="145">
        <v>8.1092992507712705</v>
      </c>
      <c r="L73" s="148" t="s">
        <v>467</v>
      </c>
      <c r="M73" s="145">
        <v>70.946258440477294</v>
      </c>
      <c r="N73" s="148" t="s">
        <v>467</v>
      </c>
      <c r="O73" s="145">
        <v>53.343499999999999</v>
      </c>
      <c r="P73" s="148" t="s">
        <v>467</v>
      </c>
      <c r="Q73" s="145">
        <v>17.8</v>
      </c>
      <c r="R73" s="148" t="s">
        <v>467</v>
      </c>
      <c r="S73" s="145">
        <v>1.2264937982201101</v>
      </c>
      <c r="T73" s="148" t="s">
        <v>467</v>
      </c>
      <c r="U73" s="145">
        <v>9.4801223241590193</v>
      </c>
      <c r="V73" s="148" t="s">
        <v>467</v>
      </c>
      <c r="W73" s="145">
        <v>68.165496575710804</v>
      </c>
      <c r="X73" s="148" t="s">
        <v>467</v>
      </c>
      <c r="Y73" s="145">
        <v>57.521583466201498</v>
      </c>
      <c r="Z73" s="148" t="s">
        <v>467</v>
      </c>
      <c r="AA73" s="145">
        <v>23.9656115741729</v>
      </c>
      <c r="AB73" s="148" t="s">
        <v>467</v>
      </c>
      <c r="AC73" s="145">
        <v>26.078086890496799</v>
      </c>
      <c r="AD73" s="148" t="s">
        <v>467</v>
      </c>
      <c r="AE73" s="145">
        <v>65.948275862068996</v>
      </c>
      <c r="AF73" s="148" t="s">
        <v>467</v>
      </c>
      <c r="AG73" s="145">
        <v>71.8465126139495</v>
      </c>
      <c r="AH73" s="148" t="s">
        <v>467</v>
      </c>
      <c r="AI73" s="145">
        <v>78.160354156419103</v>
      </c>
      <c r="AJ73" s="148" t="s">
        <v>467</v>
      </c>
      <c r="AK73" s="145">
        <v>42.9752066115703</v>
      </c>
      <c r="AL73" s="148" t="s">
        <v>467</v>
      </c>
      <c r="AM73" s="145">
        <v>67.261904761904802</v>
      </c>
      <c r="AN73" s="148" t="s">
        <v>467</v>
      </c>
      <c r="AO73" s="145">
        <v>80.357142857142904</v>
      </c>
      <c r="AP73" s="148" t="s">
        <v>467</v>
      </c>
      <c r="AQ73" s="145">
        <v>83.928571428571402</v>
      </c>
      <c r="AR73" s="148" t="s">
        <v>467</v>
      </c>
      <c r="AS73" s="145">
        <v>16.9065040650407</v>
      </c>
      <c r="AT73" s="148" t="s">
        <v>467</v>
      </c>
      <c r="AU73" s="145">
        <v>0.61381290445424197</v>
      </c>
      <c r="AV73" s="148" t="s">
        <v>467</v>
      </c>
      <c r="AW73" s="145">
        <v>1.3880784580025101</v>
      </c>
      <c r="AX73" s="148" t="s">
        <v>467</v>
      </c>
      <c r="AY73" s="145">
        <v>4.7315154688742496</v>
      </c>
      <c r="AZ73" s="148" t="s">
        <v>467</v>
      </c>
      <c r="BA73" s="145">
        <v>20.297629270296401</v>
      </c>
      <c r="BB73" s="148" t="s">
        <v>467</v>
      </c>
      <c r="BC73" s="145">
        <v>11.2068622241003</v>
      </c>
      <c r="BD73" s="148" t="s">
        <v>467</v>
      </c>
      <c r="BE73" s="145">
        <v>1.47012519628043</v>
      </c>
      <c r="BF73" s="148" t="s">
        <v>467</v>
      </c>
      <c r="BG73" s="145">
        <v>1.7701769832036001</v>
      </c>
      <c r="BH73" s="148" t="s">
        <v>467</v>
      </c>
      <c r="BI73" s="145">
        <v>612.27863123935003</v>
      </c>
      <c r="BJ73" s="148" t="s">
        <v>467</v>
      </c>
      <c r="BK73" s="145">
        <v>57.990484025787701</v>
      </c>
      <c r="BL73" s="148" t="s">
        <v>467</v>
      </c>
      <c r="BM73" s="145">
        <v>66.280907288743506</v>
      </c>
      <c r="BN73" s="148" t="s">
        <v>467</v>
      </c>
      <c r="BO73" s="145">
        <v>158.034229919349</v>
      </c>
      <c r="BP73" s="148" t="s">
        <v>467</v>
      </c>
      <c r="BQ73" s="145">
        <v>5.7965209767450698</v>
      </c>
      <c r="BR73" s="148" t="s">
        <v>467</v>
      </c>
      <c r="BS73" s="145">
        <v>12.449219195609601</v>
      </c>
      <c r="BT73" s="148" t="s">
        <v>467</v>
      </c>
      <c r="BU73" s="145">
        <v>2.2542096686583402</v>
      </c>
      <c r="BV73" s="148" t="s">
        <v>467</v>
      </c>
      <c r="BW73" s="145">
        <v>13.860595677596599</v>
      </c>
      <c r="BX73" s="148" t="s">
        <v>467</v>
      </c>
      <c r="BY73" s="145">
        <v>747.67715393522406</v>
      </c>
      <c r="BZ73" s="148" t="s">
        <v>467</v>
      </c>
      <c r="CA73" s="145">
        <v>49.980163766929799</v>
      </c>
      <c r="CB73" s="148" t="s">
        <v>467</v>
      </c>
      <c r="CC73" s="145">
        <v>146.537232021645</v>
      </c>
      <c r="CD73" s="148" t="s">
        <v>467</v>
      </c>
      <c r="CE73" s="145">
        <v>33.084398038525002</v>
      </c>
      <c r="CF73" s="148" t="s">
        <v>467</v>
      </c>
      <c r="CG73" s="145">
        <v>14.2141457135493</v>
      </c>
      <c r="CH73" s="148" t="s">
        <v>467</v>
      </c>
    </row>
    <row r="74" spans="1:86" ht="16.2" x14ac:dyDescent="0.3">
      <c r="A74">
        <v>2026</v>
      </c>
      <c r="B74" t="s">
        <v>37</v>
      </c>
      <c r="C74">
        <v>72</v>
      </c>
      <c r="D74" t="s">
        <v>110</v>
      </c>
      <c r="E74" s="145">
        <v>1.87</v>
      </c>
      <c r="F74" s="148" t="s">
        <v>467</v>
      </c>
      <c r="G74" s="145">
        <v>3.56896154731752</v>
      </c>
      <c r="H74" s="148" t="s">
        <v>467</v>
      </c>
      <c r="I74" s="145">
        <v>6.3205157725074796</v>
      </c>
      <c r="J74" s="148" t="s">
        <v>467</v>
      </c>
      <c r="K74" s="145">
        <v>10.3960396039604</v>
      </c>
      <c r="L74" s="148" t="s">
        <v>467</v>
      </c>
      <c r="M74" s="145">
        <v>71.599131693198302</v>
      </c>
      <c r="N74" s="148" t="s">
        <v>467</v>
      </c>
      <c r="O74" s="145">
        <v>50.966000000000001</v>
      </c>
      <c r="P74" s="148" t="s">
        <v>467</v>
      </c>
      <c r="Q74" s="145">
        <v>18.399999999999999</v>
      </c>
      <c r="R74" s="148" t="s">
        <v>467</v>
      </c>
      <c r="S74" s="145">
        <v>1.53643429697805</v>
      </c>
      <c r="T74" s="148" t="s">
        <v>467</v>
      </c>
      <c r="U74" s="145">
        <v>10.2272727272727</v>
      </c>
      <c r="V74" s="148" t="s">
        <v>467</v>
      </c>
      <c r="W74" s="145">
        <v>70.116801967038498</v>
      </c>
      <c r="X74" s="148" t="s">
        <v>467</v>
      </c>
      <c r="Y74" s="145">
        <v>58.363432163048898</v>
      </c>
      <c r="Z74" s="148" t="s">
        <v>467</v>
      </c>
      <c r="AA74" s="145">
        <v>29.473743555399601</v>
      </c>
      <c r="AB74" s="148" t="s">
        <v>467</v>
      </c>
      <c r="AC74" s="145">
        <v>22.217142722117</v>
      </c>
      <c r="AD74" s="148" t="s">
        <v>467</v>
      </c>
      <c r="AE74" s="145">
        <v>66.076173604960104</v>
      </c>
      <c r="AF74" s="148" t="s">
        <v>467</v>
      </c>
      <c r="AG74" s="145">
        <v>71.922154844168602</v>
      </c>
      <c r="AH74" s="148" t="s">
        <v>467</v>
      </c>
      <c r="AI74" s="145">
        <v>76.257309941520504</v>
      </c>
      <c r="AJ74" s="148" t="s">
        <v>467</v>
      </c>
      <c r="AK74" s="145">
        <v>42.148760330578497</v>
      </c>
      <c r="AL74" s="148" t="s">
        <v>467</v>
      </c>
      <c r="AM74" s="145">
        <v>58.695652173912997</v>
      </c>
      <c r="AN74" s="148" t="s">
        <v>467</v>
      </c>
      <c r="AO74" s="145">
        <v>82.608695652173907</v>
      </c>
      <c r="AP74" s="148" t="s">
        <v>467</v>
      </c>
      <c r="AQ74" s="145">
        <v>88.043478260869605</v>
      </c>
      <c r="AR74" s="148" t="s">
        <v>467</v>
      </c>
      <c r="AS74" s="145">
        <v>18.912621359223301</v>
      </c>
      <c r="AT74" s="148" t="s">
        <v>467</v>
      </c>
      <c r="AU74" s="145">
        <v>0.24263849805076701</v>
      </c>
      <c r="AV74" s="148" t="s">
        <v>467</v>
      </c>
      <c r="AW74" s="145">
        <v>2.5542057867075698</v>
      </c>
      <c r="AX74" s="148" t="s">
        <v>467</v>
      </c>
      <c r="AY74" s="145">
        <v>4.4404467690720599</v>
      </c>
      <c r="AZ74" s="148" t="s">
        <v>467</v>
      </c>
      <c r="BA74" s="145">
        <v>20.1514165460048</v>
      </c>
      <c r="BB74" s="148" t="s">
        <v>467</v>
      </c>
      <c r="BC74" s="145">
        <v>10.3663390168806</v>
      </c>
      <c r="BD74" s="148" t="s">
        <v>467</v>
      </c>
      <c r="BE74" s="145">
        <v>0.73708134408986903</v>
      </c>
      <c r="BF74" s="148" t="s">
        <v>467</v>
      </c>
      <c r="BG74" s="145">
        <v>1.83816588828557</v>
      </c>
      <c r="BH74" s="148" t="s">
        <v>467</v>
      </c>
      <c r="BI74" s="145">
        <v>590.68851996454998</v>
      </c>
      <c r="BJ74" s="148" t="s">
        <v>467</v>
      </c>
      <c r="BK74" s="145">
        <v>66.026451575661497</v>
      </c>
      <c r="BL74" s="148" t="s">
        <v>467</v>
      </c>
      <c r="BM74" s="145">
        <v>46.494429529149699</v>
      </c>
      <c r="BN74" s="148" t="s">
        <v>467</v>
      </c>
      <c r="BO74" s="145">
        <v>165.78384664800799</v>
      </c>
      <c r="BP74" s="148" t="s">
        <v>467</v>
      </c>
      <c r="BQ74" s="145">
        <v>5.4331381643282599</v>
      </c>
      <c r="BR74" s="148" t="s">
        <v>467</v>
      </c>
      <c r="BS74" s="145">
        <v>11.760674419784699</v>
      </c>
      <c r="BT74" s="148" t="s">
        <v>467</v>
      </c>
      <c r="BU74" s="145">
        <v>1.26002290950745</v>
      </c>
      <c r="BV74" s="148" t="s">
        <v>467</v>
      </c>
      <c r="BW74" s="145">
        <v>2.6421105342565001</v>
      </c>
      <c r="BX74" s="148" t="s">
        <v>467</v>
      </c>
      <c r="BY74" s="145">
        <v>837.906231418939</v>
      </c>
      <c r="BZ74" s="148" t="s">
        <v>467</v>
      </c>
      <c r="CA74" s="145">
        <v>54.9493613913017</v>
      </c>
      <c r="CB74" s="148" t="s">
        <v>467</v>
      </c>
      <c r="CC74" s="145">
        <v>147.15666320270901</v>
      </c>
      <c r="CD74" s="148" t="s">
        <v>467</v>
      </c>
      <c r="CE74" s="145">
        <v>26.352356065783098</v>
      </c>
      <c r="CF74" s="148" t="s">
        <v>40</v>
      </c>
      <c r="CG74" s="145">
        <v>12.4083029499949</v>
      </c>
      <c r="CH74" s="148" t="s">
        <v>467</v>
      </c>
    </row>
    <row r="75" spans="1:86" ht="16.2" x14ac:dyDescent="0.3">
      <c r="A75">
        <v>2026</v>
      </c>
      <c r="B75" t="s">
        <v>37</v>
      </c>
      <c r="C75">
        <v>73</v>
      </c>
      <c r="D75" t="s">
        <v>111</v>
      </c>
      <c r="E75" s="145">
        <v>0.95</v>
      </c>
      <c r="F75" s="148" t="s">
        <v>467</v>
      </c>
      <c r="G75" s="145">
        <v>15.2833294145309</v>
      </c>
      <c r="H75" s="148" t="s">
        <v>467</v>
      </c>
      <c r="I75" s="145">
        <v>6.2544086527157301</v>
      </c>
      <c r="J75" s="148" t="s">
        <v>467</v>
      </c>
      <c r="K75" s="145">
        <v>12.7005347593583</v>
      </c>
      <c r="L75" s="148" t="s">
        <v>467</v>
      </c>
      <c r="M75" s="145">
        <v>71.937895342150696</v>
      </c>
      <c r="N75" s="148" t="s">
        <v>467</v>
      </c>
      <c r="O75" s="145">
        <v>47.796799999999998</v>
      </c>
      <c r="P75" s="148" t="s">
        <v>467</v>
      </c>
      <c r="Q75" s="145">
        <v>23.4</v>
      </c>
      <c r="R75" s="148" t="s">
        <v>467</v>
      </c>
      <c r="S75" s="145">
        <v>0.75814942801593699</v>
      </c>
      <c r="T75" s="148" t="s">
        <v>467</v>
      </c>
      <c r="U75" s="145">
        <v>7.3260073260073302</v>
      </c>
      <c r="V75" s="148" t="s">
        <v>467</v>
      </c>
      <c r="W75" s="145">
        <v>61.501015181965599</v>
      </c>
      <c r="X75" s="148" t="s">
        <v>467</v>
      </c>
      <c r="Y75" s="145">
        <v>61.2289800723062</v>
      </c>
      <c r="Z75" s="148" t="s">
        <v>467</v>
      </c>
      <c r="AA75" s="145">
        <v>25.646553792185401</v>
      </c>
      <c r="AB75" s="148" t="s">
        <v>467</v>
      </c>
      <c r="AC75" s="145">
        <v>19.414074952763599</v>
      </c>
      <c r="AD75" s="148" t="s">
        <v>467</v>
      </c>
      <c r="AE75" s="145">
        <v>67.104247104247094</v>
      </c>
      <c r="AF75" s="148" t="s">
        <v>467</v>
      </c>
      <c r="AG75" s="145">
        <v>66.705830518431398</v>
      </c>
      <c r="AH75" s="148" t="s">
        <v>467</v>
      </c>
      <c r="AI75" s="145">
        <v>75.896057347670293</v>
      </c>
      <c r="AJ75" s="148" t="s">
        <v>467</v>
      </c>
      <c r="AK75" s="145">
        <v>31.1827956989247</v>
      </c>
      <c r="AL75" s="148" t="s">
        <v>467</v>
      </c>
      <c r="AM75" s="145">
        <v>63.529411764705898</v>
      </c>
      <c r="AN75" s="148" t="s">
        <v>467</v>
      </c>
      <c r="AO75" s="145">
        <v>91.764705882352899</v>
      </c>
      <c r="AP75" s="148" t="s">
        <v>467</v>
      </c>
      <c r="AQ75" s="145">
        <v>89.411764705882405</v>
      </c>
      <c r="AR75" s="148" t="s">
        <v>467</v>
      </c>
      <c r="AS75" s="145">
        <v>18.8937780269058</v>
      </c>
      <c r="AT75" s="148" t="s">
        <v>467</v>
      </c>
      <c r="AU75" s="145">
        <v>0.47564533495290001</v>
      </c>
      <c r="AV75" s="148" t="s">
        <v>467</v>
      </c>
      <c r="AW75" s="145">
        <v>1.13857917938054</v>
      </c>
      <c r="AX75" s="148" t="s">
        <v>467</v>
      </c>
      <c r="AY75" s="145">
        <v>5.6155626362628599</v>
      </c>
      <c r="AZ75" s="148" t="s">
        <v>467</v>
      </c>
      <c r="BA75" s="145">
        <v>24.073128053051501</v>
      </c>
      <c r="BB75" s="148" t="s">
        <v>467</v>
      </c>
      <c r="BC75" s="145">
        <v>11.7618510517216</v>
      </c>
      <c r="BD75" s="148" t="s">
        <v>467</v>
      </c>
      <c r="BE75" s="145">
        <v>2.63106816215481</v>
      </c>
      <c r="BF75" s="148" t="s">
        <v>467</v>
      </c>
      <c r="BG75" s="145">
        <v>2.4084526970294999</v>
      </c>
      <c r="BH75" s="148" t="s">
        <v>467</v>
      </c>
      <c r="BI75" s="145">
        <v>543.59945278239002</v>
      </c>
      <c r="BJ75" s="148" t="s">
        <v>467</v>
      </c>
      <c r="BK75" s="145">
        <v>58.649405343601998</v>
      </c>
      <c r="BL75" s="148" t="s">
        <v>467</v>
      </c>
      <c r="BM75" s="145">
        <v>62.733375875671797</v>
      </c>
      <c r="BN75" s="148" t="s">
        <v>467</v>
      </c>
      <c r="BO75" s="145">
        <v>140.69004321731799</v>
      </c>
      <c r="BP75" s="148" t="s">
        <v>467</v>
      </c>
      <c r="BQ75" s="145">
        <v>5.1892767585810704</v>
      </c>
      <c r="BR75" s="148" t="s">
        <v>467</v>
      </c>
      <c r="BS75" s="145">
        <v>14.6107524808561</v>
      </c>
      <c r="BT75" s="148" t="s">
        <v>467</v>
      </c>
      <c r="BU75" s="145">
        <v>1.11542192046557</v>
      </c>
      <c r="BV75" s="148" t="s">
        <v>467</v>
      </c>
      <c r="BW75" s="145">
        <v>1.20708218093064</v>
      </c>
      <c r="BX75" s="148" t="s">
        <v>467</v>
      </c>
      <c r="BY75" s="145">
        <v>968.71486618189999</v>
      </c>
      <c r="BZ75" s="148" t="s">
        <v>467</v>
      </c>
      <c r="CA75" s="145">
        <v>54.711942027872198</v>
      </c>
      <c r="CB75" s="148" t="s">
        <v>467</v>
      </c>
      <c r="CC75" s="145">
        <v>136.51701379947599</v>
      </c>
      <c r="CD75" s="148" t="s">
        <v>467</v>
      </c>
      <c r="CE75" s="145">
        <v>33.334270379170498</v>
      </c>
      <c r="CF75" s="148" t="s">
        <v>40</v>
      </c>
      <c r="CG75" s="145">
        <v>17.114292642370199</v>
      </c>
      <c r="CH75" s="148" t="s">
        <v>467</v>
      </c>
    </row>
    <row r="76" spans="1:86" ht="16.2" x14ac:dyDescent="0.3">
      <c r="A76">
        <v>2026</v>
      </c>
      <c r="B76" t="s">
        <v>37</v>
      </c>
      <c r="C76">
        <v>74</v>
      </c>
      <c r="D76" t="s">
        <v>112</v>
      </c>
      <c r="E76" s="145">
        <v>1.53</v>
      </c>
      <c r="F76" s="148" t="s">
        <v>467</v>
      </c>
      <c r="G76" s="145">
        <v>-10.166619598983299</v>
      </c>
      <c r="H76" s="148" t="s">
        <v>467</v>
      </c>
      <c r="I76" s="145">
        <v>6.4106184693589396</v>
      </c>
      <c r="J76" s="148" t="s">
        <v>467</v>
      </c>
      <c r="K76" s="145">
        <v>12.6208378088077</v>
      </c>
      <c r="L76" s="148" t="s">
        <v>467</v>
      </c>
      <c r="M76" s="145">
        <v>63.853211009174302</v>
      </c>
      <c r="N76" s="148" t="s">
        <v>467</v>
      </c>
      <c r="O76" s="145">
        <v>53.522100000000002</v>
      </c>
      <c r="P76" s="148" t="s">
        <v>467</v>
      </c>
      <c r="Q76" s="145">
        <v>21.9</v>
      </c>
      <c r="R76" s="148" t="s">
        <v>467</v>
      </c>
      <c r="S76" s="145">
        <v>0.857031161572679</v>
      </c>
      <c r="T76" s="148" t="s">
        <v>467</v>
      </c>
      <c r="U76" s="145">
        <v>7.5471698113207504</v>
      </c>
      <c r="V76" s="148" t="s">
        <v>467</v>
      </c>
      <c r="W76" s="145">
        <v>65.402652584849406</v>
      </c>
      <c r="X76" s="148" t="s">
        <v>467</v>
      </c>
      <c r="Y76" s="145">
        <v>62.9204551893923</v>
      </c>
      <c r="Z76" s="148" t="s">
        <v>467</v>
      </c>
      <c r="AA76" s="145">
        <v>25.889282083960001</v>
      </c>
      <c r="AB76" s="148" t="s">
        <v>467</v>
      </c>
      <c r="AC76" s="145">
        <v>23.354845749628499</v>
      </c>
      <c r="AD76" s="148" t="s">
        <v>467</v>
      </c>
      <c r="AE76" s="145">
        <v>62.2302158273381</v>
      </c>
      <c r="AF76" s="148" t="s">
        <v>467</v>
      </c>
      <c r="AG76" s="145">
        <v>73.4227701232778</v>
      </c>
      <c r="AH76" s="148" t="s">
        <v>467</v>
      </c>
      <c r="AI76" s="145">
        <v>77.922077922077904</v>
      </c>
      <c r="AJ76" s="148" t="s">
        <v>467</v>
      </c>
      <c r="AK76" s="145">
        <v>55.882352941176499</v>
      </c>
      <c r="AL76" s="148" t="s">
        <v>467</v>
      </c>
      <c r="AM76" s="145">
        <v>78.787878787878796</v>
      </c>
      <c r="AN76" s="148" t="s">
        <v>467</v>
      </c>
      <c r="AO76" s="145">
        <v>93.939393939393895</v>
      </c>
      <c r="AP76" s="148" t="s">
        <v>467</v>
      </c>
      <c r="AQ76" s="145">
        <v>87.878787878787904</v>
      </c>
      <c r="AR76" s="148" t="s">
        <v>40</v>
      </c>
      <c r="AS76" s="145">
        <v>30.480169971671401</v>
      </c>
      <c r="AT76" s="148" t="s">
        <v>467</v>
      </c>
      <c r="AU76" s="145">
        <v>1.4350335303681501</v>
      </c>
      <c r="AV76" s="148" t="s">
        <v>467</v>
      </c>
      <c r="AW76" s="145">
        <v>1.9230493645629301</v>
      </c>
      <c r="AX76" s="148" t="s">
        <v>467</v>
      </c>
      <c r="AY76" s="145">
        <v>5.0842918523923499</v>
      </c>
      <c r="AZ76" s="148" t="s">
        <v>467</v>
      </c>
      <c r="BA76" s="145">
        <v>23.990921622162599</v>
      </c>
      <c r="BB76" s="148" t="s">
        <v>467</v>
      </c>
      <c r="BC76" s="145">
        <v>12.1350711774685</v>
      </c>
      <c r="BD76" s="148" t="s">
        <v>467</v>
      </c>
      <c r="BE76" s="145">
        <v>2.8368561960175001</v>
      </c>
      <c r="BF76" s="148" t="s">
        <v>467</v>
      </c>
      <c r="BG76" s="145">
        <v>3.5724559038224299</v>
      </c>
      <c r="BH76" s="148" t="s">
        <v>467</v>
      </c>
      <c r="BI76" s="145">
        <v>601.14427632539105</v>
      </c>
      <c r="BJ76" s="148" t="s">
        <v>467</v>
      </c>
      <c r="BK76" s="145">
        <v>47.965600128585002</v>
      </c>
      <c r="BL76" s="148" t="s">
        <v>467</v>
      </c>
      <c r="BM76" s="145">
        <v>152.757225543798</v>
      </c>
      <c r="BN76" s="148" t="s">
        <v>467</v>
      </c>
      <c r="BO76" s="145">
        <v>98.443047644223299</v>
      </c>
      <c r="BP76" s="148" t="s">
        <v>467</v>
      </c>
      <c r="BQ76" s="145">
        <v>7.9506667293666604</v>
      </c>
      <c r="BR76" s="148" t="s">
        <v>40</v>
      </c>
      <c r="BS76" s="145">
        <v>16.275950726871901</v>
      </c>
      <c r="BT76" s="148" t="s">
        <v>467</v>
      </c>
      <c r="BU76" s="145">
        <v>1.2195121951219501</v>
      </c>
      <c r="BV76" s="148" t="s">
        <v>467</v>
      </c>
      <c r="BW76" s="145">
        <v>12.834098761701499</v>
      </c>
      <c r="BX76" s="148" t="s">
        <v>467</v>
      </c>
      <c r="BY76" s="145">
        <v>987.67204233080201</v>
      </c>
      <c r="BZ76" s="148" t="s">
        <v>467</v>
      </c>
      <c r="CA76" s="145">
        <v>100.900624869648</v>
      </c>
      <c r="CB76" s="148" t="s">
        <v>40</v>
      </c>
      <c r="CC76" s="145">
        <v>164.29330067634299</v>
      </c>
      <c r="CD76" s="148" t="s">
        <v>467</v>
      </c>
      <c r="CE76" s="145">
        <v>45.103757200643898</v>
      </c>
      <c r="CF76" s="148" t="s">
        <v>40</v>
      </c>
      <c r="CG76" s="145">
        <v>12.474584519998301</v>
      </c>
      <c r="CH76" s="148" t="s">
        <v>467</v>
      </c>
    </row>
    <row r="77" spans="1:86" ht="16.2" x14ac:dyDescent="0.3">
      <c r="A77">
        <v>2026</v>
      </c>
      <c r="B77" t="s">
        <v>37</v>
      </c>
      <c r="C77">
        <v>75</v>
      </c>
      <c r="D77" t="s">
        <v>113</v>
      </c>
      <c r="E77" s="145">
        <v>0.61</v>
      </c>
      <c r="F77" s="148" t="s">
        <v>467</v>
      </c>
      <c r="G77" s="145">
        <v>1.18436636399526</v>
      </c>
      <c r="H77" s="148" t="s">
        <v>467</v>
      </c>
      <c r="I77" s="145">
        <v>6.02052901697592</v>
      </c>
      <c r="J77" s="148" t="s">
        <v>467</v>
      </c>
      <c r="K77" s="145">
        <v>11.1192660550459</v>
      </c>
      <c r="L77" s="148" t="s">
        <v>467</v>
      </c>
      <c r="M77" s="145">
        <v>69.961856325492704</v>
      </c>
      <c r="N77" s="148" t="s">
        <v>467</v>
      </c>
      <c r="O77" s="145">
        <v>47.192999999999998</v>
      </c>
      <c r="P77" s="148" t="s">
        <v>467</v>
      </c>
      <c r="Q77" s="145">
        <v>26.7</v>
      </c>
      <c r="R77" s="148" t="s">
        <v>467</v>
      </c>
      <c r="S77" s="145">
        <v>1.0983892677310401</v>
      </c>
      <c r="T77" s="148" t="s">
        <v>467</v>
      </c>
      <c r="U77" s="145">
        <v>18.0555555555556</v>
      </c>
      <c r="V77" s="148" t="s">
        <v>467</v>
      </c>
      <c r="W77" s="145">
        <v>64.774813350822399</v>
      </c>
      <c r="X77" s="148" t="s">
        <v>467</v>
      </c>
      <c r="Y77" s="145">
        <v>59.174271430821797</v>
      </c>
      <c r="Z77" s="148" t="s">
        <v>467</v>
      </c>
      <c r="AA77" s="145">
        <v>25.918675846279001</v>
      </c>
      <c r="AB77" s="148" t="s">
        <v>467</v>
      </c>
      <c r="AC77" s="145">
        <v>22.793325655526701</v>
      </c>
      <c r="AD77" s="148" t="s">
        <v>467</v>
      </c>
      <c r="AE77" s="145">
        <v>70.6683168316832</v>
      </c>
      <c r="AF77" s="148" t="s">
        <v>467</v>
      </c>
      <c r="AG77" s="145">
        <v>83.669992698953294</v>
      </c>
      <c r="AH77" s="148" t="s">
        <v>467</v>
      </c>
      <c r="AI77" s="145">
        <v>82.408874801901703</v>
      </c>
      <c r="AJ77" s="148" t="s">
        <v>467</v>
      </c>
      <c r="AK77" s="145">
        <v>40</v>
      </c>
      <c r="AL77" s="148" t="s">
        <v>467</v>
      </c>
      <c r="AM77" s="145">
        <v>65.714285714285694</v>
      </c>
      <c r="AN77" s="148" t="s">
        <v>467</v>
      </c>
      <c r="AO77" s="145">
        <v>100</v>
      </c>
      <c r="AP77" s="148" t="s">
        <v>467</v>
      </c>
      <c r="AQ77" s="145">
        <v>91.428571428571402</v>
      </c>
      <c r="AR77" s="148" t="s">
        <v>467</v>
      </c>
      <c r="AS77" s="145">
        <v>21.572310405643702</v>
      </c>
      <c r="AT77" s="148" t="s">
        <v>467</v>
      </c>
      <c r="AU77" s="145">
        <v>0.58207272790653197</v>
      </c>
      <c r="AV77" s="148" t="s">
        <v>467</v>
      </c>
      <c r="AW77" s="145">
        <v>1.03940463617896</v>
      </c>
      <c r="AX77" s="148" t="s">
        <v>467</v>
      </c>
      <c r="AY77" s="145">
        <v>4.51996975210945</v>
      </c>
      <c r="AZ77" s="148" t="s">
        <v>467</v>
      </c>
      <c r="BA77" s="145">
        <v>23.051175185931999</v>
      </c>
      <c r="BB77" s="148" t="s">
        <v>467</v>
      </c>
      <c r="BC77" s="145">
        <v>11.946075983962199</v>
      </c>
      <c r="BD77" s="148" t="s">
        <v>467</v>
      </c>
      <c r="BE77" s="145">
        <v>1.1712808202747</v>
      </c>
      <c r="BF77" s="148" t="s">
        <v>467</v>
      </c>
      <c r="BG77" s="145">
        <v>2.3314544873919099</v>
      </c>
      <c r="BH77" s="148" t="s">
        <v>467</v>
      </c>
      <c r="BI77" s="145">
        <v>662.66049365093897</v>
      </c>
      <c r="BJ77" s="148" t="s">
        <v>467</v>
      </c>
      <c r="BK77" s="145">
        <v>54.619540864708803</v>
      </c>
      <c r="BL77" s="148" t="s">
        <v>467</v>
      </c>
      <c r="BM77" s="145">
        <v>75.021802159627597</v>
      </c>
      <c r="BN77" s="148" t="s">
        <v>467</v>
      </c>
      <c r="BO77" s="145">
        <v>116.415045395257</v>
      </c>
      <c r="BP77" s="148" t="s">
        <v>467</v>
      </c>
      <c r="BQ77" s="145">
        <v>9.7377176319856709</v>
      </c>
      <c r="BR77" s="148" t="s">
        <v>467</v>
      </c>
      <c r="BS77" s="145">
        <v>13.239296015424101</v>
      </c>
      <c r="BT77" s="148" t="s">
        <v>467</v>
      </c>
      <c r="BU77" s="145">
        <v>2.8830313014827</v>
      </c>
      <c r="BV77" s="148" t="s">
        <v>467</v>
      </c>
      <c r="BW77" s="145">
        <v>1.9695616058287599</v>
      </c>
      <c r="BX77" s="148" t="s">
        <v>467</v>
      </c>
      <c r="BY77" s="145">
        <v>765.25026517767299</v>
      </c>
      <c r="BZ77" s="148" t="s">
        <v>467</v>
      </c>
      <c r="CA77" s="145">
        <v>44.735911323298303</v>
      </c>
      <c r="CB77" s="148" t="s">
        <v>467</v>
      </c>
      <c r="CC77" s="145">
        <v>127.08667018096899</v>
      </c>
      <c r="CD77" s="148" t="s">
        <v>467</v>
      </c>
      <c r="CE77" s="145">
        <v>28.789744673647899</v>
      </c>
      <c r="CF77" s="148" t="s">
        <v>40</v>
      </c>
      <c r="CG77" s="145">
        <v>11.6486802413874</v>
      </c>
      <c r="CH77" s="148" t="s">
        <v>467</v>
      </c>
    </row>
    <row r="78" spans="1:86" ht="16.2" x14ac:dyDescent="0.3">
      <c r="A78">
        <v>2026</v>
      </c>
      <c r="B78" t="s">
        <v>37</v>
      </c>
      <c r="C78">
        <v>76</v>
      </c>
      <c r="D78" t="s">
        <v>114</v>
      </c>
      <c r="E78" s="145">
        <v>1.0900000000000001</v>
      </c>
      <c r="F78" s="148" t="s">
        <v>467</v>
      </c>
      <c r="G78" s="145">
        <v>-10.750329091706901</v>
      </c>
      <c r="H78" s="148" t="s">
        <v>467</v>
      </c>
      <c r="I78" s="145">
        <v>4.4537077665642801</v>
      </c>
      <c r="J78" s="148" t="s">
        <v>467</v>
      </c>
      <c r="K78" s="145">
        <v>10.9223300970874</v>
      </c>
      <c r="L78" s="148" t="s">
        <v>467</v>
      </c>
      <c r="M78" s="145">
        <v>70.695075096053102</v>
      </c>
      <c r="N78" s="148" t="s">
        <v>467</v>
      </c>
      <c r="O78" s="145">
        <v>46.641599999999997</v>
      </c>
      <c r="P78" s="148" t="s">
        <v>467</v>
      </c>
      <c r="Q78" s="145">
        <v>24.5</v>
      </c>
      <c r="R78" s="148" t="s">
        <v>467</v>
      </c>
      <c r="S78" s="145">
        <v>0.75176368952116701</v>
      </c>
      <c r="T78" s="148" t="s">
        <v>467</v>
      </c>
      <c r="U78" s="145">
        <v>4.0697674418604697</v>
      </c>
      <c r="V78" s="148" t="s">
        <v>467</v>
      </c>
      <c r="W78" s="145">
        <v>64.029144711557606</v>
      </c>
      <c r="X78" s="148" t="s">
        <v>467</v>
      </c>
      <c r="Y78" s="145">
        <v>63.914450801117802</v>
      </c>
      <c r="Z78" s="148" t="s">
        <v>467</v>
      </c>
      <c r="AA78" s="145">
        <v>25.044675722979001</v>
      </c>
      <c r="AB78" s="148" t="s">
        <v>467</v>
      </c>
      <c r="AC78" s="145">
        <v>19.37875606063</v>
      </c>
      <c r="AD78" s="148" t="s">
        <v>467</v>
      </c>
      <c r="AE78" s="145">
        <v>71.466666666666697</v>
      </c>
      <c r="AF78" s="148" t="s">
        <v>467</v>
      </c>
      <c r="AG78" s="145">
        <v>73.432384789725305</v>
      </c>
      <c r="AH78" s="148" t="s">
        <v>467</v>
      </c>
      <c r="AI78" s="145">
        <v>83.279220779220793</v>
      </c>
      <c r="AJ78" s="148" t="s">
        <v>467</v>
      </c>
      <c r="AK78" s="145">
        <v>64.705882352941202</v>
      </c>
      <c r="AL78" s="148" t="s">
        <v>467</v>
      </c>
      <c r="AM78" s="145">
        <v>45.238095238095198</v>
      </c>
      <c r="AN78" s="148" t="s">
        <v>467</v>
      </c>
      <c r="AO78" s="145">
        <v>92.857142857142904</v>
      </c>
      <c r="AP78" s="148" t="s">
        <v>467</v>
      </c>
      <c r="AQ78" s="145">
        <v>90.476190476190496</v>
      </c>
      <c r="AR78" s="148" t="s">
        <v>467</v>
      </c>
      <c r="AS78" s="145">
        <v>23.103266090297801</v>
      </c>
      <c r="AT78" s="148" t="s">
        <v>467</v>
      </c>
      <c r="AU78" s="145">
        <v>0.42600662318673499</v>
      </c>
      <c r="AV78" s="148" t="s">
        <v>467</v>
      </c>
      <c r="AW78" s="145">
        <v>1.582913867921</v>
      </c>
      <c r="AX78" s="148" t="s">
        <v>467</v>
      </c>
      <c r="AY78" s="145">
        <v>6.1958330735761198</v>
      </c>
      <c r="AZ78" s="148" t="s">
        <v>467</v>
      </c>
      <c r="BA78" s="145">
        <v>23.884563833081302</v>
      </c>
      <c r="BB78" s="148" t="s">
        <v>467</v>
      </c>
      <c r="BC78" s="145">
        <v>12.0290846021209</v>
      </c>
      <c r="BD78" s="148" t="s">
        <v>467</v>
      </c>
      <c r="BE78" s="145">
        <v>1.7189375479707001</v>
      </c>
      <c r="BF78" s="148" t="s">
        <v>467</v>
      </c>
      <c r="BG78" s="145">
        <v>2.49071435778183</v>
      </c>
      <c r="BH78" s="148" t="s">
        <v>467</v>
      </c>
      <c r="BI78" s="145">
        <v>486.69498957857598</v>
      </c>
      <c r="BJ78" s="148" t="s">
        <v>467</v>
      </c>
      <c r="BK78" s="145">
        <v>59.1426335927586</v>
      </c>
      <c r="BL78" s="148" t="s">
        <v>40</v>
      </c>
      <c r="BM78" s="145">
        <v>46.761750615884502</v>
      </c>
      <c r="BN78" s="148" t="s">
        <v>467</v>
      </c>
      <c r="BO78" s="145">
        <v>70.884643568116303</v>
      </c>
      <c r="BP78" s="148" t="s">
        <v>467</v>
      </c>
      <c r="BQ78" s="145">
        <v>6.6087905859161999</v>
      </c>
      <c r="BR78" s="148" t="s">
        <v>40</v>
      </c>
      <c r="BS78" s="145">
        <v>15.7106774848792</v>
      </c>
      <c r="BT78" s="148" t="s">
        <v>467</v>
      </c>
      <c r="BU78" s="145">
        <v>2.09125475285171</v>
      </c>
      <c r="BV78" s="148" t="s">
        <v>467</v>
      </c>
      <c r="BW78" s="145">
        <v>39.912149617674302</v>
      </c>
      <c r="BX78" s="148" t="s">
        <v>467</v>
      </c>
      <c r="BY78" s="145">
        <v>985.75534839124896</v>
      </c>
      <c r="BZ78" s="148" t="s">
        <v>467</v>
      </c>
      <c r="CA78" s="145">
        <v>70.294085595209694</v>
      </c>
      <c r="CB78" s="148" t="s">
        <v>467</v>
      </c>
      <c r="CC78" s="145">
        <v>115.956858199937</v>
      </c>
      <c r="CD78" s="148" t="s">
        <v>467</v>
      </c>
      <c r="CE78" s="145">
        <v>20.806334639161701</v>
      </c>
      <c r="CF78" s="148" t="s">
        <v>40</v>
      </c>
      <c r="CG78" s="145">
        <v>22.536288213511</v>
      </c>
      <c r="CH78" s="148" t="s">
        <v>40</v>
      </c>
    </row>
    <row r="79" spans="1:86" ht="16.2" x14ac:dyDescent="0.3">
      <c r="A79">
        <v>2026</v>
      </c>
      <c r="B79" t="s">
        <v>37</v>
      </c>
      <c r="C79">
        <v>77</v>
      </c>
      <c r="D79" t="s">
        <v>115</v>
      </c>
      <c r="E79" s="145">
        <v>0.47</v>
      </c>
      <c r="F79" s="148" t="s">
        <v>467</v>
      </c>
      <c r="G79" s="145">
        <v>3.3562974739445299</v>
      </c>
      <c r="H79" s="148" t="s">
        <v>467</v>
      </c>
      <c r="I79" s="145">
        <v>3.69192722133899</v>
      </c>
      <c r="J79" s="148" t="s">
        <v>467</v>
      </c>
      <c r="K79" s="145">
        <v>11.4388725008194</v>
      </c>
      <c r="L79" s="148" t="s">
        <v>467</v>
      </c>
      <c r="M79" s="145">
        <v>70.4380542864821</v>
      </c>
      <c r="N79" s="148" t="s">
        <v>467</v>
      </c>
      <c r="O79" s="145">
        <v>48.067300000000003</v>
      </c>
      <c r="P79" s="148" t="s">
        <v>467</v>
      </c>
      <c r="Q79" s="145">
        <v>25.5</v>
      </c>
      <c r="R79" s="148" t="s">
        <v>467</v>
      </c>
      <c r="S79" s="145">
        <v>1.21032541823814</v>
      </c>
      <c r="T79" s="148" t="s">
        <v>467</v>
      </c>
      <c r="U79" s="145">
        <v>15.9722222222222</v>
      </c>
      <c r="V79" s="148" t="s">
        <v>467</v>
      </c>
      <c r="W79" s="145">
        <v>66.891964345024505</v>
      </c>
      <c r="X79" s="148" t="s">
        <v>467</v>
      </c>
      <c r="Y79" s="145">
        <v>67.578179508131797</v>
      </c>
      <c r="Z79" s="148" t="s">
        <v>467</v>
      </c>
      <c r="AA79" s="145">
        <v>26.281578651544901</v>
      </c>
      <c r="AB79" s="148" t="s">
        <v>467</v>
      </c>
      <c r="AC79" s="145">
        <v>19.375271416015501</v>
      </c>
      <c r="AD79" s="148" t="s">
        <v>467</v>
      </c>
      <c r="AE79" s="145">
        <v>73.836477987421404</v>
      </c>
      <c r="AF79" s="148" t="s">
        <v>467</v>
      </c>
      <c r="AG79" s="145">
        <v>72.245635159542402</v>
      </c>
      <c r="AH79" s="148" t="s">
        <v>467</v>
      </c>
      <c r="AI79" s="145">
        <v>82.798833819242006</v>
      </c>
      <c r="AJ79" s="148" t="s">
        <v>467</v>
      </c>
      <c r="AK79" s="145">
        <v>47.826086956521699</v>
      </c>
      <c r="AL79" s="148" t="s">
        <v>467</v>
      </c>
      <c r="AM79" s="145">
        <v>62.686567164179102</v>
      </c>
      <c r="AN79" s="148" t="s">
        <v>467</v>
      </c>
      <c r="AO79" s="145">
        <v>94.029850746268707</v>
      </c>
      <c r="AP79" s="148" t="s">
        <v>467</v>
      </c>
      <c r="AQ79" s="145">
        <v>92.537313432835802</v>
      </c>
      <c r="AR79" s="148" t="s">
        <v>467</v>
      </c>
      <c r="AS79" s="145">
        <v>20.6475471698113</v>
      </c>
      <c r="AT79" s="148" t="s">
        <v>467</v>
      </c>
      <c r="AU79" s="145">
        <v>0.13460494018448499</v>
      </c>
      <c r="AV79" s="148" t="s">
        <v>467</v>
      </c>
      <c r="AW79" s="145">
        <v>1.3988420291602901</v>
      </c>
      <c r="AX79" s="148" t="s">
        <v>467</v>
      </c>
      <c r="AY79" s="145">
        <v>4.8839089678414496</v>
      </c>
      <c r="AZ79" s="148" t="s">
        <v>467</v>
      </c>
      <c r="BA79" s="145">
        <v>22.5968318063189</v>
      </c>
      <c r="BB79" s="148" t="s">
        <v>467</v>
      </c>
      <c r="BC79" s="145">
        <v>12.729217951729</v>
      </c>
      <c r="BD79" s="148" t="s">
        <v>467</v>
      </c>
      <c r="BE79" s="145">
        <v>2.0266869607953102</v>
      </c>
      <c r="BF79" s="148" t="s">
        <v>467</v>
      </c>
      <c r="BG79" s="145">
        <v>1.80332468718549</v>
      </c>
      <c r="BH79" s="148" t="s">
        <v>467</v>
      </c>
      <c r="BI79" s="145">
        <v>629.76515316137602</v>
      </c>
      <c r="BJ79" s="148" t="s">
        <v>467</v>
      </c>
      <c r="BK79" s="145">
        <v>64.868222477982798</v>
      </c>
      <c r="BL79" s="148" t="s">
        <v>40</v>
      </c>
      <c r="BM79" s="145">
        <v>92.492237533275798</v>
      </c>
      <c r="BN79" s="148" t="s">
        <v>40</v>
      </c>
      <c r="BO79" s="145">
        <v>121.87212033959599</v>
      </c>
      <c r="BP79" s="148" t="s">
        <v>467</v>
      </c>
      <c r="BQ79" s="145">
        <v>5.8237349097257303</v>
      </c>
      <c r="BR79" s="148" t="s">
        <v>467</v>
      </c>
      <c r="BS79" s="145">
        <v>12.3040618689894</v>
      </c>
      <c r="BT79" s="148" t="s">
        <v>467</v>
      </c>
      <c r="BU79" s="145">
        <v>1.3713080168776399</v>
      </c>
      <c r="BV79" s="148" t="s">
        <v>467</v>
      </c>
      <c r="BW79" s="145">
        <v>7.8170621323397897</v>
      </c>
      <c r="BX79" s="148" t="s">
        <v>467</v>
      </c>
      <c r="BY79" s="145">
        <v>941.82570229894202</v>
      </c>
      <c r="BZ79" s="148" t="s">
        <v>467</v>
      </c>
      <c r="CA79" s="145">
        <v>39.996828301428103</v>
      </c>
      <c r="CB79" s="148" t="s">
        <v>467</v>
      </c>
      <c r="CC79" s="145">
        <v>155.88918937008</v>
      </c>
      <c r="CD79" s="148" t="s">
        <v>467</v>
      </c>
      <c r="CE79" s="145">
        <v>47.472716264069298</v>
      </c>
      <c r="CF79" s="148" t="s">
        <v>40</v>
      </c>
      <c r="CG79" s="145">
        <v>19.268595594764999</v>
      </c>
      <c r="CH79" s="148" t="s">
        <v>467</v>
      </c>
    </row>
    <row r="80" spans="1:86" ht="16.2" x14ac:dyDescent="0.3">
      <c r="A80">
        <v>2026</v>
      </c>
      <c r="B80" t="s">
        <v>37</v>
      </c>
      <c r="C80">
        <v>78</v>
      </c>
      <c r="D80" t="s">
        <v>116</v>
      </c>
      <c r="E80" s="145">
        <v>0.85</v>
      </c>
      <c r="F80" s="148" t="s">
        <v>467</v>
      </c>
      <c r="G80" s="145">
        <v>-1.1754827875734699</v>
      </c>
      <c r="H80" s="148" t="s">
        <v>467</v>
      </c>
      <c r="I80" s="145">
        <v>5.7430730478589398</v>
      </c>
      <c r="J80" s="148" t="s">
        <v>467</v>
      </c>
      <c r="K80" s="145">
        <v>14.7342244327013</v>
      </c>
      <c r="L80" s="148" t="s">
        <v>467</v>
      </c>
      <c r="M80" s="145">
        <v>63.678348274925298</v>
      </c>
      <c r="N80" s="148" t="s">
        <v>467</v>
      </c>
      <c r="O80" s="145">
        <v>49.133200000000002</v>
      </c>
      <c r="P80" s="148" t="s">
        <v>467</v>
      </c>
      <c r="Q80" s="145">
        <v>31.7</v>
      </c>
      <c r="R80" s="148" t="s">
        <v>467</v>
      </c>
      <c r="S80" s="145">
        <v>0.66840863043188703</v>
      </c>
      <c r="T80" s="148" t="s">
        <v>467</v>
      </c>
      <c r="U80" s="145">
        <v>17.2222222222222</v>
      </c>
      <c r="V80" s="148" t="s">
        <v>467</v>
      </c>
      <c r="W80" s="145">
        <v>62.154058902913803</v>
      </c>
      <c r="X80" s="148" t="s">
        <v>467</v>
      </c>
      <c r="Y80" s="145">
        <v>69.520425022360101</v>
      </c>
      <c r="Z80" s="148" t="s">
        <v>467</v>
      </c>
      <c r="AA80" s="145">
        <v>21.501481406174999</v>
      </c>
      <c r="AB80" s="148" t="s">
        <v>467</v>
      </c>
      <c r="AC80" s="145">
        <v>16.292015735158699</v>
      </c>
      <c r="AD80" s="148" t="s">
        <v>467</v>
      </c>
      <c r="AE80" s="145">
        <v>61.137440758293799</v>
      </c>
      <c r="AF80" s="148" t="s">
        <v>467</v>
      </c>
      <c r="AG80" s="145">
        <v>69.091275438243102</v>
      </c>
      <c r="AH80" s="148" t="s">
        <v>467</v>
      </c>
      <c r="AI80" s="145">
        <v>78.748651564185593</v>
      </c>
      <c r="AJ80" s="148" t="s">
        <v>467</v>
      </c>
      <c r="AK80" s="145">
        <v>68.085106382978694</v>
      </c>
      <c r="AL80" s="148" t="s">
        <v>467</v>
      </c>
      <c r="AM80" s="145">
        <v>58.139534883720899</v>
      </c>
      <c r="AN80" s="148" t="s">
        <v>467</v>
      </c>
      <c r="AO80" s="145">
        <v>88.3720930232558</v>
      </c>
      <c r="AP80" s="148" t="s">
        <v>467</v>
      </c>
      <c r="AQ80" s="145">
        <v>81.395348837209298</v>
      </c>
      <c r="AR80" s="148" t="s">
        <v>40</v>
      </c>
      <c r="AS80" s="145">
        <v>33.022397345499797</v>
      </c>
      <c r="AT80" s="148" t="s">
        <v>467</v>
      </c>
      <c r="AU80" s="145">
        <v>0.39312078711105503</v>
      </c>
      <c r="AV80" s="148" t="s">
        <v>467</v>
      </c>
      <c r="AW80" s="145">
        <v>2.5661422191909602</v>
      </c>
      <c r="AX80" s="148" t="s">
        <v>467</v>
      </c>
      <c r="AY80" s="145">
        <v>6.0232481403804998</v>
      </c>
      <c r="AZ80" s="148" t="s">
        <v>467</v>
      </c>
      <c r="BA80" s="145">
        <v>27.694762240904801</v>
      </c>
      <c r="BB80" s="148" t="s">
        <v>467</v>
      </c>
      <c r="BC80" s="145">
        <v>14.0519370395993</v>
      </c>
      <c r="BD80" s="148" t="s">
        <v>467</v>
      </c>
      <c r="BE80" s="145">
        <v>2.6016191052900299</v>
      </c>
      <c r="BF80" s="148" t="s">
        <v>467</v>
      </c>
      <c r="BG80" s="145">
        <v>2.79384202698943</v>
      </c>
      <c r="BH80" s="148" t="s">
        <v>467</v>
      </c>
      <c r="BI80" s="145">
        <v>657.82107769342895</v>
      </c>
      <c r="BJ80" s="148" t="s">
        <v>467</v>
      </c>
      <c r="BK80" s="145">
        <v>102.409853580755</v>
      </c>
      <c r="BL80" s="148" t="s">
        <v>467</v>
      </c>
      <c r="BM80" s="145">
        <v>54.980107080746002</v>
      </c>
      <c r="BN80" s="148" t="s">
        <v>467</v>
      </c>
      <c r="BO80" s="145">
        <v>173.63673766876099</v>
      </c>
      <c r="BP80" s="148" t="s">
        <v>467</v>
      </c>
      <c r="BQ80" s="145">
        <v>6.8018454451345702</v>
      </c>
      <c r="BR80" s="148" t="s">
        <v>467</v>
      </c>
      <c r="BS80" s="145">
        <v>15.749159981256501</v>
      </c>
      <c r="BT80" s="148" t="s">
        <v>467</v>
      </c>
      <c r="BU80" s="145">
        <v>0.77170418006430896</v>
      </c>
      <c r="BV80" s="148" t="s">
        <v>467</v>
      </c>
      <c r="BW80" s="145">
        <v>1.42941899509419</v>
      </c>
      <c r="BX80" s="148" t="s">
        <v>467</v>
      </c>
      <c r="BY80" s="145">
        <v>956.564562669667</v>
      </c>
      <c r="BZ80" s="148" t="s">
        <v>467</v>
      </c>
      <c r="CA80" s="145">
        <v>60.461757639519199</v>
      </c>
      <c r="CB80" s="148" t="s">
        <v>467</v>
      </c>
      <c r="CC80" s="145">
        <v>135.84505360423199</v>
      </c>
      <c r="CD80" s="148" t="s">
        <v>467</v>
      </c>
      <c r="CE80" s="145">
        <v>19.0023905288521</v>
      </c>
      <c r="CF80" s="148" t="s">
        <v>467</v>
      </c>
      <c r="CG80" s="145">
        <v>11.6524820308287</v>
      </c>
      <c r="CH80" s="148" t="s">
        <v>467</v>
      </c>
    </row>
    <row r="81" spans="1:86" ht="16.2" x14ac:dyDescent="0.3">
      <c r="A81">
        <v>2026</v>
      </c>
      <c r="B81" t="s">
        <v>37</v>
      </c>
      <c r="C81">
        <v>79</v>
      </c>
      <c r="D81" t="s">
        <v>117</v>
      </c>
      <c r="E81" s="145">
        <v>1.0900000000000001</v>
      </c>
      <c r="F81" s="148" t="s">
        <v>467</v>
      </c>
      <c r="G81" s="145">
        <v>-5.9694892770285204</v>
      </c>
      <c r="H81" s="148" t="s">
        <v>467</v>
      </c>
      <c r="I81" s="145">
        <v>5.5051956665929698</v>
      </c>
      <c r="J81" s="148" t="s">
        <v>467</v>
      </c>
      <c r="K81" s="145">
        <v>12.734693877551001</v>
      </c>
      <c r="L81" s="148" t="s">
        <v>467</v>
      </c>
      <c r="M81" s="145">
        <v>72.8825374695016</v>
      </c>
      <c r="N81" s="148" t="s">
        <v>467</v>
      </c>
      <c r="O81" s="145">
        <v>50.452800000000003</v>
      </c>
      <c r="P81" s="148" t="s">
        <v>467</v>
      </c>
      <c r="Q81" s="145">
        <v>25.3</v>
      </c>
      <c r="R81" s="148" t="s">
        <v>467</v>
      </c>
      <c r="S81" s="145">
        <v>0.90511566260078702</v>
      </c>
      <c r="T81" s="148" t="s">
        <v>467</v>
      </c>
      <c r="U81" s="145">
        <v>10.8333333333333</v>
      </c>
      <c r="V81" s="148" t="s">
        <v>467</v>
      </c>
      <c r="W81" s="145">
        <v>64.389332563959101</v>
      </c>
      <c r="X81" s="148" t="s">
        <v>467</v>
      </c>
      <c r="Y81" s="145">
        <v>61.564571941630199</v>
      </c>
      <c r="Z81" s="148" t="s">
        <v>467</v>
      </c>
      <c r="AA81" s="145">
        <v>24.364545769283001</v>
      </c>
      <c r="AB81" s="148" t="s">
        <v>467</v>
      </c>
      <c r="AC81" s="145">
        <v>18.116804834889098</v>
      </c>
      <c r="AD81" s="148" t="s">
        <v>467</v>
      </c>
      <c r="AE81" s="145">
        <v>63.1415241057543</v>
      </c>
      <c r="AF81" s="148" t="s">
        <v>467</v>
      </c>
      <c r="AG81" s="145">
        <v>72.3841749089014</v>
      </c>
      <c r="AH81" s="148" t="s">
        <v>467</v>
      </c>
      <c r="AI81" s="145">
        <v>78.661844484629299</v>
      </c>
      <c r="AJ81" s="148" t="s">
        <v>467</v>
      </c>
      <c r="AK81" s="145">
        <v>45.3125</v>
      </c>
      <c r="AL81" s="148" t="s">
        <v>467</v>
      </c>
      <c r="AM81" s="145">
        <v>69.767441860465098</v>
      </c>
      <c r="AN81" s="148" t="s">
        <v>467</v>
      </c>
      <c r="AO81" s="145">
        <v>93.023255813953497</v>
      </c>
      <c r="AP81" s="148" t="s">
        <v>467</v>
      </c>
      <c r="AQ81" s="145">
        <v>90.697674418604606</v>
      </c>
      <c r="AR81" s="148" t="s">
        <v>467</v>
      </c>
      <c r="AS81" s="145">
        <v>26.058206106870198</v>
      </c>
      <c r="AT81" s="148" t="s">
        <v>467</v>
      </c>
      <c r="AU81" s="145">
        <v>0.43706921546102301</v>
      </c>
      <c r="AV81" s="148" t="s">
        <v>467</v>
      </c>
      <c r="AW81" s="145">
        <v>2.0062963836430501</v>
      </c>
      <c r="AX81" s="148" t="s">
        <v>467</v>
      </c>
      <c r="AY81" s="145">
        <v>6.1134580231220603</v>
      </c>
      <c r="AZ81" s="148" t="s">
        <v>467</v>
      </c>
      <c r="BA81" s="145">
        <v>24.070017496806599</v>
      </c>
      <c r="BB81" s="148" t="s">
        <v>467</v>
      </c>
      <c r="BC81" s="145">
        <v>11.550243846389501</v>
      </c>
      <c r="BD81" s="148" t="s">
        <v>467</v>
      </c>
      <c r="BE81" s="145">
        <v>2.9831206430727599</v>
      </c>
      <c r="BF81" s="148" t="s">
        <v>467</v>
      </c>
      <c r="BG81" s="145">
        <v>2.3266303834838502</v>
      </c>
      <c r="BH81" s="148" t="s">
        <v>467</v>
      </c>
      <c r="BI81" s="145">
        <v>458.90314497951999</v>
      </c>
      <c r="BJ81" s="148" t="s">
        <v>467</v>
      </c>
      <c r="BK81" s="145">
        <v>44.257445832013701</v>
      </c>
      <c r="BL81" s="148" t="s">
        <v>467</v>
      </c>
      <c r="BM81" s="145">
        <v>31.222678332621999</v>
      </c>
      <c r="BN81" s="148" t="s">
        <v>467</v>
      </c>
      <c r="BO81" s="145">
        <v>135.60967128537999</v>
      </c>
      <c r="BP81" s="148" t="s">
        <v>467</v>
      </c>
      <c r="BQ81" s="145">
        <v>6.3497527560504503</v>
      </c>
      <c r="BR81" s="148" t="s">
        <v>40</v>
      </c>
      <c r="BS81" s="145">
        <v>16.645655849369302</v>
      </c>
      <c r="BT81" s="148" t="s">
        <v>467</v>
      </c>
      <c r="BU81" s="145">
        <v>1.34854771784232</v>
      </c>
      <c r="BV81" s="148" t="s">
        <v>467</v>
      </c>
      <c r="BW81" s="145">
        <v>2.3270615000762902</v>
      </c>
      <c r="BX81" s="148" t="s">
        <v>467</v>
      </c>
      <c r="BY81" s="145">
        <v>875.34708353853898</v>
      </c>
      <c r="BZ81" s="148" t="s">
        <v>467</v>
      </c>
      <c r="CA81" s="145">
        <v>38.136022871209597</v>
      </c>
      <c r="CB81" s="148" t="s">
        <v>467</v>
      </c>
      <c r="CC81" s="145">
        <v>85.090235868096798</v>
      </c>
      <c r="CD81" s="148" t="s">
        <v>467</v>
      </c>
      <c r="CE81" s="145">
        <v>17.727121435439098</v>
      </c>
      <c r="CF81" s="148" t="s">
        <v>40</v>
      </c>
      <c r="CG81" s="145">
        <v>13.935196824242301</v>
      </c>
      <c r="CH81" s="148" t="s">
        <v>467</v>
      </c>
    </row>
    <row r="82" spans="1:86" ht="16.2" x14ac:dyDescent="0.3">
      <c r="A82">
        <v>2026</v>
      </c>
      <c r="B82" t="s">
        <v>37</v>
      </c>
      <c r="C82">
        <v>80</v>
      </c>
      <c r="D82" t="s">
        <v>118</v>
      </c>
      <c r="E82" s="145">
        <v>0.99</v>
      </c>
      <c r="F82" s="148" t="s">
        <v>467</v>
      </c>
      <c r="G82" s="145">
        <v>-8.0112590667965797</v>
      </c>
      <c r="H82" s="148" t="s">
        <v>467</v>
      </c>
      <c r="I82" s="145">
        <v>6.9881996319151201</v>
      </c>
      <c r="J82" s="148" t="s">
        <v>467</v>
      </c>
      <c r="K82" s="145">
        <v>12.1564153096152</v>
      </c>
      <c r="L82" s="148" t="s">
        <v>467</v>
      </c>
      <c r="M82" s="145">
        <v>61.835965541995698</v>
      </c>
      <c r="N82" s="148" t="s">
        <v>467</v>
      </c>
      <c r="O82" s="145">
        <v>46.706899999999997</v>
      </c>
      <c r="P82" s="148" t="s">
        <v>467</v>
      </c>
      <c r="Q82" s="145">
        <v>26.1</v>
      </c>
      <c r="R82" s="148" t="s">
        <v>467</v>
      </c>
      <c r="S82" s="145">
        <v>0.95518587295489299</v>
      </c>
      <c r="T82" s="148" t="s">
        <v>467</v>
      </c>
      <c r="U82" s="145">
        <v>10.3321033210332</v>
      </c>
      <c r="V82" s="148" t="s">
        <v>467</v>
      </c>
      <c r="W82" s="145">
        <v>67.547764439693694</v>
      </c>
      <c r="X82" s="148" t="s">
        <v>467</v>
      </c>
      <c r="Y82" s="145">
        <v>67.843279317094499</v>
      </c>
      <c r="Z82" s="148" t="s">
        <v>467</v>
      </c>
      <c r="AA82" s="145">
        <v>24.938799796928301</v>
      </c>
      <c r="AB82" s="148" t="s">
        <v>467</v>
      </c>
      <c r="AC82" s="145">
        <v>19.653418610266201</v>
      </c>
      <c r="AD82" s="148" t="s">
        <v>467</v>
      </c>
      <c r="AE82" s="145">
        <v>66.229193341869404</v>
      </c>
      <c r="AF82" s="148" t="s">
        <v>467</v>
      </c>
      <c r="AG82" s="145">
        <v>72.668319664314296</v>
      </c>
      <c r="AH82" s="148" t="s">
        <v>467</v>
      </c>
      <c r="AI82" s="145">
        <v>79.084720121028695</v>
      </c>
      <c r="AJ82" s="148" t="s">
        <v>467</v>
      </c>
      <c r="AK82" s="145">
        <v>40.571428571428598</v>
      </c>
      <c r="AL82" s="148" t="s">
        <v>467</v>
      </c>
      <c r="AM82" s="145">
        <v>52.592592592592602</v>
      </c>
      <c r="AN82" s="148" t="s">
        <v>467</v>
      </c>
      <c r="AO82" s="145">
        <v>89.629629629629605</v>
      </c>
      <c r="AP82" s="148" t="s">
        <v>467</v>
      </c>
      <c r="AQ82" s="145">
        <v>84.4444444444444</v>
      </c>
      <c r="AR82" s="148" t="s">
        <v>467</v>
      </c>
      <c r="AS82" s="145">
        <v>29.710059171597599</v>
      </c>
      <c r="AT82" s="148" t="s">
        <v>467</v>
      </c>
      <c r="AU82" s="145">
        <v>0.58938123160556799</v>
      </c>
      <c r="AV82" s="148" t="s">
        <v>467</v>
      </c>
      <c r="AW82" s="145">
        <v>1.84757332225402</v>
      </c>
      <c r="AX82" s="148" t="s">
        <v>467</v>
      </c>
      <c r="AY82" s="145">
        <v>5.7954738942064399</v>
      </c>
      <c r="AZ82" s="148" t="s">
        <v>467</v>
      </c>
      <c r="BA82" s="145">
        <v>26.396454263742999</v>
      </c>
      <c r="BB82" s="148" t="s">
        <v>467</v>
      </c>
      <c r="BC82" s="145">
        <v>14.3069075057806</v>
      </c>
      <c r="BD82" s="148" t="s">
        <v>467</v>
      </c>
      <c r="BE82" s="145">
        <v>2.50872980942068</v>
      </c>
      <c r="BF82" s="148" t="s">
        <v>467</v>
      </c>
      <c r="BG82" s="145">
        <v>2.3945896218395801</v>
      </c>
      <c r="BH82" s="148" t="s">
        <v>467</v>
      </c>
      <c r="BI82" s="145">
        <v>620.10588360358804</v>
      </c>
      <c r="BJ82" s="148" t="s">
        <v>467</v>
      </c>
      <c r="BK82" s="145">
        <v>59.726961992658502</v>
      </c>
      <c r="BL82" s="148" t="s">
        <v>467</v>
      </c>
      <c r="BM82" s="145">
        <v>75.947017932997596</v>
      </c>
      <c r="BN82" s="148" t="s">
        <v>467</v>
      </c>
      <c r="BO82" s="145">
        <v>150.37017470153</v>
      </c>
      <c r="BP82" s="148" t="s">
        <v>467</v>
      </c>
      <c r="BQ82" s="145">
        <v>6.2248729733381802</v>
      </c>
      <c r="BR82" s="148" t="s">
        <v>467</v>
      </c>
      <c r="BS82" s="145">
        <v>18.259331941305899</v>
      </c>
      <c r="BT82" s="148" t="s">
        <v>467</v>
      </c>
      <c r="BU82" s="145">
        <v>1.2195121951219501</v>
      </c>
      <c r="BV82" s="148" t="s">
        <v>467</v>
      </c>
      <c r="BW82" s="145">
        <v>2.9285575659858698</v>
      </c>
      <c r="BX82" s="148" t="s">
        <v>467</v>
      </c>
      <c r="BY82" s="145">
        <v>948.24413255482295</v>
      </c>
      <c r="BZ82" s="148" t="s">
        <v>467</v>
      </c>
      <c r="CA82" s="145">
        <v>70.485742731478695</v>
      </c>
      <c r="CB82" s="148" t="s">
        <v>467</v>
      </c>
      <c r="CC82" s="145">
        <v>145.28162038390099</v>
      </c>
      <c r="CD82" s="148" t="s">
        <v>467</v>
      </c>
      <c r="CE82" s="145">
        <v>35.813474749479603</v>
      </c>
      <c r="CF82" s="148" t="s">
        <v>467</v>
      </c>
      <c r="CG82" s="145">
        <v>10.189212634881599</v>
      </c>
      <c r="CH82" s="148" t="s">
        <v>467</v>
      </c>
    </row>
    <row r="83" spans="1:86" ht="16.2" x14ac:dyDescent="0.3">
      <c r="A83">
        <v>2026</v>
      </c>
      <c r="B83" t="s">
        <v>37</v>
      </c>
      <c r="C83">
        <v>81</v>
      </c>
      <c r="D83" t="s">
        <v>119</v>
      </c>
      <c r="E83" s="145">
        <v>1.28</v>
      </c>
      <c r="F83" s="148" t="s">
        <v>467</v>
      </c>
      <c r="G83" s="145">
        <v>1.7851829812555799</v>
      </c>
      <c r="H83" s="148" t="s">
        <v>467</v>
      </c>
      <c r="I83" s="145">
        <v>4.8199940493900604</v>
      </c>
      <c r="J83" s="148" t="s">
        <v>467</v>
      </c>
      <c r="K83" s="145">
        <v>12.0879120879121</v>
      </c>
      <c r="L83" s="148" t="s">
        <v>467</v>
      </c>
      <c r="M83" s="145">
        <v>63.498817966903097</v>
      </c>
      <c r="N83" s="148" t="s">
        <v>467</v>
      </c>
      <c r="O83" s="145">
        <v>44.002099999999999</v>
      </c>
      <c r="P83" s="148" t="s">
        <v>467</v>
      </c>
      <c r="Q83" s="145">
        <v>27.1</v>
      </c>
      <c r="R83" s="148" t="s">
        <v>467</v>
      </c>
      <c r="S83" s="145">
        <v>1.10793250825001</v>
      </c>
      <c r="T83" s="148" t="s">
        <v>40</v>
      </c>
      <c r="U83" s="145">
        <v>7.5630252100840298</v>
      </c>
      <c r="V83" s="148" t="s">
        <v>467</v>
      </c>
      <c r="W83" s="145">
        <v>64.825524886432504</v>
      </c>
      <c r="X83" s="148" t="s">
        <v>467</v>
      </c>
      <c r="Y83" s="145">
        <v>59.254267759998697</v>
      </c>
      <c r="Z83" s="148" t="s">
        <v>467</v>
      </c>
      <c r="AA83" s="145">
        <v>26.712327748765102</v>
      </c>
      <c r="AB83" s="148" t="s">
        <v>467</v>
      </c>
      <c r="AC83" s="145">
        <v>17.585288437528099</v>
      </c>
      <c r="AD83" s="148" t="s">
        <v>467</v>
      </c>
      <c r="AE83" s="145">
        <v>64.367816091953998</v>
      </c>
      <c r="AF83" s="148" t="s">
        <v>467</v>
      </c>
      <c r="AG83" s="145">
        <v>77.820334261838497</v>
      </c>
      <c r="AH83" s="148" t="s">
        <v>467</v>
      </c>
      <c r="AI83" s="145">
        <v>80.316742081447998</v>
      </c>
      <c r="AJ83" s="148" t="s">
        <v>467</v>
      </c>
      <c r="AK83" s="145">
        <v>50</v>
      </c>
      <c r="AL83" s="148" t="s">
        <v>467</v>
      </c>
      <c r="AM83" s="145">
        <v>68.965517241379303</v>
      </c>
      <c r="AN83" s="148" t="s">
        <v>467</v>
      </c>
      <c r="AO83" s="145">
        <v>86.2068965517241</v>
      </c>
      <c r="AP83" s="148" t="s">
        <v>40</v>
      </c>
      <c r="AQ83" s="145">
        <v>93.103448275862107</v>
      </c>
      <c r="AR83" s="148" t="s">
        <v>467</v>
      </c>
      <c r="AS83" s="145">
        <v>28.548920863309402</v>
      </c>
      <c r="AT83" s="148" t="s">
        <v>467</v>
      </c>
      <c r="AU83" s="145">
        <v>0.272973546993246</v>
      </c>
      <c r="AV83" s="148" t="s">
        <v>467</v>
      </c>
      <c r="AW83" s="145">
        <v>1.55080290035761</v>
      </c>
      <c r="AX83" s="148" t="s">
        <v>467</v>
      </c>
      <c r="AY83" s="145">
        <v>6.7522521795937704</v>
      </c>
      <c r="AZ83" s="148" t="s">
        <v>467</v>
      </c>
      <c r="BA83" s="145">
        <v>26.2924204990865</v>
      </c>
      <c r="BB83" s="148" t="s">
        <v>467</v>
      </c>
      <c r="BC83" s="145">
        <v>12.1227135504618</v>
      </c>
      <c r="BD83" s="148" t="s">
        <v>467</v>
      </c>
      <c r="BE83" s="145">
        <v>1.7378780896325401</v>
      </c>
      <c r="BF83" s="148" t="s">
        <v>467</v>
      </c>
      <c r="BG83" s="145">
        <v>2.6031966569452001</v>
      </c>
      <c r="BH83" s="148" t="s">
        <v>467</v>
      </c>
      <c r="BI83" s="145">
        <v>481.06859191225499</v>
      </c>
      <c r="BJ83" s="148" t="s">
        <v>467</v>
      </c>
      <c r="BK83" s="145">
        <v>27.4302896836648</v>
      </c>
      <c r="BL83" s="148" t="s">
        <v>467</v>
      </c>
      <c r="BM83" s="145">
        <v>37.715222846572502</v>
      </c>
      <c r="BN83" s="148" t="s">
        <v>467</v>
      </c>
      <c r="BO83" s="145">
        <v>148.85849499974501</v>
      </c>
      <c r="BP83" s="148" t="s">
        <v>40</v>
      </c>
      <c r="BQ83" s="145">
        <v>6.8411829178859502</v>
      </c>
      <c r="BR83" s="148" t="s">
        <v>40</v>
      </c>
      <c r="BS83" s="145">
        <v>16.8722619026892</v>
      </c>
      <c r="BT83" s="148" t="s">
        <v>467</v>
      </c>
      <c r="BU83" s="145">
        <v>2.0356234096692098</v>
      </c>
      <c r="BV83" s="148" t="s">
        <v>467</v>
      </c>
      <c r="BW83" s="145">
        <v>5.2266613296626403</v>
      </c>
      <c r="BX83" s="148" t="s">
        <v>467</v>
      </c>
      <c r="BY83" s="145">
        <v>1001.7439650400401</v>
      </c>
      <c r="BZ83" s="148" t="s">
        <v>467</v>
      </c>
      <c r="CA83" s="145">
        <v>74.114171069986497</v>
      </c>
      <c r="CB83" s="148" t="s">
        <v>467</v>
      </c>
      <c r="CC83" s="145">
        <v>112.641709028261</v>
      </c>
      <c r="CD83" s="148" t="s">
        <v>467</v>
      </c>
      <c r="CE83" s="145">
        <v>20.898085607377698</v>
      </c>
      <c r="CF83" s="148" t="s">
        <v>40</v>
      </c>
      <c r="CG83" s="145">
        <v>33.670726369703303</v>
      </c>
      <c r="CH83" s="148" t="s">
        <v>40</v>
      </c>
    </row>
    <row r="84" spans="1:86" ht="16.2" x14ac:dyDescent="0.3">
      <c r="A84">
        <v>2026</v>
      </c>
      <c r="B84" t="s">
        <v>37</v>
      </c>
      <c r="C84">
        <v>82</v>
      </c>
      <c r="D84" t="s">
        <v>120</v>
      </c>
      <c r="E84" s="145">
        <v>1.52</v>
      </c>
      <c r="F84" s="148" t="s">
        <v>467</v>
      </c>
      <c r="G84" s="145">
        <v>1.09829763866008</v>
      </c>
      <c r="H84" s="148" t="s">
        <v>467</v>
      </c>
      <c r="I84" s="145">
        <v>6.5897858319604596</v>
      </c>
      <c r="J84" s="148" t="s">
        <v>467</v>
      </c>
      <c r="K84" s="145">
        <v>10.1748251748252</v>
      </c>
      <c r="L84" s="148" t="s">
        <v>467</v>
      </c>
      <c r="M84" s="145">
        <v>72.133526850508005</v>
      </c>
      <c r="N84" s="148" t="s">
        <v>467</v>
      </c>
      <c r="O84" s="145">
        <v>50.322000000000003</v>
      </c>
      <c r="P84" s="148" t="s">
        <v>467</v>
      </c>
      <c r="Q84" s="145">
        <v>21.5</v>
      </c>
      <c r="R84" s="148" t="s">
        <v>467</v>
      </c>
      <c r="S84" s="145">
        <v>1.69328026617185</v>
      </c>
      <c r="T84" s="148" t="s">
        <v>467</v>
      </c>
      <c r="U84" s="145">
        <v>8.0924855491329506</v>
      </c>
      <c r="V84" s="148" t="s">
        <v>467</v>
      </c>
      <c r="W84" s="145">
        <v>68.499037457493102</v>
      </c>
      <c r="X84" s="148" t="s">
        <v>467</v>
      </c>
      <c r="Y84" s="145">
        <v>59.7072365962809</v>
      </c>
      <c r="Z84" s="148" t="s">
        <v>467</v>
      </c>
      <c r="AA84" s="145">
        <v>25.779953547773701</v>
      </c>
      <c r="AB84" s="148" t="s">
        <v>467</v>
      </c>
      <c r="AC84" s="145">
        <v>24.907088570557701</v>
      </c>
      <c r="AD84" s="148" t="s">
        <v>467</v>
      </c>
      <c r="AE84" s="145">
        <v>72.193877551020407</v>
      </c>
      <c r="AF84" s="148" t="s">
        <v>467</v>
      </c>
      <c r="AG84" s="145">
        <v>70.786516853932596</v>
      </c>
      <c r="AH84" s="148" t="s">
        <v>467</v>
      </c>
      <c r="AI84" s="145">
        <v>82.547169811320799</v>
      </c>
      <c r="AJ84" s="148" t="s">
        <v>467</v>
      </c>
      <c r="AK84" s="145">
        <v>32.352941176470601</v>
      </c>
      <c r="AL84" s="148" t="s">
        <v>467</v>
      </c>
      <c r="AM84" s="145">
        <v>49.152542372881399</v>
      </c>
      <c r="AN84" s="148" t="s">
        <v>467</v>
      </c>
      <c r="AO84" s="145">
        <v>93.220338983050794</v>
      </c>
      <c r="AP84" s="148" t="s">
        <v>467</v>
      </c>
      <c r="AQ84" s="145">
        <v>83.0508474576271</v>
      </c>
      <c r="AR84" s="148" t="s">
        <v>467</v>
      </c>
      <c r="AS84" s="145">
        <v>18.816350710900501</v>
      </c>
      <c r="AT84" s="148" t="s">
        <v>467</v>
      </c>
      <c r="AU84" s="145">
        <v>0.13448550115796301</v>
      </c>
      <c r="AV84" s="148" t="s">
        <v>467</v>
      </c>
      <c r="AW84" s="145">
        <v>1.4735550511081199</v>
      </c>
      <c r="AX84" s="148" t="s">
        <v>467</v>
      </c>
      <c r="AY84" s="145">
        <v>5.1919566788316001</v>
      </c>
      <c r="AZ84" s="148" t="s">
        <v>467</v>
      </c>
      <c r="BA84" s="145">
        <v>20.569381447980799</v>
      </c>
      <c r="BB84" s="148" t="s">
        <v>467</v>
      </c>
      <c r="BC84" s="145">
        <v>11.719169104954499</v>
      </c>
      <c r="BD84" s="148" t="s">
        <v>467</v>
      </c>
      <c r="BE84" s="145">
        <v>1.99397942609455</v>
      </c>
      <c r="BF84" s="148" t="s">
        <v>467</v>
      </c>
      <c r="BG84" s="145">
        <v>1.3790110049886799</v>
      </c>
      <c r="BH84" s="148" t="s">
        <v>467</v>
      </c>
      <c r="BI84" s="145">
        <v>596.58153706834003</v>
      </c>
      <c r="BJ84" s="148" t="s">
        <v>467</v>
      </c>
      <c r="BK84" s="145">
        <v>57.107613967239402</v>
      </c>
      <c r="BL84" s="148" t="s">
        <v>467</v>
      </c>
      <c r="BM84" s="145">
        <v>86.422874571872995</v>
      </c>
      <c r="BN84" s="148" t="s">
        <v>467</v>
      </c>
      <c r="BO84" s="145">
        <v>120.046537812978</v>
      </c>
      <c r="BP84" s="148" t="s">
        <v>467</v>
      </c>
      <c r="BQ84" s="145">
        <v>5.9661754259197597</v>
      </c>
      <c r="BR84" s="148" t="s">
        <v>467</v>
      </c>
      <c r="BS84" s="145">
        <v>13.191096112498</v>
      </c>
      <c r="BT84" s="148" t="s">
        <v>467</v>
      </c>
      <c r="BU84" s="145">
        <v>1.6170212765957399</v>
      </c>
      <c r="BV84" s="148" t="s">
        <v>467</v>
      </c>
      <c r="BW84" s="145">
        <v>1.8902853251626399</v>
      </c>
      <c r="BX84" s="148" t="s">
        <v>467</v>
      </c>
      <c r="BY84" s="145">
        <v>822.58732320223999</v>
      </c>
      <c r="BZ84" s="148" t="s">
        <v>467</v>
      </c>
      <c r="CA84" s="145">
        <v>58.135433782093699</v>
      </c>
      <c r="CB84" s="148" t="s">
        <v>467</v>
      </c>
      <c r="CC84" s="145">
        <v>111.218630229788</v>
      </c>
      <c r="CD84" s="148" t="s">
        <v>467</v>
      </c>
      <c r="CE84" s="145">
        <v>25.085757822144199</v>
      </c>
      <c r="CF84" s="148" t="s">
        <v>40</v>
      </c>
      <c r="CG84" s="145">
        <v>19.560104443072898</v>
      </c>
      <c r="CH84" s="148" t="s">
        <v>467</v>
      </c>
    </row>
    <row r="85" spans="1:86" ht="16.2" x14ac:dyDescent="0.3">
      <c r="A85">
        <v>2026</v>
      </c>
      <c r="B85" t="s">
        <v>37</v>
      </c>
      <c r="C85">
        <v>83</v>
      </c>
      <c r="D85" t="s">
        <v>121</v>
      </c>
      <c r="E85" s="145">
        <v>1.38</v>
      </c>
      <c r="F85" s="148" t="s">
        <v>467</v>
      </c>
      <c r="G85" s="145">
        <v>0.73583517292126599</v>
      </c>
      <c r="H85" s="148" t="s">
        <v>467</v>
      </c>
      <c r="I85" s="145">
        <v>4.4150110375275897</v>
      </c>
      <c r="J85" s="148" t="s">
        <v>467</v>
      </c>
      <c r="K85" s="145">
        <v>13.5169762972454</v>
      </c>
      <c r="L85" s="148" t="s">
        <v>467</v>
      </c>
      <c r="M85" s="145">
        <v>73.359288097886505</v>
      </c>
      <c r="N85" s="148" t="s">
        <v>467</v>
      </c>
      <c r="O85" s="145">
        <v>49.996299999999998</v>
      </c>
      <c r="P85" s="148" t="s">
        <v>467</v>
      </c>
      <c r="Q85" s="145">
        <v>27.7</v>
      </c>
      <c r="R85" s="148" t="s">
        <v>467</v>
      </c>
      <c r="S85" s="145">
        <v>1.1090411329926799</v>
      </c>
      <c r="T85" s="148" t="s">
        <v>40</v>
      </c>
      <c r="U85" s="145">
        <v>10</v>
      </c>
      <c r="V85" s="148" t="s">
        <v>467</v>
      </c>
      <c r="W85" s="145">
        <v>64.023860883884893</v>
      </c>
      <c r="X85" s="148" t="s">
        <v>467</v>
      </c>
      <c r="Y85" s="145">
        <v>63.522858289657201</v>
      </c>
      <c r="Z85" s="148" t="s">
        <v>467</v>
      </c>
      <c r="AA85" s="145">
        <v>24.4187919689167</v>
      </c>
      <c r="AB85" s="148" t="s">
        <v>467</v>
      </c>
      <c r="AC85" s="145">
        <v>18.6096003713137</v>
      </c>
      <c r="AD85" s="148" t="s">
        <v>467</v>
      </c>
      <c r="AE85" s="145">
        <v>65.795724465558195</v>
      </c>
      <c r="AF85" s="148" t="s">
        <v>467</v>
      </c>
      <c r="AG85" s="145">
        <v>74.376912986445106</v>
      </c>
      <c r="AH85" s="148" t="s">
        <v>467</v>
      </c>
      <c r="AI85" s="145">
        <v>78.470254957507095</v>
      </c>
      <c r="AJ85" s="148" t="s">
        <v>467</v>
      </c>
      <c r="AK85" s="145">
        <v>59.375</v>
      </c>
      <c r="AL85" s="148" t="s">
        <v>467</v>
      </c>
      <c r="AM85" s="145">
        <v>68</v>
      </c>
      <c r="AN85" s="148" t="s">
        <v>467</v>
      </c>
      <c r="AO85" s="145">
        <v>88</v>
      </c>
      <c r="AP85" s="148" t="s">
        <v>40</v>
      </c>
      <c r="AQ85" s="145">
        <v>88</v>
      </c>
      <c r="AR85" s="148" t="s">
        <v>40</v>
      </c>
      <c r="AS85" s="145">
        <v>22.401355421686699</v>
      </c>
      <c r="AT85" s="148" t="s">
        <v>467</v>
      </c>
      <c r="AU85" s="145">
        <v>0.36687644715892298</v>
      </c>
      <c r="AV85" s="148" t="s">
        <v>467</v>
      </c>
      <c r="AW85" s="145">
        <v>2.2486737053796499</v>
      </c>
      <c r="AX85" s="148" t="s">
        <v>467</v>
      </c>
      <c r="AY85" s="145">
        <v>6.0473322213915104</v>
      </c>
      <c r="AZ85" s="148" t="s">
        <v>467</v>
      </c>
      <c r="BA85" s="145">
        <v>23.278810219326299</v>
      </c>
      <c r="BB85" s="148" t="s">
        <v>467</v>
      </c>
      <c r="BC85" s="145">
        <v>12.4892865964332</v>
      </c>
      <c r="BD85" s="148" t="s">
        <v>467</v>
      </c>
      <c r="BE85" s="145">
        <v>5.1996490449508697</v>
      </c>
      <c r="BF85" s="148" t="s">
        <v>467</v>
      </c>
      <c r="BG85" s="145">
        <v>2.4219019472821901</v>
      </c>
      <c r="BH85" s="148" t="s">
        <v>40</v>
      </c>
      <c r="BI85" s="145">
        <v>518.34505305382299</v>
      </c>
      <c r="BJ85" s="148" t="s">
        <v>467</v>
      </c>
      <c r="BK85" s="145">
        <v>26.967386211648201</v>
      </c>
      <c r="BL85" s="148" t="s">
        <v>467</v>
      </c>
      <c r="BM85" s="145">
        <v>73.549721516649598</v>
      </c>
      <c r="BN85" s="148" t="s">
        <v>40</v>
      </c>
      <c r="BO85" s="145">
        <v>72.894693832408294</v>
      </c>
      <c r="BP85" s="148" t="s">
        <v>467</v>
      </c>
      <c r="BQ85" s="145">
        <v>7.9228978680826101</v>
      </c>
      <c r="BR85" s="148" t="s">
        <v>40</v>
      </c>
      <c r="BS85" s="145">
        <v>17.176627795915799</v>
      </c>
      <c r="BT85" s="148" t="s">
        <v>467</v>
      </c>
      <c r="BU85" s="145">
        <v>1.1278195488721801</v>
      </c>
      <c r="BV85" s="148" t="s">
        <v>467</v>
      </c>
      <c r="BW85" s="145">
        <v>3.4717792729320598</v>
      </c>
      <c r="BX85" s="148" t="s">
        <v>467</v>
      </c>
      <c r="BY85" s="145">
        <v>1074.22167725959</v>
      </c>
      <c r="BZ85" s="148" t="s">
        <v>467</v>
      </c>
      <c r="CA85" s="145">
        <v>77.369314706219498</v>
      </c>
      <c r="CB85" s="148" t="s">
        <v>40</v>
      </c>
      <c r="CC85" s="145">
        <v>139.52591703330799</v>
      </c>
      <c r="CD85" s="148" t="s">
        <v>40</v>
      </c>
      <c r="CE85" s="145">
        <v>21.154599832435999</v>
      </c>
      <c r="CF85" s="148" t="s">
        <v>40</v>
      </c>
      <c r="CG85" s="145">
        <v>30.800882525534899</v>
      </c>
      <c r="CH85" s="148" t="s">
        <v>40</v>
      </c>
    </row>
    <row r="86" spans="1:86" ht="16.2" x14ac:dyDescent="0.3">
      <c r="A86">
        <v>2026</v>
      </c>
      <c r="B86" t="s">
        <v>37</v>
      </c>
      <c r="C86">
        <v>84</v>
      </c>
      <c r="D86" t="s">
        <v>122</v>
      </c>
      <c r="E86" s="145">
        <v>1.55</v>
      </c>
      <c r="F86" s="148" t="s">
        <v>467</v>
      </c>
      <c r="G86" s="145">
        <v>-1.78711396770654</v>
      </c>
      <c r="H86" s="148" t="s">
        <v>467</v>
      </c>
      <c r="I86" s="145">
        <v>7.2958143909703699</v>
      </c>
      <c r="J86" s="148" t="s">
        <v>467</v>
      </c>
      <c r="K86" s="145">
        <v>13.472803347280299</v>
      </c>
      <c r="L86" s="148" t="s">
        <v>467</v>
      </c>
      <c r="M86" s="145">
        <v>70.357289107289105</v>
      </c>
      <c r="N86" s="148" t="s">
        <v>467</v>
      </c>
      <c r="O86" s="145">
        <v>50.696399999999997</v>
      </c>
      <c r="P86" s="148" t="s">
        <v>467</v>
      </c>
      <c r="Q86" s="145">
        <v>20.8</v>
      </c>
      <c r="R86" s="148" t="s">
        <v>467</v>
      </c>
      <c r="S86" s="145">
        <v>0.87328132914357004</v>
      </c>
      <c r="T86" s="148" t="s">
        <v>467</v>
      </c>
      <c r="U86" s="145">
        <v>8.5738539898132409</v>
      </c>
      <c r="V86" s="148" t="s">
        <v>467</v>
      </c>
      <c r="W86" s="145">
        <v>67.0039116854079</v>
      </c>
      <c r="X86" s="148" t="s">
        <v>467</v>
      </c>
      <c r="Y86" s="145">
        <v>54.8784690766323</v>
      </c>
      <c r="Z86" s="148" t="s">
        <v>467</v>
      </c>
      <c r="AA86" s="145">
        <v>28.828160886130899</v>
      </c>
      <c r="AB86" s="148" t="s">
        <v>467</v>
      </c>
      <c r="AC86" s="145">
        <v>26.459153860901701</v>
      </c>
      <c r="AD86" s="148" t="s">
        <v>467</v>
      </c>
      <c r="AE86" s="145">
        <v>67.044344598554403</v>
      </c>
      <c r="AF86" s="148" t="s">
        <v>467</v>
      </c>
      <c r="AG86" s="145">
        <v>82.884241438152301</v>
      </c>
      <c r="AH86" s="148" t="s">
        <v>467</v>
      </c>
      <c r="AI86" s="145">
        <v>79.923175416133205</v>
      </c>
      <c r="AJ86" s="148" t="s">
        <v>467</v>
      </c>
      <c r="AK86" s="145">
        <v>38.586956521739097</v>
      </c>
      <c r="AL86" s="148" t="s">
        <v>467</v>
      </c>
      <c r="AM86" s="145">
        <v>57.446808510638299</v>
      </c>
      <c r="AN86" s="148" t="s">
        <v>467</v>
      </c>
      <c r="AO86" s="145">
        <v>85.531914893617</v>
      </c>
      <c r="AP86" s="148" t="s">
        <v>467</v>
      </c>
      <c r="AQ86" s="145">
        <v>83.829787234042598</v>
      </c>
      <c r="AR86" s="148" t="s">
        <v>467</v>
      </c>
      <c r="AS86" s="145">
        <v>21.480125373984901</v>
      </c>
      <c r="AT86" s="148" t="s">
        <v>467</v>
      </c>
      <c r="AU86" s="145">
        <v>0.12677686593659701</v>
      </c>
      <c r="AV86" s="148" t="s">
        <v>467</v>
      </c>
      <c r="AW86" s="145">
        <v>1.16273868735924</v>
      </c>
      <c r="AX86" s="148" t="s">
        <v>467</v>
      </c>
      <c r="AY86" s="145">
        <v>4.5116325412758496</v>
      </c>
      <c r="AZ86" s="148" t="s">
        <v>467</v>
      </c>
      <c r="BA86" s="145">
        <v>21.447292158741199</v>
      </c>
      <c r="BB86" s="148" t="s">
        <v>467</v>
      </c>
      <c r="BC86" s="145">
        <v>10.930634568330399</v>
      </c>
      <c r="BD86" s="148" t="s">
        <v>467</v>
      </c>
      <c r="BE86" s="145">
        <v>1.34260086501906</v>
      </c>
      <c r="BF86" s="148" t="s">
        <v>467</v>
      </c>
      <c r="BG86" s="145">
        <v>2.5342195924466502</v>
      </c>
      <c r="BH86" s="148" t="s">
        <v>467</v>
      </c>
      <c r="BI86" s="145">
        <v>566.63616413856096</v>
      </c>
      <c r="BJ86" s="148" t="s">
        <v>467</v>
      </c>
      <c r="BK86" s="145">
        <v>62.485025718772299</v>
      </c>
      <c r="BL86" s="148" t="s">
        <v>467</v>
      </c>
      <c r="BM86" s="145">
        <v>59.918007286943499</v>
      </c>
      <c r="BN86" s="148" t="s">
        <v>467</v>
      </c>
      <c r="BO86" s="145">
        <v>143.72265216004701</v>
      </c>
      <c r="BP86" s="148" t="s">
        <v>467</v>
      </c>
      <c r="BQ86" s="145">
        <v>6.1673649519677598</v>
      </c>
      <c r="BR86" s="148" t="s">
        <v>467</v>
      </c>
      <c r="BS86" s="145">
        <v>14.950844541594201</v>
      </c>
      <c r="BT86" s="148" t="s">
        <v>467</v>
      </c>
      <c r="BU86" s="145">
        <v>2.9241921611991599</v>
      </c>
      <c r="BV86" s="148" t="s">
        <v>467</v>
      </c>
      <c r="BW86" s="145">
        <v>1.28927311323356</v>
      </c>
      <c r="BX86" s="148" t="s">
        <v>467</v>
      </c>
      <c r="BY86" s="145">
        <v>762.27771432928705</v>
      </c>
      <c r="BZ86" s="148" t="s">
        <v>467</v>
      </c>
      <c r="CA86" s="145">
        <v>54.030663545455802</v>
      </c>
      <c r="CB86" s="148" t="s">
        <v>467</v>
      </c>
      <c r="CC86" s="145">
        <v>126.18414368592001</v>
      </c>
      <c r="CD86" s="148" t="s">
        <v>467</v>
      </c>
      <c r="CE86" s="145">
        <v>27.312109042465</v>
      </c>
      <c r="CF86" s="148" t="s">
        <v>467</v>
      </c>
      <c r="CG86" s="145">
        <v>7.5250961018883098</v>
      </c>
      <c r="CH86" s="148" t="s">
        <v>467</v>
      </c>
    </row>
    <row r="87" spans="1:86" ht="16.2" x14ac:dyDescent="0.3">
      <c r="A87">
        <v>2026</v>
      </c>
      <c r="B87" t="s">
        <v>37</v>
      </c>
      <c r="C87">
        <v>85</v>
      </c>
      <c r="D87" t="s">
        <v>123</v>
      </c>
      <c r="E87" s="145">
        <v>1.55</v>
      </c>
      <c r="F87" s="148" t="s">
        <v>467</v>
      </c>
      <c r="G87" s="145">
        <v>7.9609988849415201</v>
      </c>
      <c r="H87" s="148" t="s">
        <v>467</v>
      </c>
      <c r="I87" s="145">
        <v>5.5519539454917899</v>
      </c>
      <c r="J87" s="148" t="s">
        <v>467</v>
      </c>
      <c r="K87" s="145">
        <v>12.215030911901099</v>
      </c>
      <c r="L87" s="148" t="s">
        <v>467</v>
      </c>
      <c r="M87" s="145">
        <v>69.860612976850305</v>
      </c>
      <c r="N87" s="148" t="s">
        <v>467</v>
      </c>
      <c r="O87" s="145">
        <v>51.425199999999997</v>
      </c>
      <c r="P87" s="148" t="s">
        <v>467</v>
      </c>
      <c r="Q87" s="145">
        <v>23.7</v>
      </c>
      <c r="R87" s="148" t="s">
        <v>467</v>
      </c>
      <c r="S87" s="145">
        <v>0.67620974103106801</v>
      </c>
      <c r="T87" s="148" t="s">
        <v>467</v>
      </c>
      <c r="U87" s="145">
        <v>9.6680256260920192</v>
      </c>
      <c r="V87" s="148" t="s">
        <v>467</v>
      </c>
      <c r="W87" s="145">
        <v>69.365021043445495</v>
      </c>
      <c r="X87" s="148" t="s">
        <v>467</v>
      </c>
      <c r="Y87" s="145">
        <v>62.490234228193302</v>
      </c>
      <c r="Z87" s="148" t="s">
        <v>467</v>
      </c>
      <c r="AA87" s="145">
        <v>23.879926534924799</v>
      </c>
      <c r="AB87" s="148" t="s">
        <v>467</v>
      </c>
      <c r="AC87" s="145">
        <v>17.484174690039598</v>
      </c>
      <c r="AD87" s="148" t="s">
        <v>467</v>
      </c>
      <c r="AE87" s="145">
        <v>65.894538606403003</v>
      </c>
      <c r="AF87" s="148" t="s">
        <v>467</v>
      </c>
      <c r="AG87" s="145">
        <v>70.198484993767394</v>
      </c>
      <c r="AH87" s="148" t="s">
        <v>467</v>
      </c>
      <c r="AI87" s="145">
        <v>80.741230972865694</v>
      </c>
      <c r="AJ87" s="148" t="s">
        <v>467</v>
      </c>
      <c r="AK87" s="145">
        <v>39.0455531453362</v>
      </c>
      <c r="AL87" s="148" t="s">
        <v>467</v>
      </c>
      <c r="AM87" s="145">
        <v>50.518134715025901</v>
      </c>
      <c r="AN87" s="148" t="s">
        <v>467</v>
      </c>
      <c r="AO87" s="145">
        <v>91.709844559585505</v>
      </c>
      <c r="AP87" s="148" t="s">
        <v>467</v>
      </c>
      <c r="AQ87" s="145">
        <v>84.715025906735704</v>
      </c>
      <c r="AR87" s="148" t="s">
        <v>467</v>
      </c>
      <c r="AS87" s="145">
        <v>22.0314838264073</v>
      </c>
      <c r="AT87" s="148" t="s">
        <v>467</v>
      </c>
      <c r="AU87" s="145">
        <v>0.23981129780916299</v>
      </c>
      <c r="AV87" s="148" t="s">
        <v>467</v>
      </c>
      <c r="AW87" s="145">
        <v>1.2482850062039501</v>
      </c>
      <c r="AX87" s="148" t="s">
        <v>467</v>
      </c>
      <c r="AY87" s="145">
        <v>5.3103387140324596</v>
      </c>
      <c r="AZ87" s="148" t="s">
        <v>467</v>
      </c>
      <c r="BA87" s="145">
        <v>24.272905258211299</v>
      </c>
      <c r="BB87" s="148" t="s">
        <v>467</v>
      </c>
      <c r="BC87" s="145">
        <v>12.323889711518</v>
      </c>
      <c r="BD87" s="148" t="s">
        <v>467</v>
      </c>
      <c r="BE87" s="145">
        <v>1.8532159351964901</v>
      </c>
      <c r="BF87" s="148" t="s">
        <v>467</v>
      </c>
      <c r="BG87" s="145">
        <v>2.1830929415174198</v>
      </c>
      <c r="BH87" s="148" t="s">
        <v>467</v>
      </c>
      <c r="BI87" s="145">
        <v>570.96836840056005</v>
      </c>
      <c r="BJ87" s="148" t="s">
        <v>467</v>
      </c>
      <c r="BK87" s="145">
        <v>58.213192035865198</v>
      </c>
      <c r="BL87" s="148" t="s">
        <v>467</v>
      </c>
      <c r="BM87" s="145">
        <v>63.379460225407101</v>
      </c>
      <c r="BN87" s="148" t="s">
        <v>467</v>
      </c>
      <c r="BO87" s="145">
        <v>124.49148780855</v>
      </c>
      <c r="BP87" s="148" t="s">
        <v>467</v>
      </c>
      <c r="BQ87" s="145">
        <v>5.8810457844499204</v>
      </c>
      <c r="BR87" s="148" t="s">
        <v>467</v>
      </c>
      <c r="BS87" s="145">
        <v>14.5734439670676</v>
      </c>
      <c r="BT87" s="148" t="s">
        <v>467</v>
      </c>
      <c r="BU87" s="145">
        <v>0.89227983964826096</v>
      </c>
      <c r="BV87" s="148" t="s">
        <v>467</v>
      </c>
      <c r="BW87" s="145">
        <v>1.04344288603363</v>
      </c>
      <c r="BX87" s="148" t="s">
        <v>467</v>
      </c>
      <c r="BY87" s="145">
        <v>849.04514659112101</v>
      </c>
      <c r="BZ87" s="148" t="s">
        <v>467</v>
      </c>
      <c r="CA87" s="145">
        <v>52.482992786259999</v>
      </c>
      <c r="CB87" s="148" t="s">
        <v>467</v>
      </c>
      <c r="CC87" s="145">
        <v>130.56858750615601</v>
      </c>
      <c r="CD87" s="148" t="s">
        <v>467</v>
      </c>
      <c r="CE87" s="145">
        <v>28.5644491710305</v>
      </c>
      <c r="CF87" s="148" t="s">
        <v>467</v>
      </c>
      <c r="CG87" s="145">
        <v>16.302186804677099</v>
      </c>
      <c r="CH87" s="148" t="s">
        <v>467</v>
      </c>
    </row>
    <row r="88" spans="1:86" ht="16.2" x14ac:dyDescent="0.3">
      <c r="A88">
        <v>2026</v>
      </c>
      <c r="B88" t="s">
        <v>37</v>
      </c>
      <c r="C88">
        <v>86</v>
      </c>
      <c r="D88" t="s">
        <v>124</v>
      </c>
      <c r="E88" s="145">
        <v>0.88</v>
      </c>
      <c r="F88" s="148" t="s">
        <v>467</v>
      </c>
      <c r="G88" s="145">
        <v>5.0314465408805003</v>
      </c>
      <c r="H88" s="148" t="s">
        <v>467</v>
      </c>
      <c r="I88" s="145">
        <v>4.4654088050314504</v>
      </c>
      <c r="J88" s="148" t="s">
        <v>467</v>
      </c>
      <c r="K88" s="145">
        <v>18.630751964085299</v>
      </c>
      <c r="L88" s="148" t="s">
        <v>467</v>
      </c>
      <c r="M88" s="145">
        <v>88.975609756097597</v>
      </c>
      <c r="N88" s="148" t="s">
        <v>467</v>
      </c>
      <c r="O88" s="145">
        <v>50.784199999999998</v>
      </c>
      <c r="P88" s="148" t="s">
        <v>467</v>
      </c>
      <c r="Q88" s="145">
        <v>33.799999999999997</v>
      </c>
      <c r="R88" s="148" t="s">
        <v>467</v>
      </c>
      <c r="S88" s="145">
        <v>0.33184608708195601</v>
      </c>
      <c r="T88" s="148" t="s">
        <v>467</v>
      </c>
      <c r="U88" s="145">
        <v>6.25</v>
      </c>
      <c r="V88" s="148" t="s">
        <v>467</v>
      </c>
      <c r="W88" s="145">
        <v>66.090348179771695</v>
      </c>
      <c r="X88" s="148" t="s">
        <v>467</v>
      </c>
      <c r="Y88" s="145">
        <v>68.449958750272103</v>
      </c>
      <c r="Z88" s="148" t="s">
        <v>467</v>
      </c>
      <c r="AA88" s="145">
        <v>27.644026055085899</v>
      </c>
      <c r="AB88" s="148" t="s">
        <v>467</v>
      </c>
      <c r="AC88" s="145">
        <v>15.541260421496199</v>
      </c>
      <c r="AD88" s="148" t="s">
        <v>467</v>
      </c>
      <c r="AE88" s="145">
        <v>57.466063348416299</v>
      </c>
      <c r="AF88" s="148" t="s">
        <v>467</v>
      </c>
      <c r="AG88" s="145">
        <v>68.745620182200398</v>
      </c>
      <c r="AH88" s="148" t="s">
        <v>467</v>
      </c>
      <c r="AI88" s="145">
        <v>77.894736842105303</v>
      </c>
      <c r="AJ88" s="148" t="s">
        <v>467</v>
      </c>
      <c r="AK88" s="145">
        <v>57.894736842105303</v>
      </c>
      <c r="AL88" s="148" t="s">
        <v>467</v>
      </c>
      <c r="AM88" s="145">
        <v>80</v>
      </c>
      <c r="AN88" s="148" t="s">
        <v>40</v>
      </c>
      <c r="AO88" s="145">
        <v>100</v>
      </c>
      <c r="AP88" s="148" t="s">
        <v>40</v>
      </c>
      <c r="AQ88" s="145">
        <v>100</v>
      </c>
      <c r="AR88" s="148" t="s">
        <v>40</v>
      </c>
      <c r="AS88" s="145">
        <v>34.716176470588202</v>
      </c>
      <c r="AT88" s="148" t="s">
        <v>467</v>
      </c>
      <c r="AU88" s="145">
        <v>0</v>
      </c>
      <c r="AV88" s="148" t="s">
        <v>467</v>
      </c>
      <c r="AW88" s="145">
        <v>1.8938578514092199</v>
      </c>
      <c r="AX88" s="148" t="s">
        <v>467</v>
      </c>
      <c r="AY88" s="145">
        <v>7.1257571290930199</v>
      </c>
      <c r="AZ88" s="148" t="s">
        <v>467</v>
      </c>
      <c r="BA88" s="145">
        <v>31.3619880393111</v>
      </c>
      <c r="BB88" s="148" t="s">
        <v>467</v>
      </c>
      <c r="BC88" s="145">
        <v>15.0742370759158</v>
      </c>
      <c r="BD88" s="148" t="s">
        <v>467</v>
      </c>
      <c r="BE88" s="145">
        <v>2.10678304623152</v>
      </c>
      <c r="BF88" s="148" t="s">
        <v>467</v>
      </c>
      <c r="BG88" s="145">
        <v>4.2851546636184104</v>
      </c>
      <c r="BH88" s="148" t="s">
        <v>467</v>
      </c>
      <c r="BI88" s="145">
        <v>526.77287671087504</v>
      </c>
      <c r="BJ88" s="148" t="s">
        <v>467</v>
      </c>
      <c r="BK88" s="145">
        <v>49.189709329226602</v>
      </c>
      <c r="BL88" s="148" t="s">
        <v>40</v>
      </c>
      <c r="BM88" s="145">
        <v>83.709227756882399</v>
      </c>
      <c r="BN88" s="148" t="s">
        <v>40</v>
      </c>
      <c r="BO88" s="145">
        <v>120.664345755135</v>
      </c>
      <c r="BP88" s="148" t="s">
        <v>40</v>
      </c>
      <c r="BQ88" s="145">
        <v>7.76462005256188</v>
      </c>
      <c r="BR88" s="148" t="s">
        <v>40</v>
      </c>
      <c r="BS88" s="145">
        <v>16.272344062177702</v>
      </c>
      <c r="BT88" s="148" t="s">
        <v>467</v>
      </c>
      <c r="BU88" s="145">
        <v>1.1834319526627199</v>
      </c>
      <c r="BV88" s="148" t="s">
        <v>467</v>
      </c>
      <c r="BW88" s="145">
        <v>0</v>
      </c>
      <c r="BX88" s="148" t="s">
        <v>467</v>
      </c>
      <c r="BY88" s="145">
        <v>1327.8223581217901</v>
      </c>
      <c r="BZ88" s="148" t="s">
        <v>467</v>
      </c>
      <c r="CA88" s="145">
        <v>102.55408543604</v>
      </c>
      <c r="CB88" s="148" t="s">
        <v>40</v>
      </c>
      <c r="CC88" s="145">
        <v>190.353739626725</v>
      </c>
      <c r="CD88" s="148" t="s">
        <v>40</v>
      </c>
      <c r="CE88" s="145">
        <v>37.433974202483498</v>
      </c>
      <c r="CF88" s="148" t="s">
        <v>40</v>
      </c>
      <c r="CG88" s="145">
        <v>12.8002992323756</v>
      </c>
      <c r="CH88" s="148" t="s">
        <v>40</v>
      </c>
    </row>
    <row r="89" spans="1:86" ht="16.2" x14ac:dyDescent="0.3">
      <c r="A89">
        <v>2026</v>
      </c>
      <c r="B89" t="s">
        <v>37</v>
      </c>
      <c r="C89">
        <v>87</v>
      </c>
      <c r="D89" t="s">
        <v>125</v>
      </c>
      <c r="E89" s="145">
        <v>0.95</v>
      </c>
      <c r="F89" s="148" t="s">
        <v>467</v>
      </c>
      <c r="G89" s="145">
        <v>2.9563307711800002</v>
      </c>
      <c r="H89" s="148" t="s">
        <v>467</v>
      </c>
      <c r="I89" s="145">
        <v>6.3181011909789699</v>
      </c>
      <c r="J89" s="148" t="s">
        <v>467</v>
      </c>
      <c r="K89" s="145">
        <v>11.8591723285979</v>
      </c>
      <c r="L89" s="148" t="s">
        <v>467</v>
      </c>
      <c r="M89" s="145">
        <v>67.758759026477705</v>
      </c>
      <c r="N89" s="148" t="s">
        <v>467</v>
      </c>
      <c r="O89" s="145">
        <v>47.220999999999997</v>
      </c>
      <c r="P89" s="148" t="s">
        <v>467</v>
      </c>
      <c r="Q89" s="145">
        <v>26.4</v>
      </c>
      <c r="R89" s="148" t="s">
        <v>467</v>
      </c>
      <c r="S89" s="145">
        <v>0.184007511548099</v>
      </c>
      <c r="T89" s="148" t="s">
        <v>467</v>
      </c>
      <c r="U89" s="145">
        <v>9.0697674418604706</v>
      </c>
      <c r="V89" s="148" t="s">
        <v>467</v>
      </c>
      <c r="W89" s="145">
        <v>64.347221150335201</v>
      </c>
      <c r="X89" s="148" t="s">
        <v>467</v>
      </c>
      <c r="Y89" s="145">
        <v>63.372088208977303</v>
      </c>
      <c r="Z89" s="148" t="s">
        <v>467</v>
      </c>
      <c r="AA89" s="145">
        <v>25.370057885803099</v>
      </c>
      <c r="AB89" s="148" t="s">
        <v>467</v>
      </c>
      <c r="AC89" s="145">
        <v>14.7514891689484</v>
      </c>
      <c r="AD89" s="148" t="s">
        <v>467</v>
      </c>
      <c r="AE89" s="145">
        <v>64.471744471744501</v>
      </c>
      <c r="AF89" s="148" t="s">
        <v>467</v>
      </c>
      <c r="AG89" s="145">
        <v>73.302499507970893</v>
      </c>
      <c r="AH89" s="148" t="s">
        <v>467</v>
      </c>
      <c r="AI89" s="145">
        <v>79.575265459088101</v>
      </c>
      <c r="AJ89" s="148" t="s">
        <v>467</v>
      </c>
      <c r="AK89" s="145">
        <v>61.818181818181799</v>
      </c>
      <c r="AL89" s="148" t="s">
        <v>467</v>
      </c>
      <c r="AM89" s="145">
        <v>56.122448979591802</v>
      </c>
      <c r="AN89" s="148" t="s">
        <v>467</v>
      </c>
      <c r="AO89" s="145">
        <v>92.857142857142904</v>
      </c>
      <c r="AP89" s="148" t="s">
        <v>467</v>
      </c>
      <c r="AQ89" s="145">
        <v>91.836734693877602</v>
      </c>
      <c r="AR89" s="148" t="s">
        <v>467</v>
      </c>
      <c r="AS89" s="145">
        <v>22.154864593781301</v>
      </c>
      <c r="AT89" s="148" t="s">
        <v>467</v>
      </c>
      <c r="AU89" s="145">
        <v>9.8871648210115196E-2</v>
      </c>
      <c r="AV89" s="148" t="s">
        <v>467</v>
      </c>
      <c r="AW89" s="145">
        <v>2.28711371701971</v>
      </c>
      <c r="AX89" s="148" t="s">
        <v>467</v>
      </c>
      <c r="AY89" s="145">
        <v>5.93195940409821</v>
      </c>
      <c r="AZ89" s="148" t="s">
        <v>467</v>
      </c>
      <c r="BA89" s="145">
        <v>26.445561309151699</v>
      </c>
      <c r="BB89" s="148" t="s">
        <v>467</v>
      </c>
      <c r="BC89" s="145">
        <v>12.6934975366564</v>
      </c>
      <c r="BD89" s="148" t="s">
        <v>467</v>
      </c>
      <c r="BE89" s="145">
        <v>1.83656800014362</v>
      </c>
      <c r="BF89" s="148" t="s">
        <v>467</v>
      </c>
      <c r="BG89" s="145">
        <v>2.3900197622539099</v>
      </c>
      <c r="BH89" s="148" t="s">
        <v>467</v>
      </c>
      <c r="BI89" s="145">
        <v>555.01637584325397</v>
      </c>
      <c r="BJ89" s="148" t="s">
        <v>467</v>
      </c>
      <c r="BK89" s="145">
        <v>49.471000808099497</v>
      </c>
      <c r="BL89" s="148" t="s">
        <v>467</v>
      </c>
      <c r="BM89" s="145">
        <v>63.0505023640982</v>
      </c>
      <c r="BN89" s="148" t="s">
        <v>467</v>
      </c>
      <c r="BO89" s="145">
        <v>123.947799555255</v>
      </c>
      <c r="BP89" s="148" t="s">
        <v>467</v>
      </c>
      <c r="BQ89" s="145">
        <v>4.7621666002745302</v>
      </c>
      <c r="BR89" s="148" t="s">
        <v>467</v>
      </c>
      <c r="BS89" s="145">
        <v>17.946217935666901</v>
      </c>
      <c r="BT89" s="148" t="s">
        <v>467</v>
      </c>
      <c r="BU89" s="145">
        <v>1.48686030428769</v>
      </c>
      <c r="BV89" s="148" t="s">
        <v>467</v>
      </c>
      <c r="BW89" s="145">
        <v>4.6212605907265196</v>
      </c>
      <c r="BX89" s="148" t="s">
        <v>467</v>
      </c>
      <c r="BY89" s="145">
        <v>1049.63590384907</v>
      </c>
      <c r="BZ89" s="148" t="s">
        <v>467</v>
      </c>
      <c r="CA89" s="145">
        <v>76.956225574881003</v>
      </c>
      <c r="CB89" s="148" t="s">
        <v>467</v>
      </c>
      <c r="CC89" s="145">
        <v>145.212930605959</v>
      </c>
      <c r="CD89" s="148" t="s">
        <v>467</v>
      </c>
      <c r="CE89" s="145">
        <v>30.763660209940198</v>
      </c>
      <c r="CF89" s="148" t="s">
        <v>467</v>
      </c>
      <c r="CG89" s="145">
        <v>25.630899388606402</v>
      </c>
      <c r="CH89" s="148" t="s">
        <v>467</v>
      </c>
    </row>
    <row r="90" spans="1:86" ht="16.2" x14ac:dyDescent="0.3">
      <c r="A90">
        <v>2026</v>
      </c>
      <c r="B90" t="s">
        <v>37</v>
      </c>
      <c r="C90">
        <v>88</v>
      </c>
      <c r="D90" t="s">
        <v>126</v>
      </c>
      <c r="E90" s="145">
        <v>0.82</v>
      </c>
      <c r="F90" s="148" t="s">
        <v>467</v>
      </c>
      <c r="G90" s="145">
        <v>-5.9523809523809499</v>
      </c>
      <c r="H90" s="148" t="s">
        <v>467</v>
      </c>
      <c r="I90" s="145">
        <v>8.9285714285714306</v>
      </c>
      <c r="J90" s="148" t="s">
        <v>467</v>
      </c>
      <c r="K90" s="145">
        <v>12.8834355828221</v>
      </c>
      <c r="L90" s="148" t="s">
        <v>467</v>
      </c>
      <c r="M90" s="145">
        <v>47.058823529411796</v>
      </c>
      <c r="N90" s="148" t="s">
        <v>467</v>
      </c>
      <c r="O90" s="145">
        <v>34.879300000000001</v>
      </c>
      <c r="P90" s="148" t="s">
        <v>467</v>
      </c>
      <c r="Q90" s="145">
        <v>34.700000000000003</v>
      </c>
      <c r="R90" s="148" t="s">
        <v>40</v>
      </c>
      <c r="S90" s="145">
        <v>0.68934656204006595</v>
      </c>
      <c r="T90" s="148" t="s">
        <v>40</v>
      </c>
      <c r="U90" s="145">
        <v>0</v>
      </c>
      <c r="V90" s="148" t="s">
        <v>40</v>
      </c>
      <c r="W90" s="145">
        <v>62.160814011989899</v>
      </c>
      <c r="X90" s="148" t="s">
        <v>467</v>
      </c>
      <c r="Y90" s="145">
        <v>64.967197383507198</v>
      </c>
      <c r="Z90" s="148" t="s">
        <v>467</v>
      </c>
      <c r="AA90" s="145">
        <v>23.6042686508172</v>
      </c>
      <c r="AB90" s="148" t="s">
        <v>467</v>
      </c>
      <c r="AC90" s="145">
        <v>22.6269536600166</v>
      </c>
      <c r="AD90" s="148" t="s">
        <v>467</v>
      </c>
      <c r="AE90" s="145">
        <v>56.451612903225801</v>
      </c>
      <c r="AF90" s="148" t="s">
        <v>40</v>
      </c>
      <c r="AG90" s="145">
        <v>47.535211267605597</v>
      </c>
      <c r="AH90" s="148" t="s">
        <v>467</v>
      </c>
      <c r="AI90" s="145">
        <v>47.9166666666667</v>
      </c>
      <c r="AJ90" s="148" t="s">
        <v>467</v>
      </c>
      <c r="AK90" s="145">
        <v>0</v>
      </c>
      <c r="AL90" s="148" t="s">
        <v>467</v>
      </c>
      <c r="AM90" s="145">
        <v>50</v>
      </c>
      <c r="AN90" s="148" t="s">
        <v>40</v>
      </c>
      <c r="AO90" s="145">
        <v>50</v>
      </c>
      <c r="AP90" s="148" t="s">
        <v>40</v>
      </c>
      <c r="AQ90" s="145">
        <v>100</v>
      </c>
      <c r="AR90" s="148" t="s">
        <v>40</v>
      </c>
      <c r="AS90" s="145">
        <v>18.8020833333333</v>
      </c>
      <c r="AT90" s="148" t="s">
        <v>467</v>
      </c>
      <c r="AU90" s="145">
        <v>0</v>
      </c>
      <c r="AV90" s="148" t="s">
        <v>467</v>
      </c>
      <c r="AW90" s="145">
        <v>1.1338526717103199</v>
      </c>
      <c r="AX90" s="148" t="s">
        <v>40</v>
      </c>
      <c r="AY90" s="145">
        <v>4.1598705446115396</v>
      </c>
      <c r="AZ90" s="148" t="s">
        <v>40</v>
      </c>
      <c r="BA90" s="145">
        <v>22.7859216925632</v>
      </c>
      <c r="BB90" s="148" t="s">
        <v>40</v>
      </c>
      <c r="BC90" s="145">
        <v>10.229657573623999</v>
      </c>
      <c r="BD90" s="148" t="s">
        <v>40</v>
      </c>
      <c r="BE90" s="145">
        <v>0.73615013390010198</v>
      </c>
      <c r="BF90" s="148" t="s">
        <v>40</v>
      </c>
      <c r="BG90" s="145">
        <v>0.92764017129818999</v>
      </c>
      <c r="BH90" s="148" t="s">
        <v>40</v>
      </c>
      <c r="BI90" s="145">
        <v>433.11693231173399</v>
      </c>
      <c r="BJ90" s="148" t="s">
        <v>40</v>
      </c>
      <c r="BK90" s="145">
        <v>22.784098849412398</v>
      </c>
      <c r="BL90" s="148" t="s">
        <v>40</v>
      </c>
      <c r="BM90" s="145">
        <v>33.035461219954698</v>
      </c>
      <c r="BN90" s="148" t="s">
        <v>40</v>
      </c>
      <c r="BO90" s="145">
        <v>0</v>
      </c>
      <c r="BP90" s="148" t="s">
        <v>467</v>
      </c>
      <c r="BQ90" s="145">
        <v>6.39494307298731</v>
      </c>
      <c r="BR90" s="148" t="s">
        <v>40</v>
      </c>
      <c r="BS90" s="145">
        <v>17.4396069393859</v>
      </c>
      <c r="BT90" s="148" t="s">
        <v>40</v>
      </c>
      <c r="BU90" s="145">
        <v>0</v>
      </c>
      <c r="BV90" s="148" t="s">
        <v>40</v>
      </c>
      <c r="BW90" s="145">
        <v>12.816055602794499</v>
      </c>
      <c r="BX90" s="148" t="s">
        <v>40</v>
      </c>
      <c r="BY90" s="145">
        <v>937.735828319912</v>
      </c>
      <c r="BZ90" s="148" t="s">
        <v>40</v>
      </c>
      <c r="CA90" s="145">
        <v>0</v>
      </c>
      <c r="CB90" s="148" t="s">
        <v>467</v>
      </c>
      <c r="CC90" s="145">
        <v>90.7707589036728</v>
      </c>
      <c r="CD90" s="148" t="s">
        <v>40</v>
      </c>
      <c r="CE90" s="145">
        <v>34.753539932892302</v>
      </c>
      <c r="CF90" s="148" t="s">
        <v>40</v>
      </c>
      <c r="CG90" s="145">
        <v>0</v>
      </c>
      <c r="CH90" s="148" t="s">
        <v>467</v>
      </c>
    </row>
    <row r="91" spans="1:86" ht="16.2" x14ac:dyDescent="0.3">
      <c r="A91">
        <v>2026</v>
      </c>
      <c r="B91" t="s">
        <v>37</v>
      </c>
      <c r="C91">
        <v>89</v>
      </c>
      <c r="D91" t="s">
        <v>127</v>
      </c>
      <c r="E91" s="145">
        <v>0.51</v>
      </c>
      <c r="F91" s="148" t="s">
        <v>467</v>
      </c>
      <c r="G91" s="145">
        <v>15.2218782249742</v>
      </c>
      <c r="H91" s="148" t="s">
        <v>467</v>
      </c>
      <c r="I91" s="145">
        <v>6.6821465428276596</v>
      </c>
      <c r="J91" s="148" t="s">
        <v>467</v>
      </c>
      <c r="K91" s="145">
        <v>10.9793692198245</v>
      </c>
      <c r="L91" s="148" t="s">
        <v>467</v>
      </c>
      <c r="M91" s="145">
        <v>63.1441223832528</v>
      </c>
      <c r="N91" s="148" t="s">
        <v>467</v>
      </c>
      <c r="O91" s="145">
        <v>41.792700000000004</v>
      </c>
      <c r="P91" s="148" t="s">
        <v>467</v>
      </c>
      <c r="Q91" s="145">
        <v>27.9</v>
      </c>
      <c r="R91" s="148" t="s">
        <v>467</v>
      </c>
      <c r="S91" s="145">
        <v>0.303660148585852</v>
      </c>
      <c r="T91" s="148" t="s">
        <v>467</v>
      </c>
      <c r="U91" s="145">
        <v>11.001964636542199</v>
      </c>
      <c r="V91" s="148" t="s">
        <v>467</v>
      </c>
      <c r="W91" s="145">
        <v>65.248763599652605</v>
      </c>
      <c r="X91" s="148" t="s">
        <v>467</v>
      </c>
      <c r="Y91" s="145">
        <v>62.7031940162517</v>
      </c>
      <c r="Z91" s="148" t="s">
        <v>467</v>
      </c>
      <c r="AA91" s="145">
        <v>23.593078615159602</v>
      </c>
      <c r="AB91" s="148" t="s">
        <v>467</v>
      </c>
      <c r="AC91" s="145">
        <v>17.936235800128799</v>
      </c>
      <c r="AD91" s="148" t="s">
        <v>467</v>
      </c>
      <c r="AE91" s="145">
        <v>59.825673534072898</v>
      </c>
      <c r="AF91" s="148" t="s">
        <v>467</v>
      </c>
      <c r="AG91" s="145">
        <v>70.156649616368398</v>
      </c>
      <c r="AH91" s="148" t="s">
        <v>467</v>
      </c>
      <c r="AI91" s="145">
        <v>76.553106212424893</v>
      </c>
      <c r="AJ91" s="148" t="s">
        <v>467</v>
      </c>
      <c r="AK91" s="145">
        <v>48.809523809523803</v>
      </c>
      <c r="AL91" s="148" t="s">
        <v>467</v>
      </c>
      <c r="AM91" s="145">
        <v>78.571428571428598</v>
      </c>
      <c r="AN91" s="148" t="s">
        <v>467</v>
      </c>
      <c r="AO91" s="145">
        <v>85.714285714285694</v>
      </c>
      <c r="AP91" s="148" t="s">
        <v>467</v>
      </c>
      <c r="AQ91" s="145">
        <v>92.857142857142904</v>
      </c>
      <c r="AR91" s="148" t="s">
        <v>467</v>
      </c>
      <c r="AS91" s="145">
        <v>19.8474740932642</v>
      </c>
      <c r="AT91" s="148" t="s">
        <v>467</v>
      </c>
      <c r="AU91" s="145">
        <v>0.43075454274901298</v>
      </c>
      <c r="AV91" s="148" t="s">
        <v>467</v>
      </c>
      <c r="AW91" s="145">
        <v>1.60255188484193</v>
      </c>
      <c r="AX91" s="148" t="s">
        <v>467</v>
      </c>
      <c r="AY91" s="145">
        <v>6.3412828924623001</v>
      </c>
      <c r="AZ91" s="148" t="s">
        <v>467</v>
      </c>
      <c r="BA91" s="145">
        <v>22.917520593093801</v>
      </c>
      <c r="BB91" s="148" t="s">
        <v>467</v>
      </c>
      <c r="BC91" s="145">
        <v>11.9227299806982</v>
      </c>
      <c r="BD91" s="148" t="s">
        <v>467</v>
      </c>
      <c r="BE91" s="145">
        <v>1.5523545696374199</v>
      </c>
      <c r="BF91" s="148" t="s">
        <v>467</v>
      </c>
      <c r="BG91" s="145">
        <v>2.6438193899573501</v>
      </c>
      <c r="BH91" s="148" t="s">
        <v>467</v>
      </c>
      <c r="BI91" s="145">
        <v>541.06732365038897</v>
      </c>
      <c r="BJ91" s="148" t="s">
        <v>467</v>
      </c>
      <c r="BK91" s="145">
        <v>65.611492422772997</v>
      </c>
      <c r="BL91" s="148" t="s">
        <v>467</v>
      </c>
      <c r="BM91" s="145">
        <v>50.716878579727997</v>
      </c>
      <c r="BN91" s="148" t="s">
        <v>467</v>
      </c>
      <c r="BO91" s="145">
        <v>155.08769424400001</v>
      </c>
      <c r="BP91" s="148" t="s">
        <v>467</v>
      </c>
      <c r="BQ91" s="145">
        <v>7.46835793043872</v>
      </c>
      <c r="BR91" s="148" t="s">
        <v>467</v>
      </c>
      <c r="BS91" s="145">
        <v>13.1151634365107</v>
      </c>
      <c r="BT91" s="148" t="s">
        <v>467</v>
      </c>
      <c r="BU91" s="145">
        <v>2.2860180754917598</v>
      </c>
      <c r="BV91" s="148" t="s">
        <v>467</v>
      </c>
      <c r="BW91" s="145">
        <v>1.20371149187427</v>
      </c>
      <c r="BX91" s="148" t="s">
        <v>467</v>
      </c>
      <c r="BY91" s="145">
        <v>989.75462568446301</v>
      </c>
      <c r="BZ91" s="148" t="s">
        <v>467</v>
      </c>
      <c r="CA91" s="145">
        <v>80.741175243048403</v>
      </c>
      <c r="CB91" s="148" t="s">
        <v>467</v>
      </c>
      <c r="CC91" s="145">
        <v>131.97697231038501</v>
      </c>
      <c r="CD91" s="148" t="s">
        <v>467</v>
      </c>
      <c r="CE91" s="145">
        <v>22.4500578177121</v>
      </c>
      <c r="CF91" s="148" t="s">
        <v>40</v>
      </c>
      <c r="CG91" s="145">
        <v>18.211792105856102</v>
      </c>
      <c r="CH91" s="148" t="s">
        <v>467</v>
      </c>
    </row>
    <row r="92" spans="1:86" ht="16.2" x14ac:dyDescent="0.3">
      <c r="A92">
        <v>2026</v>
      </c>
      <c r="B92" t="s">
        <v>37</v>
      </c>
      <c r="C92">
        <v>90</v>
      </c>
      <c r="D92" t="s">
        <v>128</v>
      </c>
      <c r="E92" s="145">
        <v>1.65</v>
      </c>
      <c r="F92" s="148" t="s">
        <v>467</v>
      </c>
      <c r="G92" s="145">
        <v>-0.44220883312144199</v>
      </c>
      <c r="H92" s="148" t="s">
        <v>467</v>
      </c>
      <c r="I92" s="145">
        <v>6.6773533801337699</v>
      </c>
      <c r="J92" s="148" t="s">
        <v>467</v>
      </c>
      <c r="K92" s="145">
        <v>11.924794847823801</v>
      </c>
      <c r="L92" s="148" t="s">
        <v>467</v>
      </c>
      <c r="M92" s="145">
        <v>64.234033050468994</v>
      </c>
      <c r="N92" s="148" t="s">
        <v>467</v>
      </c>
      <c r="O92" s="145">
        <v>47.078899999999997</v>
      </c>
      <c r="P92" s="148" t="s">
        <v>467</v>
      </c>
      <c r="Q92" s="145">
        <v>22.8</v>
      </c>
      <c r="R92" s="148" t="s">
        <v>467</v>
      </c>
      <c r="S92" s="145">
        <v>0.77809987224721999</v>
      </c>
      <c r="T92" s="148" t="s">
        <v>467</v>
      </c>
      <c r="U92" s="145">
        <v>10.096153846153801</v>
      </c>
      <c r="V92" s="148" t="s">
        <v>467</v>
      </c>
      <c r="W92" s="145">
        <v>68.737928485375093</v>
      </c>
      <c r="X92" s="148" t="s">
        <v>467</v>
      </c>
      <c r="Y92" s="145">
        <v>60.007146138120397</v>
      </c>
      <c r="Z92" s="148" t="s">
        <v>467</v>
      </c>
      <c r="AA92" s="145">
        <v>39.1604153441086</v>
      </c>
      <c r="AB92" s="148" t="s">
        <v>467</v>
      </c>
      <c r="AC92" s="145">
        <v>26.394236248564599</v>
      </c>
      <c r="AD92" s="148" t="s">
        <v>467</v>
      </c>
      <c r="AE92" s="145">
        <v>59.555106167846297</v>
      </c>
      <c r="AF92" s="148" t="s">
        <v>467</v>
      </c>
      <c r="AG92" s="145">
        <v>63.968287085332797</v>
      </c>
      <c r="AH92" s="148" t="s">
        <v>467</v>
      </c>
      <c r="AI92" s="145">
        <v>71.599229287090594</v>
      </c>
      <c r="AJ92" s="148" t="s">
        <v>467</v>
      </c>
      <c r="AK92" s="145">
        <v>43.455497382198999</v>
      </c>
      <c r="AL92" s="148" t="s">
        <v>467</v>
      </c>
      <c r="AM92" s="145">
        <v>49.038461538461497</v>
      </c>
      <c r="AN92" s="148" t="s">
        <v>467</v>
      </c>
      <c r="AO92" s="145">
        <v>79.807692307692307</v>
      </c>
      <c r="AP92" s="148" t="s">
        <v>467</v>
      </c>
      <c r="AQ92" s="145">
        <v>74.038461538461505</v>
      </c>
      <c r="AR92" s="148" t="s">
        <v>467</v>
      </c>
      <c r="AS92" s="145">
        <v>20.8706700548348</v>
      </c>
      <c r="AT92" s="148" t="s">
        <v>467</v>
      </c>
      <c r="AU92" s="145">
        <v>0.46063648422023001</v>
      </c>
      <c r="AV92" s="148" t="s">
        <v>467</v>
      </c>
      <c r="AW92" s="145">
        <v>1.14201939442599</v>
      </c>
      <c r="AX92" s="148" t="s">
        <v>467</v>
      </c>
      <c r="AY92" s="145">
        <v>4.4679090493167397</v>
      </c>
      <c r="AZ92" s="148" t="s">
        <v>467</v>
      </c>
      <c r="BA92" s="145">
        <v>19.962346068816501</v>
      </c>
      <c r="BB92" s="148" t="s">
        <v>467</v>
      </c>
      <c r="BC92" s="145">
        <v>11.316874327750901</v>
      </c>
      <c r="BD92" s="148" t="s">
        <v>467</v>
      </c>
      <c r="BE92" s="145">
        <v>2.07621882710998</v>
      </c>
      <c r="BF92" s="148" t="s">
        <v>467</v>
      </c>
      <c r="BG92" s="145">
        <v>2.1335794977193099</v>
      </c>
      <c r="BH92" s="148" t="s">
        <v>467</v>
      </c>
      <c r="BI92" s="145">
        <v>592.60962152229104</v>
      </c>
      <c r="BJ92" s="148" t="s">
        <v>467</v>
      </c>
      <c r="BK92" s="145">
        <v>55.2661926637238</v>
      </c>
      <c r="BL92" s="148" t="s">
        <v>467</v>
      </c>
      <c r="BM92" s="145">
        <v>84.533024748303504</v>
      </c>
      <c r="BN92" s="148" t="s">
        <v>467</v>
      </c>
      <c r="BO92" s="145">
        <v>149.44921008344301</v>
      </c>
      <c r="BP92" s="148" t="s">
        <v>467</v>
      </c>
      <c r="BQ92" s="145">
        <v>5.6410947876263204</v>
      </c>
      <c r="BR92" s="148" t="s">
        <v>467</v>
      </c>
      <c r="BS92" s="145">
        <v>14.126146503246</v>
      </c>
      <c r="BT92" s="148" t="s">
        <v>467</v>
      </c>
      <c r="BU92" s="145">
        <v>2.5899280575539598</v>
      </c>
      <c r="BV92" s="148" t="s">
        <v>467</v>
      </c>
      <c r="BW92" s="145">
        <v>0</v>
      </c>
      <c r="BX92" s="148" t="s">
        <v>467</v>
      </c>
      <c r="BY92" s="145">
        <v>824.49141492315403</v>
      </c>
      <c r="BZ92" s="148" t="s">
        <v>467</v>
      </c>
      <c r="CA92" s="145">
        <v>51.6079431994727</v>
      </c>
      <c r="CB92" s="148" t="s">
        <v>467</v>
      </c>
      <c r="CC92" s="145">
        <v>146.16694121887701</v>
      </c>
      <c r="CD92" s="148" t="s">
        <v>467</v>
      </c>
      <c r="CE92" s="145">
        <v>42.801089972733301</v>
      </c>
      <c r="CF92" s="148" t="s">
        <v>467</v>
      </c>
      <c r="CG92" s="145">
        <v>14.0624963666484</v>
      </c>
      <c r="CH92" s="148" t="s">
        <v>467</v>
      </c>
    </row>
    <row r="93" spans="1:86" ht="16.2" x14ac:dyDescent="0.3">
      <c r="A93">
        <v>2026</v>
      </c>
      <c r="B93" t="s">
        <v>37</v>
      </c>
      <c r="C93">
        <v>91</v>
      </c>
      <c r="D93" t="s">
        <v>129</v>
      </c>
      <c r="E93" s="145">
        <v>1.17</v>
      </c>
      <c r="F93" s="148" t="s">
        <v>467</v>
      </c>
      <c r="G93" s="145">
        <v>-4.8844024747639203</v>
      </c>
      <c r="H93" s="148" t="s">
        <v>467</v>
      </c>
      <c r="I93" s="145">
        <v>5.4054054054054097</v>
      </c>
      <c r="J93" s="148" t="s">
        <v>467</v>
      </c>
      <c r="K93" s="145">
        <v>13.5525507068224</v>
      </c>
      <c r="L93" s="148" t="s">
        <v>467</v>
      </c>
      <c r="M93" s="145">
        <v>73.422013562858595</v>
      </c>
      <c r="N93" s="148" t="s">
        <v>467</v>
      </c>
      <c r="O93" s="145">
        <v>51.412399999999998</v>
      </c>
      <c r="P93" s="148" t="s">
        <v>467</v>
      </c>
      <c r="Q93" s="145">
        <v>29.3</v>
      </c>
      <c r="R93" s="148" t="s">
        <v>467</v>
      </c>
      <c r="S93" s="145">
        <v>0.956086909547463</v>
      </c>
      <c r="T93" s="148" t="s">
        <v>467</v>
      </c>
      <c r="U93" s="145">
        <v>8.1481481481481506</v>
      </c>
      <c r="V93" s="148" t="s">
        <v>467</v>
      </c>
      <c r="W93" s="145">
        <v>62.868136561868901</v>
      </c>
      <c r="X93" s="148" t="s">
        <v>467</v>
      </c>
      <c r="Y93" s="145">
        <v>61.908355121202803</v>
      </c>
      <c r="Z93" s="148" t="s">
        <v>467</v>
      </c>
      <c r="AA93" s="145">
        <v>25.2287786963883</v>
      </c>
      <c r="AB93" s="148" t="s">
        <v>467</v>
      </c>
      <c r="AC93" s="145">
        <v>20.825121692443599</v>
      </c>
      <c r="AD93" s="148" t="s">
        <v>467</v>
      </c>
      <c r="AE93" s="145">
        <v>66.737967914438499</v>
      </c>
      <c r="AF93" s="148" t="s">
        <v>467</v>
      </c>
      <c r="AG93" s="145">
        <v>65.147928994082804</v>
      </c>
      <c r="AH93" s="148" t="s">
        <v>467</v>
      </c>
      <c r="AI93" s="145">
        <v>78.986402966625505</v>
      </c>
      <c r="AJ93" s="148" t="s">
        <v>467</v>
      </c>
      <c r="AK93" s="145">
        <v>27.397260273972599</v>
      </c>
      <c r="AL93" s="148" t="s">
        <v>467</v>
      </c>
      <c r="AM93" s="145">
        <v>51.219512195122</v>
      </c>
      <c r="AN93" s="148" t="s">
        <v>467</v>
      </c>
      <c r="AO93" s="145">
        <v>92.682926829268297</v>
      </c>
      <c r="AP93" s="148" t="s">
        <v>467</v>
      </c>
      <c r="AQ93" s="145">
        <v>87.804878048780495</v>
      </c>
      <c r="AR93" s="148" t="s">
        <v>467</v>
      </c>
      <c r="AS93" s="145">
        <v>21.9244045564377</v>
      </c>
      <c r="AT93" s="148" t="s">
        <v>467</v>
      </c>
      <c r="AU93" s="145">
        <v>0.156673534856029</v>
      </c>
      <c r="AV93" s="148" t="s">
        <v>467</v>
      </c>
      <c r="AW93" s="145">
        <v>1.5665823522917599</v>
      </c>
      <c r="AX93" s="148" t="s">
        <v>467</v>
      </c>
      <c r="AY93" s="145">
        <v>5.5219357341317101</v>
      </c>
      <c r="AZ93" s="148" t="s">
        <v>467</v>
      </c>
      <c r="BA93" s="145">
        <v>22.820545718489001</v>
      </c>
      <c r="BB93" s="148" t="s">
        <v>467</v>
      </c>
      <c r="BC93" s="145">
        <v>12.0685685594775</v>
      </c>
      <c r="BD93" s="148" t="s">
        <v>467</v>
      </c>
      <c r="BE93" s="145">
        <v>1.9463405682102899</v>
      </c>
      <c r="BF93" s="148" t="s">
        <v>467</v>
      </c>
      <c r="BG93" s="145">
        <v>1.65272195070193</v>
      </c>
      <c r="BH93" s="148" t="s">
        <v>467</v>
      </c>
      <c r="BI93" s="145">
        <v>590.11381245065195</v>
      </c>
      <c r="BJ93" s="148" t="s">
        <v>467</v>
      </c>
      <c r="BK93" s="145">
        <v>68.641349878611194</v>
      </c>
      <c r="BL93" s="148" t="s">
        <v>467</v>
      </c>
      <c r="BM93" s="145">
        <v>57.733962712900102</v>
      </c>
      <c r="BN93" s="148" t="s">
        <v>467</v>
      </c>
      <c r="BO93" s="145">
        <v>113.34248059409001</v>
      </c>
      <c r="BP93" s="148" t="s">
        <v>467</v>
      </c>
      <c r="BQ93" s="145">
        <v>8.5779743148861698</v>
      </c>
      <c r="BR93" s="148" t="s">
        <v>467</v>
      </c>
      <c r="BS93" s="145">
        <v>15.200638214107601</v>
      </c>
      <c r="BT93" s="148" t="s">
        <v>467</v>
      </c>
      <c r="BU93" s="145">
        <v>3.3542976939203402</v>
      </c>
      <c r="BV93" s="148" t="s">
        <v>467</v>
      </c>
      <c r="BW93" s="145">
        <v>11.9246368379674</v>
      </c>
      <c r="BX93" s="148" t="s">
        <v>467</v>
      </c>
      <c r="BY93" s="145">
        <v>921.57614439490396</v>
      </c>
      <c r="BZ93" s="148" t="s">
        <v>467</v>
      </c>
      <c r="CA93" s="145">
        <v>89.392812162057893</v>
      </c>
      <c r="CB93" s="148" t="s">
        <v>467</v>
      </c>
      <c r="CC93" s="145">
        <v>134.00594514327901</v>
      </c>
      <c r="CD93" s="148" t="s">
        <v>467</v>
      </c>
      <c r="CE93" s="145">
        <v>23.704851599748501</v>
      </c>
      <c r="CF93" s="148" t="s">
        <v>40</v>
      </c>
      <c r="CG93" s="145">
        <v>21.5146251901791</v>
      </c>
      <c r="CH93" s="148" t="s">
        <v>467</v>
      </c>
    </row>
    <row r="94" spans="1:86" ht="16.2" x14ac:dyDescent="0.3">
      <c r="A94">
        <v>2026</v>
      </c>
      <c r="B94" t="s">
        <v>37</v>
      </c>
      <c r="C94">
        <v>92</v>
      </c>
      <c r="D94" t="s">
        <v>130</v>
      </c>
      <c r="E94" s="145">
        <v>1.46</v>
      </c>
      <c r="F94" s="148" t="s">
        <v>467</v>
      </c>
      <c r="G94" s="145">
        <v>10.223818734457</v>
      </c>
      <c r="H94" s="148" t="s">
        <v>467</v>
      </c>
      <c r="I94" s="145">
        <v>4.55927051671733</v>
      </c>
      <c r="J94" s="148" t="s">
        <v>467</v>
      </c>
      <c r="K94" s="145">
        <v>15.570400822199399</v>
      </c>
      <c r="L94" s="148" t="s">
        <v>467</v>
      </c>
      <c r="M94" s="145">
        <v>75</v>
      </c>
      <c r="N94" s="148" t="s">
        <v>467</v>
      </c>
      <c r="O94" s="145">
        <v>58.043900000000001</v>
      </c>
      <c r="P94" s="148" t="s">
        <v>467</v>
      </c>
      <c r="Q94" s="145">
        <v>27.3</v>
      </c>
      <c r="R94" s="148" t="s">
        <v>467</v>
      </c>
      <c r="S94" s="145">
        <v>0.58645596928534605</v>
      </c>
      <c r="T94" s="148" t="s">
        <v>467</v>
      </c>
      <c r="U94" s="145">
        <v>4.4052863436123397</v>
      </c>
      <c r="V94" s="148" t="s">
        <v>467</v>
      </c>
      <c r="W94" s="145">
        <v>63.676419753257903</v>
      </c>
      <c r="X94" s="148" t="s">
        <v>467</v>
      </c>
      <c r="Y94" s="145">
        <v>63.605699424215402</v>
      </c>
      <c r="Z94" s="148" t="s">
        <v>467</v>
      </c>
      <c r="AA94" s="145">
        <v>26.223533108024299</v>
      </c>
      <c r="AB94" s="148" t="s">
        <v>467</v>
      </c>
      <c r="AC94" s="145">
        <v>12.224508132514</v>
      </c>
      <c r="AD94" s="148" t="s">
        <v>467</v>
      </c>
      <c r="AE94" s="145">
        <v>63.978494623655898</v>
      </c>
      <c r="AF94" s="148" t="s">
        <v>467</v>
      </c>
      <c r="AG94" s="145">
        <v>78.641732283464606</v>
      </c>
      <c r="AH94" s="148" t="s">
        <v>467</v>
      </c>
      <c r="AI94" s="145">
        <v>80.824742268041206</v>
      </c>
      <c r="AJ94" s="148" t="s">
        <v>467</v>
      </c>
      <c r="AK94" s="145">
        <v>36.585365853658502</v>
      </c>
      <c r="AL94" s="148" t="s">
        <v>467</v>
      </c>
      <c r="AM94" s="145">
        <v>50</v>
      </c>
      <c r="AN94" s="148" t="s">
        <v>467</v>
      </c>
      <c r="AO94" s="145">
        <v>81.578947368421098</v>
      </c>
      <c r="AP94" s="148" t="s">
        <v>467</v>
      </c>
      <c r="AQ94" s="145">
        <v>76.315789473684205</v>
      </c>
      <c r="AR94" s="148" t="s">
        <v>40</v>
      </c>
      <c r="AS94" s="145">
        <v>23.460237946149</v>
      </c>
      <c r="AT94" s="148" t="s">
        <v>467</v>
      </c>
      <c r="AU94" s="145">
        <v>0.243631094871815</v>
      </c>
      <c r="AV94" s="148" t="s">
        <v>467</v>
      </c>
      <c r="AW94" s="145">
        <v>0.78832143853938297</v>
      </c>
      <c r="AX94" s="148" t="s">
        <v>467</v>
      </c>
      <c r="AY94" s="145">
        <v>6.1796852980991401</v>
      </c>
      <c r="AZ94" s="148" t="s">
        <v>467</v>
      </c>
      <c r="BA94" s="145">
        <v>24.9017861760647</v>
      </c>
      <c r="BB94" s="148" t="s">
        <v>467</v>
      </c>
      <c r="BC94" s="145">
        <v>12.319916369447901</v>
      </c>
      <c r="BD94" s="148" t="s">
        <v>467</v>
      </c>
      <c r="BE94" s="145">
        <v>2.11113548664397</v>
      </c>
      <c r="BF94" s="148" t="s">
        <v>467</v>
      </c>
      <c r="BG94" s="145">
        <v>2.3778812519652601</v>
      </c>
      <c r="BH94" s="148" t="s">
        <v>467</v>
      </c>
      <c r="BI94" s="145">
        <v>449.18891884107001</v>
      </c>
      <c r="BJ94" s="148" t="s">
        <v>467</v>
      </c>
      <c r="BK94" s="145">
        <v>42.566339597962298</v>
      </c>
      <c r="BL94" s="148" t="s">
        <v>40</v>
      </c>
      <c r="BM94" s="145">
        <v>51.317309445811702</v>
      </c>
      <c r="BN94" s="148" t="s">
        <v>467</v>
      </c>
      <c r="BO94" s="145">
        <v>139.81725342614899</v>
      </c>
      <c r="BP94" s="148" t="s">
        <v>40</v>
      </c>
      <c r="BQ94" s="145">
        <v>5.1882266396931502</v>
      </c>
      <c r="BR94" s="148" t="s">
        <v>40</v>
      </c>
      <c r="BS94" s="145">
        <v>14.7071373652765</v>
      </c>
      <c r="BT94" s="148" t="s">
        <v>467</v>
      </c>
      <c r="BU94" s="145">
        <v>3.02267002518892</v>
      </c>
      <c r="BV94" s="148" t="s">
        <v>467</v>
      </c>
      <c r="BW94" s="145">
        <v>3.04234679723089</v>
      </c>
      <c r="BX94" s="148" t="s">
        <v>467</v>
      </c>
      <c r="BY94" s="145">
        <v>1075.3619396911699</v>
      </c>
      <c r="BZ94" s="148" t="s">
        <v>467</v>
      </c>
      <c r="CA94" s="145">
        <v>65.885216886579002</v>
      </c>
      <c r="CB94" s="148" t="s">
        <v>467</v>
      </c>
      <c r="CC94" s="145">
        <v>109.085757053565</v>
      </c>
      <c r="CD94" s="148" t="s">
        <v>467</v>
      </c>
      <c r="CE94" s="145">
        <v>17.193904684930999</v>
      </c>
      <c r="CF94" s="148" t="s">
        <v>40</v>
      </c>
      <c r="CG94" s="145">
        <v>32.159197980299197</v>
      </c>
      <c r="CH94" s="148" t="s">
        <v>40</v>
      </c>
    </row>
    <row r="95" spans="1:86" ht="16.2" x14ac:dyDescent="0.3">
      <c r="A95">
        <v>2026</v>
      </c>
      <c r="B95" t="s">
        <v>37</v>
      </c>
      <c r="C95">
        <v>93</v>
      </c>
      <c r="D95" t="s">
        <v>131</v>
      </c>
      <c r="E95" s="145">
        <v>0.87</v>
      </c>
      <c r="F95" s="148" t="s">
        <v>467</v>
      </c>
      <c r="G95" s="145">
        <v>-13.4168157423971</v>
      </c>
      <c r="H95" s="148" t="s">
        <v>467</v>
      </c>
      <c r="I95" s="145">
        <v>5.3667262969588503</v>
      </c>
      <c r="J95" s="148" t="s">
        <v>467</v>
      </c>
      <c r="K95" s="145">
        <v>14.9415692821369</v>
      </c>
      <c r="L95" s="148" t="s">
        <v>467</v>
      </c>
      <c r="M95" s="145">
        <v>61.598302687411604</v>
      </c>
      <c r="N95" s="148" t="s">
        <v>467</v>
      </c>
      <c r="O95" s="145">
        <v>48.340699999999998</v>
      </c>
      <c r="P95" s="148" t="s">
        <v>467</v>
      </c>
      <c r="Q95" s="145">
        <v>22.2</v>
      </c>
      <c r="R95" s="148" t="s">
        <v>467</v>
      </c>
      <c r="S95" s="145">
        <v>0.613577183317774</v>
      </c>
      <c r="T95" s="148" t="s">
        <v>40</v>
      </c>
      <c r="U95" s="145">
        <v>12.037037037037001</v>
      </c>
      <c r="V95" s="148" t="s">
        <v>467</v>
      </c>
      <c r="W95" s="145">
        <v>63.858393756583702</v>
      </c>
      <c r="X95" s="148" t="s">
        <v>467</v>
      </c>
      <c r="Y95" s="145">
        <v>65.862263373150299</v>
      </c>
      <c r="Z95" s="148" t="s">
        <v>467</v>
      </c>
      <c r="AA95" s="145">
        <v>23.0134867162141</v>
      </c>
      <c r="AB95" s="148" t="s">
        <v>467</v>
      </c>
      <c r="AC95" s="145">
        <v>18.4401628175473</v>
      </c>
      <c r="AD95" s="148" t="s">
        <v>467</v>
      </c>
      <c r="AE95" s="145">
        <v>60.099750623441402</v>
      </c>
      <c r="AF95" s="148" t="s">
        <v>467</v>
      </c>
      <c r="AG95" s="145">
        <v>75.843599357257702</v>
      </c>
      <c r="AH95" s="148" t="s">
        <v>467</v>
      </c>
      <c r="AI95" s="145">
        <v>75.257731958762903</v>
      </c>
      <c r="AJ95" s="148" t="s">
        <v>467</v>
      </c>
      <c r="AK95" s="145">
        <v>61.1111111111111</v>
      </c>
      <c r="AL95" s="148" t="s">
        <v>467</v>
      </c>
      <c r="AM95" s="145">
        <v>54.545454545454497</v>
      </c>
      <c r="AN95" s="148" t="s">
        <v>40</v>
      </c>
      <c r="AO95" s="145">
        <v>100</v>
      </c>
      <c r="AP95" s="148" t="s">
        <v>40</v>
      </c>
      <c r="AQ95" s="145">
        <v>90.909090909090907</v>
      </c>
      <c r="AR95" s="148" t="s">
        <v>40</v>
      </c>
      <c r="AS95" s="145">
        <v>25.325059101654801</v>
      </c>
      <c r="AT95" s="148" t="s">
        <v>467</v>
      </c>
      <c r="AU95" s="145">
        <v>0.51433231139605395</v>
      </c>
      <c r="AV95" s="148" t="s">
        <v>467</v>
      </c>
      <c r="AW95" s="145">
        <v>1.71261512854613</v>
      </c>
      <c r="AX95" s="148" t="s">
        <v>467</v>
      </c>
      <c r="AY95" s="145">
        <v>7.2637798963917399</v>
      </c>
      <c r="AZ95" s="148" t="s">
        <v>467</v>
      </c>
      <c r="BA95" s="145">
        <v>25.082998552521602</v>
      </c>
      <c r="BB95" s="148" t="s">
        <v>467</v>
      </c>
      <c r="BC95" s="145">
        <v>13.148084508326001</v>
      </c>
      <c r="BD95" s="148" t="s">
        <v>467</v>
      </c>
      <c r="BE95" s="145">
        <v>3.6101330269815199</v>
      </c>
      <c r="BF95" s="148" t="s">
        <v>467</v>
      </c>
      <c r="BG95" s="145">
        <v>2.0300829028933198</v>
      </c>
      <c r="BH95" s="148" t="s">
        <v>467</v>
      </c>
      <c r="BI95" s="145">
        <v>803.05029560564901</v>
      </c>
      <c r="BJ95" s="148" t="s">
        <v>467</v>
      </c>
      <c r="BK95" s="145">
        <v>48.834501147981001</v>
      </c>
      <c r="BL95" s="148" t="s">
        <v>40</v>
      </c>
      <c r="BM95" s="145">
        <v>126.09632300115</v>
      </c>
      <c r="BN95" s="148" t="s">
        <v>467</v>
      </c>
      <c r="BO95" s="145">
        <v>189.15554249323301</v>
      </c>
      <c r="BP95" s="148" t="s">
        <v>40</v>
      </c>
      <c r="BQ95" s="145">
        <v>5.3530561047588803</v>
      </c>
      <c r="BR95" s="148" t="s">
        <v>40</v>
      </c>
      <c r="BS95" s="145">
        <v>17.032157819494799</v>
      </c>
      <c r="BT95" s="148" t="s">
        <v>467</v>
      </c>
      <c r="BU95" s="145">
        <v>0.72463768115941996</v>
      </c>
      <c r="BV95" s="148" t="s">
        <v>467</v>
      </c>
      <c r="BW95" s="145">
        <v>10.9312452961587</v>
      </c>
      <c r="BX95" s="148" t="s">
        <v>467</v>
      </c>
      <c r="BY95" s="145">
        <v>1122.92559051485</v>
      </c>
      <c r="BZ95" s="148" t="s">
        <v>467</v>
      </c>
      <c r="CA95" s="145">
        <v>78.032407601695795</v>
      </c>
      <c r="CB95" s="148" t="s">
        <v>40</v>
      </c>
      <c r="CC95" s="145">
        <v>228.46616098685899</v>
      </c>
      <c r="CD95" s="148" t="s">
        <v>467</v>
      </c>
      <c r="CE95" s="145">
        <v>57.841719038859303</v>
      </c>
      <c r="CF95" s="148" t="s">
        <v>40</v>
      </c>
      <c r="CG95" s="145">
        <v>12.013708552179301</v>
      </c>
      <c r="CH95" s="148" t="s">
        <v>467</v>
      </c>
    </row>
    <row r="96" spans="1:86" ht="16.2" x14ac:dyDescent="0.3">
      <c r="A96">
        <v>2026</v>
      </c>
      <c r="B96" t="s">
        <v>37</v>
      </c>
      <c r="C96">
        <v>94</v>
      </c>
      <c r="D96" t="s">
        <v>132</v>
      </c>
      <c r="E96" s="145">
        <v>1.58</v>
      </c>
      <c r="F96" s="148" t="s">
        <v>467</v>
      </c>
      <c r="G96" s="145">
        <v>-7.7440506472217496</v>
      </c>
      <c r="H96" s="148" t="s">
        <v>467</v>
      </c>
      <c r="I96" s="145">
        <v>4.9177547905714798</v>
      </c>
      <c r="J96" s="148" t="s">
        <v>467</v>
      </c>
      <c r="K96" s="145">
        <v>16.338848995733201</v>
      </c>
      <c r="L96" s="148" t="s">
        <v>467</v>
      </c>
      <c r="M96" s="145">
        <v>71.995374077039401</v>
      </c>
      <c r="N96" s="148" t="s">
        <v>467</v>
      </c>
      <c r="O96" s="145">
        <v>47.714700000000001</v>
      </c>
      <c r="P96" s="148" t="s">
        <v>467</v>
      </c>
      <c r="Q96" s="145">
        <v>24.6</v>
      </c>
      <c r="R96" s="148" t="s">
        <v>467</v>
      </c>
      <c r="S96" s="145">
        <v>0.903215290542287</v>
      </c>
      <c r="T96" s="148" t="s">
        <v>467</v>
      </c>
      <c r="U96" s="145">
        <v>5.6208053691275204</v>
      </c>
      <c r="V96" s="148" t="s">
        <v>467</v>
      </c>
      <c r="W96" s="145">
        <v>64.215697554134195</v>
      </c>
      <c r="X96" s="148" t="s">
        <v>467</v>
      </c>
      <c r="Y96" s="145">
        <v>57.672077701737699</v>
      </c>
      <c r="Z96" s="148" t="s">
        <v>467</v>
      </c>
      <c r="AA96" s="145">
        <v>31.147669501593398</v>
      </c>
      <c r="AB96" s="148" t="s">
        <v>467</v>
      </c>
      <c r="AC96" s="145">
        <v>28.6753321435699</v>
      </c>
      <c r="AD96" s="148" t="s">
        <v>467</v>
      </c>
      <c r="AE96" s="145">
        <v>62.549329123914802</v>
      </c>
      <c r="AF96" s="148" t="s">
        <v>467</v>
      </c>
      <c r="AG96" s="145">
        <v>69.538915529324996</v>
      </c>
      <c r="AH96" s="148" t="s">
        <v>467</v>
      </c>
      <c r="AI96" s="145">
        <v>74.701099952175994</v>
      </c>
      <c r="AJ96" s="148" t="s">
        <v>467</v>
      </c>
      <c r="AK96" s="145">
        <v>53.3333333333333</v>
      </c>
      <c r="AL96" s="148" t="s">
        <v>467</v>
      </c>
      <c r="AM96" s="145">
        <v>57.232704402515701</v>
      </c>
      <c r="AN96" s="148" t="s">
        <v>467</v>
      </c>
      <c r="AO96" s="145">
        <v>89.308176100628899</v>
      </c>
      <c r="AP96" s="148" t="s">
        <v>467</v>
      </c>
      <c r="AQ96" s="145">
        <v>86.163522012578596</v>
      </c>
      <c r="AR96" s="148" t="s">
        <v>467</v>
      </c>
      <c r="AS96" s="145">
        <v>19.1162005785921</v>
      </c>
      <c r="AT96" s="148" t="s">
        <v>467</v>
      </c>
      <c r="AU96" s="145">
        <v>0.57866537698922305</v>
      </c>
      <c r="AV96" s="148" t="s">
        <v>467</v>
      </c>
      <c r="AW96" s="145">
        <v>1.12738934361247</v>
      </c>
      <c r="AX96" s="148" t="s">
        <v>467</v>
      </c>
      <c r="AY96" s="145">
        <v>5.3250306157800704</v>
      </c>
      <c r="AZ96" s="148" t="s">
        <v>467</v>
      </c>
      <c r="BA96" s="145">
        <v>21.027285346165399</v>
      </c>
      <c r="BB96" s="148" t="s">
        <v>467</v>
      </c>
      <c r="BC96" s="145">
        <v>11.0187073277942</v>
      </c>
      <c r="BD96" s="148" t="s">
        <v>467</v>
      </c>
      <c r="BE96" s="145">
        <v>1.84767766643652</v>
      </c>
      <c r="BF96" s="148" t="s">
        <v>467</v>
      </c>
      <c r="BG96" s="145">
        <v>1.6060091555226299</v>
      </c>
      <c r="BH96" s="148" t="s">
        <v>467</v>
      </c>
      <c r="BI96" s="145">
        <v>611.46857681515701</v>
      </c>
      <c r="BJ96" s="148" t="s">
        <v>467</v>
      </c>
      <c r="BK96" s="145">
        <v>48.419136707905899</v>
      </c>
      <c r="BL96" s="148" t="s">
        <v>467</v>
      </c>
      <c r="BM96" s="145">
        <v>76.223738200632695</v>
      </c>
      <c r="BN96" s="148" t="s">
        <v>467</v>
      </c>
      <c r="BO96" s="145">
        <v>169.53142134794601</v>
      </c>
      <c r="BP96" s="148" t="s">
        <v>467</v>
      </c>
      <c r="BQ96" s="145">
        <v>6.4448489800999402</v>
      </c>
      <c r="BR96" s="148" t="s">
        <v>467</v>
      </c>
      <c r="BS96" s="145">
        <v>14.5926769916263</v>
      </c>
      <c r="BT96" s="148" t="s">
        <v>467</v>
      </c>
      <c r="BU96" s="145">
        <v>3.9549574292776701</v>
      </c>
      <c r="BV96" s="148" t="s">
        <v>467</v>
      </c>
      <c r="BW96" s="145">
        <v>11.973756977375301</v>
      </c>
      <c r="BX96" s="148" t="s">
        <v>467</v>
      </c>
      <c r="BY96" s="145">
        <v>856.80000372422296</v>
      </c>
      <c r="BZ96" s="148" t="s">
        <v>467</v>
      </c>
      <c r="CA96" s="145">
        <v>60.982078457824898</v>
      </c>
      <c r="CB96" s="148" t="s">
        <v>467</v>
      </c>
      <c r="CC96" s="145">
        <v>134.16364856405701</v>
      </c>
      <c r="CD96" s="148" t="s">
        <v>467</v>
      </c>
      <c r="CE96" s="145">
        <v>30.541497071297201</v>
      </c>
      <c r="CF96" s="148" t="s">
        <v>467</v>
      </c>
      <c r="CG96" s="145">
        <v>17.202173619482</v>
      </c>
      <c r="CH96" s="148" t="s">
        <v>467</v>
      </c>
    </row>
    <row r="97" spans="1:86" ht="16.2" x14ac:dyDescent="0.3">
      <c r="A97">
        <v>2026</v>
      </c>
      <c r="B97" t="s">
        <v>37</v>
      </c>
      <c r="C97">
        <v>95</v>
      </c>
      <c r="D97" t="s">
        <v>133</v>
      </c>
      <c r="E97" s="145">
        <v>1.63</v>
      </c>
      <c r="F97" s="148" t="s">
        <v>467</v>
      </c>
      <c r="G97" s="145">
        <v>17.083120856705801</v>
      </c>
      <c r="H97" s="148" t="s">
        <v>467</v>
      </c>
      <c r="I97" s="145">
        <v>7.5471698113207504</v>
      </c>
      <c r="J97" s="148" t="s">
        <v>467</v>
      </c>
      <c r="K97" s="145">
        <v>9.0640394088669893</v>
      </c>
      <c r="L97" s="148" t="s">
        <v>467</v>
      </c>
      <c r="M97" s="145">
        <v>72.487644151565107</v>
      </c>
      <c r="N97" s="148" t="s">
        <v>467</v>
      </c>
      <c r="O97" s="145">
        <v>53.578699999999998</v>
      </c>
      <c r="P97" s="148" t="s">
        <v>467</v>
      </c>
      <c r="Q97" s="145">
        <v>18.2</v>
      </c>
      <c r="R97" s="148" t="s">
        <v>467</v>
      </c>
      <c r="S97" s="145">
        <v>1.9151626574760701</v>
      </c>
      <c r="T97" s="148" t="s">
        <v>467</v>
      </c>
      <c r="U97" s="145">
        <v>5.6</v>
      </c>
      <c r="V97" s="148" t="s">
        <v>467</v>
      </c>
      <c r="W97" s="145">
        <v>63.537486968347103</v>
      </c>
      <c r="X97" s="148" t="s">
        <v>467</v>
      </c>
      <c r="Y97" s="145">
        <v>60.606766420524004</v>
      </c>
      <c r="Z97" s="148" t="s">
        <v>467</v>
      </c>
      <c r="AA97" s="145">
        <v>24.710707728548002</v>
      </c>
      <c r="AB97" s="148" t="s">
        <v>467</v>
      </c>
      <c r="AC97" s="145">
        <v>19.732196766740898</v>
      </c>
      <c r="AD97" s="148" t="s">
        <v>467</v>
      </c>
      <c r="AE97" s="145">
        <v>73.684210526315795</v>
      </c>
      <c r="AF97" s="148" t="s">
        <v>467</v>
      </c>
      <c r="AG97" s="145">
        <v>71.322849213691001</v>
      </c>
      <c r="AH97" s="148" t="s">
        <v>467</v>
      </c>
      <c r="AI97" s="145">
        <v>84.716157205240194</v>
      </c>
      <c r="AJ97" s="148" t="s">
        <v>467</v>
      </c>
      <c r="AK97" s="145">
        <v>56.862745098039198</v>
      </c>
      <c r="AL97" s="148" t="s">
        <v>467</v>
      </c>
      <c r="AM97" s="145">
        <v>66.6666666666667</v>
      </c>
      <c r="AN97" s="148" t="s">
        <v>467</v>
      </c>
      <c r="AO97" s="145">
        <v>94.871794871794904</v>
      </c>
      <c r="AP97" s="148" t="s">
        <v>467</v>
      </c>
      <c r="AQ97" s="145">
        <v>87.179487179487197</v>
      </c>
      <c r="AR97" s="148" t="s">
        <v>467</v>
      </c>
      <c r="AS97" s="145">
        <v>17.036873968079298</v>
      </c>
      <c r="AT97" s="148" t="s">
        <v>467</v>
      </c>
      <c r="AU97" s="145">
        <v>0.41487799967055999</v>
      </c>
      <c r="AV97" s="148" t="s">
        <v>467</v>
      </c>
      <c r="AW97" s="145">
        <v>1.9253596588619</v>
      </c>
      <c r="AX97" s="148" t="s">
        <v>467</v>
      </c>
      <c r="AY97" s="145">
        <v>4.4505746493909397</v>
      </c>
      <c r="AZ97" s="148" t="s">
        <v>467</v>
      </c>
      <c r="BA97" s="145">
        <v>18.544658609741099</v>
      </c>
      <c r="BB97" s="148" t="s">
        <v>467</v>
      </c>
      <c r="BC97" s="145">
        <v>10.3201614703672</v>
      </c>
      <c r="BD97" s="148" t="s">
        <v>467</v>
      </c>
      <c r="BE97" s="145">
        <v>1.3636559530593</v>
      </c>
      <c r="BF97" s="148" t="s">
        <v>467</v>
      </c>
      <c r="BG97" s="145">
        <v>1.7813946114622199</v>
      </c>
      <c r="BH97" s="148" t="s">
        <v>467</v>
      </c>
      <c r="BI97" s="145">
        <v>525.34299638840696</v>
      </c>
      <c r="BJ97" s="148" t="s">
        <v>467</v>
      </c>
      <c r="BK97" s="145">
        <v>51.433066912261303</v>
      </c>
      <c r="BL97" s="148" t="s">
        <v>40</v>
      </c>
      <c r="BM97" s="145">
        <v>33.311416422660699</v>
      </c>
      <c r="BN97" s="148" t="s">
        <v>467</v>
      </c>
      <c r="BO97" s="145">
        <v>88.084101281700796</v>
      </c>
      <c r="BP97" s="148" t="s">
        <v>467</v>
      </c>
      <c r="BQ97" s="145">
        <v>3.2166074957642601</v>
      </c>
      <c r="BR97" s="148" t="s">
        <v>467</v>
      </c>
      <c r="BS97" s="145">
        <v>10.911899655489099</v>
      </c>
      <c r="BT97" s="148" t="s">
        <v>467</v>
      </c>
      <c r="BU97" s="145">
        <v>1.5204678362573101</v>
      </c>
      <c r="BV97" s="148" t="s">
        <v>467</v>
      </c>
      <c r="BW97" s="145">
        <v>33.114982854772499</v>
      </c>
      <c r="BX97" s="148" t="s">
        <v>467</v>
      </c>
      <c r="BY97" s="145">
        <v>993.17509757188202</v>
      </c>
      <c r="BZ97" s="148" t="s">
        <v>467</v>
      </c>
      <c r="CA97" s="145">
        <v>69.783906297642503</v>
      </c>
      <c r="CB97" s="148" t="s">
        <v>40</v>
      </c>
      <c r="CC97" s="145">
        <v>142.714011164932</v>
      </c>
      <c r="CD97" s="148" t="s">
        <v>467</v>
      </c>
      <c r="CE97" s="145">
        <v>0</v>
      </c>
      <c r="CF97" s="148" t="s">
        <v>467</v>
      </c>
      <c r="CG97" s="145">
        <v>10.2317640599019</v>
      </c>
      <c r="CH97" s="148" t="s">
        <v>467</v>
      </c>
    </row>
    <row r="98" spans="1:86" ht="16.2" x14ac:dyDescent="0.3">
      <c r="A98">
        <v>2026</v>
      </c>
      <c r="B98" t="s">
        <v>37</v>
      </c>
      <c r="C98">
        <v>96</v>
      </c>
      <c r="D98" t="s">
        <v>134</v>
      </c>
      <c r="E98" s="145">
        <v>1.45</v>
      </c>
      <c r="F98" s="148" t="s">
        <v>467</v>
      </c>
      <c r="G98" s="145">
        <v>1.99708758061161</v>
      </c>
      <c r="H98" s="148" t="s">
        <v>467</v>
      </c>
      <c r="I98" s="145">
        <v>6.9773247347618099</v>
      </c>
      <c r="J98" s="148" t="s">
        <v>467</v>
      </c>
      <c r="K98" s="145">
        <v>8.9304731477255395</v>
      </c>
      <c r="L98" s="148" t="s">
        <v>467</v>
      </c>
      <c r="M98" s="145">
        <v>73.026229076051095</v>
      </c>
      <c r="N98" s="148" t="s">
        <v>467</v>
      </c>
      <c r="O98" s="145">
        <v>46.590800000000002</v>
      </c>
      <c r="P98" s="148" t="s">
        <v>467</v>
      </c>
      <c r="Q98" s="145">
        <v>26.2</v>
      </c>
      <c r="R98" s="148" t="s">
        <v>467</v>
      </c>
      <c r="S98" s="145">
        <v>0.26231830275576601</v>
      </c>
      <c r="T98" s="148" t="s">
        <v>467</v>
      </c>
      <c r="U98" s="145">
        <v>6.93231441048035</v>
      </c>
      <c r="V98" s="148" t="s">
        <v>467</v>
      </c>
      <c r="W98" s="145">
        <v>69.277912655390097</v>
      </c>
      <c r="X98" s="148" t="s">
        <v>467</v>
      </c>
      <c r="Y98" s="145">
        <v>55.372502632218399</v>
      </c>
      <c r="Z98" s="148" t="s">
        <v>467</v>
      </c>
      <c r="AA98" s="145">
        <v>30.135921327463901</v>
      </c>
      <c r="AB98" s="148" t="s">
        <v>467</v>
      </c>
      <c r="AC98" s="145">
        <v>18.790019140004301</v>
      </c>
      <c r="AD98" s="148" t="s">
        <v>467</v>
      </c>
      <c r="AE98" s="145">
        <v>63.928182807399303</v>
      </c>
      <c r="AF98" s="148" t="s">
        <v>467</v>
      </c>
      <c r="AG98" s="145">
        <v>76.048707497033206</v>
      </c>
      <c r="AH98" s="148" t="s">
        <v>467</v>
      </c>
      <c r="AI98" s="145">
        <v>80.5950840879689</v>
      </c>
      <c r="AJ98" s="148" t="s">
        <v>467</v>
      </c>
      <c r="AK98" s="145">
        <v>45.238095238095198</v>
      </c>
      <c r="AL98" s="148" t="s">
        <v>467</v>
      </c>
      <c r="AM98" s="145">
        <v>55.737704918032797</v>
      </c>
      <c r="AN98" s="148" t="s">
        <v>467</v>
      </c>
      <c r="AO98" s="145">
        <v>83.606557377049199</v>
      </c>
      <c r="AP98" s="148" t="s">
        <v>467</v>
      </c>
      <c r="AQ98" s="145">
        <v>84.153005464480898</v>
      </c>
      <c r="AR98" s="148" t="s">
        <v>467</v>
      </c>
      <c r="AS98" s="145">
        <v>18.3044299612733</v>
      </c>
      <c r="AT98" s="148" t="s">
        <v>467</v>
      </c>
      <c r="AU98" s="145">
        <v>0.118040087978052</v>
      </c>
      <c r="AV98" s="148" t="s">
        <v>467</v>
      </c>
      <c r="AW98" s="145">
        <v>1.69094631711173</v>
      </c>
      <c r="AX98" s="148" t="s">
        <v>467</v>
      </c>
      <c r="AY98" s="145">
        <v>4.9320809886993704</v>
      </c>
      <c r="AZ98" s="148" t="s">
        <v>467</v>
      </c>
      <c r="BA98" s="145">
        <v>21.775178369967801</v>
      </c>
      <c r="BB98" s="148" t="s">
        <v>467</v>
      </c>
      <c r="BC98" s="145">
        <v>12.5829585737737</v>
      </c>
      <c r="BD98" s="148" t="s">
        <v>467</v>
      </c>
      <c r="BE98" s="145">
        <v>2.45286501296254</v>
      </c>
      <c r="BF98" s="148" t="s">
        <v>467</v>
      </c>
      <c r="BG98" s="145">
        <v>2.3962983015325898</v>
      </c>
      <c r="BH98" s="148" t="s">
        <v>467</v>
      </c>
      <c r="BI98" s="145">
        <v>553.48649507384403</v>
      </c>
      <c r="BJ98" s="148" t="s">
        <v>467</v>
      </c>
      <c r="BK98" s="145">
        <v>55.933961279398801</v>
      </c>
      <c r="BL98" s="148" t="s">
        <v>467</v>
      </c>
      <c r="BM98" s="145">
        <v>58.2906500250756</v>
      </c>
      <c r="BN98" s="148" t="s">
        <v>467</v>
      </c>
      <c r="BO98" s="145">
        <v>112.530862960516</v>
      </c>
      <c r="BP98" s="148" t="s">
        <v>467</v>
      </c>
      <c r="BQ98" s="145">
        <v>4.9532343032530699</v>
      </c>
      <c r="BR98" s="148" t="s">
        <v>467</v>
      </c>
      <c r="BS98" s="145">
        <v>15.606593233258501</v>
      </c>
      <c r="BT98" s="148" t="s">
        <v>467</v>
      </c>
      <c r="BU98" s="145">
        <v>0.84424534803583695</v>
      </c>
      <c r="BV98" s="148" t="s">
        <v>467</v>
      </c>
      <c r="BW98" s="145">
        <v>0.44137439944358198</v>
      </c>
      <c r="BX98" s="148" t="s">
        <v>467</v>
      </c>
      <c r="BY98" s="145">
        <v>892.29423580200898</v>
      </c>
      <c r="BZ98" s="148" t="s">
        <v>467</v>
      </c>
      <c r="CA98" s="145">
        <v>61.933587246561402</v>
      </c>
      <c r="CB98" s="148" t="s">
        <v>467</v>
      </c>
      <c r="CC98" s="145">
        <v>125.49399890171</v>
      </c>
      <c r="CD98" s="148" t="s">
        <v>467</v>
      </c>
      <c r="CE98" s="145">
        <v>28.942103194511699</v>
      </c>
      <c r="CF98" s="148" t="s">
        <v>467</v>
      </c>
      <c r="CG98" s="145">
        <v>16.3429786323677</v>
      </c>
      <c r="CH98" s="148" t="s">
        <v>467</v>
      </c>
    </row>
    <row r="99" spans="1:86" ht="16.2" x14ac:dyDescent="0.3">
      <c r="A99">
        <v>2026</v>
      </c>
      <c r="B99" t="s">
        <v>37</v>
      </c>
      <c r="C99">
        <v>97</v>
      </c>
      <c r="D99" t="s">
        <v>135</v>
      </c>
      <c r="E99" s="145">
        <v>0.8</v>
      </c>
      <c r="F99" s="148" t="s">
        <v>467</v>
      </c>
      <c r="G99" s="145">
        <v>-10.560381536365201</v>
      </c>
      <c r="H99" s="148" t="s">
        <v>467</v>
      </c>
      <c r="I99" s="145">
        <v>5.3994208823028398</v>
      </c>
      <c r="J99" s="148" t="s">
        <v>467</v>
      </c>
      <c r="K99" s="145">
        <v>18.755980861244002</v>
      </c>
      <c r="L99" s="148" t="s">
        <v>467</v>
      </c>
      <c r="M99" s="145">
        <v>57.861287648521703</v>
      </c>
      <c r="N99" s="148" t="s">
        <v>467</v>
      </c>
      <c r="O99" s="145">
        <v>47.1937</v>
      </c>
      <c r="P99" s="148" t="s">
        <v>467</v>
      </c>
      <c r="Q99" s="145">
        <v>30.8</v>
      </c>
      <c r="R99" s="148" t="s">
        <v>467</v>
      </c>
      <c r="S99" s="145">
        <v>1.06517483394253</v>
      </c>
      <c r="T99" s="148" t="s">
        <v>467</v>
      </c>
      <c r="U99" s="145">
        <v>10.526315789473699</v>
      </c>
      <c r="V99" s="148" t="s">
        <v>467</v>
      </c>
      <c r="W99" s="145">
        <v>62.584031631006297</v>
      </c>
      <c r="X99" s="148" t="s">
        <v>467</v>
      </c>
      <c r="Y99" s="145">
        <v>67.629467888416002</v>
      </c>
      <c r="Z99" s="148" t="s">
        <v>467</v>
      </c>
      <c r="AA99" s="145">
        <v>23.848610471641098</v>
      </c>
      <c r="AB99" s="148" t="s">
        <v>467</v>
      </c>
      <c r="AC99" s="145">
        <v>16.956022190618398</v>
      </c>
      <c r="AD99" s="148" t="s">
        <v>467</v>
      </c>
      <c r="AE99" s="145">
        <v>63.300760043430998</v>
      </c>
      <c r="AF99" s="148" t="s">
        <v>467</v>
      </c>
      <c r="AG99" s="145">
        <v>66.3958787398456</v>
      </c>
      <c r="AH99" s="148" t="s">
        <v>467</v>
      </c>
      <c r="AI99" s="145">
        <v>76.544766708701104</v>
      </c>
      <c r="AJ99" s="148" t="s">
        <v>467</v>
      </c>
      <c r="AK99" s="145">
        <v>70.149253731343293</v>
      </c>
      <c r="AL99" s="148" t="s">
        <v>467</v>
      </c>
      <c r="AM99" s="145">
        <v>66.6666666666667</v>
      </c>
      <c r="AN99" s="148" t="s">
        <v>467</v>
      </c>
      <c r="AO99" s="145">
        <v>90.740740740740705</v>
      </c>
      <c r="AP99" s="148" t="s">
        <v>467</v>
      </c>
      <c r="AQ99" s="145">
        <v>87.037037037036995</v>
      </c>
      <c r="AR99" s="148" t="s">
        <v>467</v>
      </c>
      <c r="AS99" s="145">
        <v>28.5591039084843</v>
      </c>
      <c r="AT99" s="148" t="s">
        <v>467</v>
      </c>
      <c r="AU99" s="145">
        <v>0.16091072243812399</v>
      </c>
      <c r="AV99" s="148" t="s">
        <v>467</v>
      </c>
      <c r="AW99" s="145">
        <v>2.1738932447297699</v>
      </c>
      <c r="AX99" s="148" t="s">
        <v>467</v>
      </c>
      <c r="AY99" s="145">
        <v>7.0720518914477504</v>
      </c>
      <c r="AZ99" s="148" t="s">
        <v>467</v>
      </c>
      <c r="BA99" s="145">
        <v>28.679982434526501</v>
      </c>
      <c r="BB99" s="148" t="s">
        <v>467</v>
      </c>
      <c r="BC99" s="145">
        <v>14.642706470854</v>
      </c>
      <c r="BD99" s="148" t="s">
        <v>467</v>
      </c>
      <c r="BE99" s="145">
        <v>2.45222748609745</v>
      </c>
      <c r="BF99" s="148" t="s">
        <v>467</v>
      </c>
      <c r="BG99" s="145">
        <v>3.7635981816692001</v>
      </c>
      <c r="BH99" s="148" t="s">
        <v>467</v>
      </c>
      <c r="BI99" s="145">
        <v>514.81119318893604</v>
      </c>
      <c r="BJ99" s="148" t="s">
        <v>467</v>
      </c>
      <c r="BK99" s="145">
        <v>55.405514277041</v>
      </c>
      <c r="BL99" s="148" t="s">
        <v>467</v>
      </c>
      <c r="BM99" s="145">
        <v>57.905516413890297</v>
      </c>
      <c r="BN99" s="148" t="s">
        <v>467</v>
      </c>
      <c r="BO99" s="145">
        <v>109.713148422873</v>
      </c>
      <c r="BP99" s="148" t="s">
        <v>467</v>
      </c>
      <c r="BQ99" s="145">
        <v>7.1414890938111704</v>
      </c>
      <c r="BR99" s="148" t="s">
        <v>467</v>
      </c>
      <c r="BS99" s="145">
        <v>16.201412755014601</v>
      </c>
      <c r="BT99" s="148" t="s">
        <v>467</v>
      </c>
      <c r="BU99" s="145">
        <v>1.64046479835954</v>
      </c>
      <c r="BV99" s="148" t="s">
        <v>467</v>
      </c>
      <c r="BW99" s="145">
        <v>3.3009335142125198</v>
      </c>
      <c r="BX99" s="148" t="s">
        <v>467</v>
      </c>
      <c r="BY99" s="145">
        <v>1217.2825797369501</v>
      </c>
      <c r="BZ99" s="148" t="s">
        <v>467</v>
      </c>
      <c r="CA99" s="145">
        <v>115.300569235022</v>
      </c>
      <c r="CB99" s="148" t="s">
        <v>467</v>
      </c>
      <c r="CC99" s="145">
        <v>110.454147174653</v>
      </c>
      <c r="CD99" s="148" t="s">
        <v>467</v>
      </c>
      <c r="CE99" s="145">
        <v>26.3778164210005</v>
      </c>
      <c r="CF99" s="148" t="s">
        <v>40</v>
      </c>
      <c r="CG99" s="145">
        <v>32.8645717785435</v>
      </c>
      <c r="CH99" s="148" t="s">
        <v>467</v>
      </c>
    </row>
    <row r="100" spans="1:86" ht="16.2" x14ac:dyDescent="0.3">
      <c r="A100">
        <v>2026</v>
      </c>
      <c r="B100" t="s">
        <v>37</v>
      </c>
      <c r="C100">
        <v>98</v>
      </c>
      <c r="D100" t="s">
        <v>136</v>
      </c>
      <c r="E100" s="145">
        <v>0.91</v>
      </c>
      <c r="F100" s="148" t="s">
        <v>467</v>
      </c>
      <c r="G100" s="145">
        <v>15.3446355649053</v>
      </c>
      <c r="H100" s="148" t="s">
        <v>467</v>
      </c>
      <c r="I100" s="145">
        <v>4.4548941962628401</v>
      </c>
      <c r="J100" s="148" t="s">
        <v>467</v>
      </c>
      <c r="K100" s="145">
        <v>6.5496286293045198</v>
      </c>
      <c r="L100" s="148" t="s">
        <v>467</v>
      </c>
      <c r="M100" s="145">
        <v>69.145845438698402</v>
      </c>
      <c r="N100" s="148" t="s">
        <v>467</v>
      </c>
      <c r="O100" s="145">
        <v>45.796100000000003</v>
      </c>
      <c r="P100" s="148" t="s">
        <v>467</v>
      </c>
      <c r="Q100" s="145">
        <v>27.1</v>
      </c>
      <c r="R100" s="148" t="s">
        <v>467</v>
      </c>
      <c r="S100" s="145">
        <v>0.32795118054497802</v>
      </c>
      <c r="T100" s="148" t="s">
        <v>467</v>
      </c>
      <c r="U100" s="145">
        <v>6.6666666666666696</v>
      </c>
      <c r="V100" s="148" t="s">
        <v>467</v>
      </c>
      <c r="W100" s="145">
        <v>65.910803794598195</v>
      </c>
      <c r="X100" s="148" t="s">
        <v>467</v>
      </c>
      <c r="Y100" s="145">
        <v>64.799823641501007</v>
      </c>
      <c r="Z100" s="148" t="s">
        <v>467</v>
      </c>
      <c r="AA100" s="145">
        <v>25.826548441276302</v>
      </c>
      <c r="AB100" s="148" t="s">
        <v>467</v>
      </c>
      <c r="AC100" s="145">
        <v>18.7796200194508</v>
      </c>
      <c r="AD100" s="148" t="s">
        <v>467</v>
      </c>
      <c r="AE100" s="145">
        <v>65.135356849876899</v>
      </c>
      <c r="AF100" s="148" t="s">
        <v>467</v>
      </c>
      <c r="AG100" s="145">
        <v>72.651448639157195</v>
      </c>
      <c r="AH100" s="148" t="s">
        <v>467</v>
      </c>
      <c r="AI100" s="145">
        <v>78.367346938775498</v>
      </c>
      <c r="AJ100" s="148" t="s">
        <v>467</v>
      </c>
      <c r="AK100" s="145">
        <v>44.210526315789501</v>
      </c>
      <c r="AL100" s="148" t="s">
        <v>467</v>
      </c>
      <c r="AM100" s="145">
        <v>58.241758241758198</v>
      </c>
      <c r="AN100" s="148" t="s">
        <v>467</v>
      </c>
      <c r="AO100" s="145">
        <v>84.615384615384599</v>
      </c>
      <c r="AP100" s="148" t="s">
        <v>467</v>
      </c>
      <c r="AQ100" s="145">
        <v>94.505494505494497</v>
      </c>
      <c r="AR100" s="148" t="s">
        <v>467</v>
      </c>
      <c r="AS100" s="145">
        <v>16.085620197585101</v>
      </c>
      <c r="AT100" s="148" t="s">
        <v>467</v>
      </c>
      <c r="AU100" s="145">
        <v>0.14001924271843699</v>
      </c>
      <c r="AV100" s="148" t="s">
        <v>467</v>
      </c>
      <c r="AW100" s="145">
        <v>1.1220636540207201</v>
      </c>
      <c r="AX100" s="148" t="s">
        <v>467</v>
      </c>
      <c r="AY100" s="145">
        <v>5.4893086535816504</v>
      </c>
      <c r="AZ100" s="148" t="s">
        <v>467</v>
      </c>
      <c r="BA100" s="145">
        <v>23.7624901540186</v>
      </c>
      <c r="BB100" s="148" t="s">
        <v>467</v>
      </c>
      <c r="BC100" s="145">
        <v>12.284788659275</v>
      </c>
      <c r="BD100" s="148" t="s">
        <v>467</v>
      </c>
      <c r="BE100" s="145">
        <v>1.78927716107394</v>
      </c>
      <c r="BF100" s="148" t="s">
        <v>467</v>
      </c>
      <c r="BG100" s="145">
        <v>2.1063721779835398</v>
      </c>
      <c r="BH100" s="148" t="s">
        <v>467</v>
      </c>
      <c r="BI100" s="145">
        <v>620.30014108958596</v>
      </c>
      <c r="BJ100" s="148" t="s">
        <v>467</v>
      </c>
      <c r="BK100" s="145">
        <v>70.401881992356607</v>
      </c>
      <c r="BL100" s="148" t="s">
        <v>467</v>
      </c>
      <c r="BM100" s="145">
        <v>71.426516629280698</v>
      </c>
      <c r="BN100" s="148" t="s">
        <v>467</v>
      </c>
      <c r="BO100" s="145">
        <v>102.65689015574</v>
      </c>
      <c r="BP100" s="148" t="s">
        <v>467</v>
      </c>
      <c r="BQ100" s="145">
        <v>5.6728960252123297</v>
      </c>
      <c r="BR100" s="148" t="s">
        <v>467</v>
      </c>
      <c r="BS100" s="145">
        <v>16.077808572478698</v>
      </c>
      <c r="BT100" s="148" t="s">
        <v>467</v>
      </c>
      <c r="BU100" s="145">
        <v>2.4283935242839401</v>
      </c>
      <c r="BV100" s="148" t="s">
        <v>467</v>
      </c>
      <c r="BW100" s="145">
        <v>7.6334001768273803</v>
      </c>
      <c r="BX100" s="148" t="s">
        <v>467</v>
      </c>
      <c r="BY100" s="145">
        <v>981.34604049765596</v>
      </c>
      <c r="BZ100" s="148" t="s">
        <v>467</v>
      </c>
      <c r="CA100" s="145">
        <v>93.509269219000302</v>
      </c>
      <c r="CB100" s="148" t="s">
        <v>467</v>
      </c>
      <c r="CC100" s="145">
        <v>193.94041971369501</v>
      </c>
      <c r="CD100" s="148" t="s">
        <v>467</v>
      </c>
      <c r="CE100" s="145">
        <v>44.628577970682997</v>
      </c>
      <c r="CF100" s="148" t="s">
        <v>40</v>
      </c>
      <c r="CG100" s="145">
        <v>10.990247714257499</v>
      </c>
      <c r="CH100" s="148" t="s">
        <v>467</v>
      </c>
    </row>
    <row r="101" spans="1:86" ht="16.2" x14ac:dyDescent="0.3">
      <c r="A101">
        <v>2026</v>
      </c>
      <c r="B101" t="s">
        <v>37</v>
      </c>
      <c r="C101">
        <v>99</v>
      </c>
      <c r="D101" t="s">
        <v>137</v>
      </c>
      <c r="E101" s="145">
        <v>1.18</v>
      </c>
      <c r="F101" s="148" t="s">
        <v>467</v>
      </c>
      <c r="G101" s="145">
        <v>-8.8365243004418303</v>
      </c>
      <c r="H101" s="148" t="s">
        <v>467</v>
      </c>
      <c r="I101" s="145">
        <v>5.4246440844379</v>
      </c>
      <c r="J101" s="148" t="s">
        <v>467</v>
      </c>
      <c r="K101" s="145">
        <v>11.6794929832503</v>
      </c>
      <c r="L101" s="148" t="s">
        <v>467</v>
      </c>
      <c r="M101" s="145">
        <v>69.755520504731905</v>
      </c>
      <c r="N101" s="148" t="s">
        <v>467</v>
      </c>
      <c r="O101" s="145">
        <v>47.129600000000003</v>
      </c>
      <c r="P101" s="148" t="s">
        <v>467</v>
      </c>
      <c r="Q101" s="145">
        <v>20.399999999999999</v>
      </c>
      <c r="R101" s="148" t="s">
        <v>467</v>
      </c>
      <c r="S101" s="145">
        <v>0.85622855385407604</v>
      </c>
      <c r="T101" s="148" t="s">
        <v>467</v>
      </c>
      <c r="U101" s="145">
        <v>10.989010989011</v>
      </c>
      <c r="V101" s="148" t="s">
        <v>467</v>
      </c>
      <c r="W101" s="145">
        <v>63.279771733303498</v>
      </c>
      <c r="X101" s="148" t="s">
        <v>467</v>
      </c>
      <c r="Y101" s="145">
        <v>65.296702857337706</v>
      </c>
      <c r="Z101" s="148" t="s">
        <v>467</v>
      </c>
      <c r="AA101" s="145">
        <v>24.505466613310801</v>
      </c>
      <c r="AB101" s="148" t="s">
        <v>467</v>
      </c>
      <c r="AC101" s="145">
        <v>17.412286551664099</v>
      </c>
      <c r="AD101" s="148" t="s">
        <v>467</v>
      </c>
      <c r="AE101" s="145">
        <v>68.550724637681199</v>
      </c>
      <c r="AF101" s="148" t="s">
        <v>467</v>
      </c>
      <c r="AG101" s="145">
        <v>73.737099402498799</v>
      </c>
      <c r="AH101" s="148" t="s">
        <v>467</v>
      </c>
      <c r="AI101" s="145">
        <v>77.599999999999994</v>
      </c>
      <c r="AJ101" s="148" t="s">
        <v>467</v>
      </c>
      <c r="AK101" s="145">
        <v>55.1020408163265</v>
      </c>
      <c r="AL101" s="148" t="s">
        <v>467</v>
      </c>
      <c r="AM101" s="145">
        <v>85.714285714285694</v>
      </c>
      <c r="AN101" s="148" t="s">
        <v>467</v>
      </c>
      <c r="AO101" s="145">
        <v>95.238095238095198</v>
      </c>
      <c r="AP101" s="148" t="s">
        <v>467</v>
      </c>
      <c r="AQ101" s="145">
        <v>90.476190476190496</v>
      </c>
      <c r="AR101" s="148" t="s">
        <v>40</v>
      </c>
      <c r="AS101" s="145">
        <v>23.3152468800868</v>
      </c>
      <c r="AT101" s="148" t="s">
        <v>467</v>
      </c>
      <c r="AU101" s="145">
        <v>0.23683208757306701</v>
      </c>
      <c r="AV101" s="148" t="s">
        <v>467</v>
      </c>
      <c r="AW101" s="145">
        <v>0.93140457329548598</v>
      </c>
      <c r="AX101" s="148" t="s">
        <v>467</v>
      </c>
      <c r="AY101" s="145">
        <v>7.3670345882386696</v>
      </c>
      <c r="AZ101" s="148" t="s">
        <v>467</v>
      </c>
      <c r="BA101" s="145">
        <v>27.254390874511</v>
      </c>
      <c r="BB101" s="148" t="s">
        <v>467</v>
      </c>
      <c r="BC101" s="145">
        <v>13.922820067218399</v>
      </c>
      <c r="BD101" s="148" t="s">
        <v>467</v>
      </c>
      <c r="BE101" s="145">
        <v>2.56591453572798</v>
      </c>
      <c r="BF101" s="148" t="s">
        <v>467</v>
      </c>
      <c r="BG101" s="145">
        <v>2.7746854606292599</v>
      </c>
      <c r="BH101" s="148" t="s">
        <v>467</v>
      </c>
      <c r="BI101" s="145">
        <v>673.54671731417602</v>
      </c>
      <c r="BJ101" s="148" t="s">
        <v>467</v>
      </c>
      <c r="BK101" s="145">
        <v>78.332362913767398</v>
      </c>
      <c r="BL101" s="148" t="s">
        <v>40</v>
      </c>
      <c r="BM101" s="145">
        <v>59.105677771954198</v>
      </c>
      <c r="BN101" s="148" t="s">
        <v>467</v>
      </c>
      <c r="BO101" s="145">
        <v>140.70583518316599</v>
      </c>
      <c r="BP101" s="148" t="s">
        <v>467</v>
      </c>
      <c r="BQ101" s="145">
        <v>6.7420431779224002</v>
      </c>
      <c r="BR101" s="148" t="s">
        <v>40</v>
      </c>
      <c r="BS101" s="145">
        <v>16.742056782865699</v>
      </c>
      <c r="BT101" s="148" t="s">
        <v>467</v>
      </c>
      <c r="BU101" s="145">
        <v>4.2381432896064597</v>
      </c>
      <c r="BV101" s="148" t="s">
        <v>467</v>
      </c>
      <c r="BW101" s="145">
        <v>2.4334023445403199</v>
      </c>
      <c r="BX101" s="148" t="s">
        <v>467</v>
      </c>
      <c r="BY101" s="145">
        <v>1070.13079094041</v>
      </c>
      <c r="BZ101" s="148" t="s">
        <v>467</v>
      </c>
      <c r="CA101" s="145">
        <v>77.163489655218598</v>
      </c>
      <c r="CB101" s="148" t="s">
        <v>467</v>
      </c>
      <c r="CC101" s="145">
        <v>117.269928763989</v>
      </c>
      <c r="CD101" s="148" t="s">
        <v>467</v>
      </c>
      <c r="CE101" s="145">
        <v>28.780801686654399</v>
      </c>
      <c r="CF101" s="148" t="s">
        <v>40</v>
      </c>
      <c r="CG101" s="145">
        <v>20.285309227809599</v>
      </c>
      <c r="CH101" s="148" t="s">
        <v>467</v>
      </c>
    </row>
    <row r="102" spans="1:86" ht="16.2" x14ac:dyDescent="0.3">
      <c r="A102">
        <v>2026</v>
      </c>
      <c r="B102" t="s">
        <v>37</v>
      </c>
      <c r="C102">
        <v>100</v>
      </c>
      <c r="D102" t="s">
        <v>138</v>
      </c>
      <c r="E102" s="145">
        <v>1.4</v>
      </c>
      <c r="F102" s="148" t="s">
        <v>467</v>
      </c>
      <c r="G102" s="145">
        <v>-8.3118939244013497</v>
      </c>
      <c r="H102" s="148" t="s">
        <v>467</v>
      </c>
      <c r="I102" s="145">
        <v>8.0942014644765496</v>
      </c>
      <c r="J102" s="148" t="s">
        <v>467</v>
      </c>
      <c r="K102" s="145">
        <v>11.9351100811124</v>
      </c>
      <c r="L102" s="148" t="s">
        <v>467</v>
      </c>
      <c r="M102" s="145">
        <v>59.617321248741199</v>
      </c>
      <c r="N102" s="148" t="s">
        <v>467</v>
      </c>
      <c r="O102" s="145">
        <v>44.712800000000001</v>
      </c>
      <c r="P102" s="148" t="s">
        <v>467</v>
      </c>
      <c r="Q102" s="145">
        <v>23.5</v>
      </c>
      <c r="R102" s="148" t="s">
        <v>467</v>
      </c>
      <c r="S102" s="145">
        <v>0.348352502715366</v>
      </c>
      <c r="T102" s="148" t="s">
        <v>467</v>
      </c>
      <c r="U102" s="145">
        <v>12.403100775193799</v>
      </c>
      <c r="V102" s="148" t="s">
        <v>467</v>
      </c>
      <c r="W102" s="145">
        <v>64.673220750048699</v>
      </c>
      <c r="X102" s="148" t="s">
        <v>467</v>
      </c>
      <c r="Y102" s="145">
        <v>63.086807258679698</v>
      </c>
      <c r="Z102" s="148" t="s">
        <v>467</v>
      </c>
      <c r="AA102" s="145">
        <v>34.911416781697703</v>
      </c>
      <c r="AB102" s="148" t="s">
        <v>467</v>
      </c>
      <c r="AC102" s="145">
        <v>26.860617952088099</v>
      </c>
      <c r="AD102" s="148" t="s">
        <v>467</v>
      </c>
      <c r="AE102" s="145">
        <v>65.0121065375303</v>
      </c>
      <c r="AF102" s="148" t="s">
        <v>467</v>
      </c>
      <c r="AG102" s="145">
        <v>67.5290135396517</v>
      </c>
      <c r="AH102" s="148" t="s">
        <v>467</v>
      </c>
      <c r="AI102" s="145">
        <v>76.376811594202906</v>
      </c>
      <c r="AJ102" s="148" t="s">
        <v>467</v>
      </c>
      <c r="AK102" s="145">
        <v>59.649122807017498</v>
      </c>
      <c r="AL102" s="148" t="s">
        <v>467</v>
      </c>
      <c r="AM102" s="145">
        <v>62.5</v>
      </c>
      <c r="AN102" s="148" t="s">
        <v>467</v>
      </c>
      <c r="AO102" s="145">
        <v>72.9166666666667</v>
      </c>
      <c r="AP102" s="148" t="s">
        <v>467</v>
      </c>
      <c r="AQ102" s="145">
        <v>83.3333333333333</v>
      </c>
      <c r="AR102" s="148" t="s">
        <v>467</v>
      </c>
      <c r="AS102" s="145">
        <v>28.404105888708798</v>
      </c>
      <c r="AT102" s="148" t="s">
        <v>467</v>
      </c>
      <c r="AU102" s="145">
        <v>0.22043102589844499</v>
      </c>
      <c r="AV102" s="148" t="s">
        <v>467</v>
      </c>
      <c r="AW102" s="145">
        <v>1.2494951439995801</v>
      </c>
      <c r="AX102" s="148" t="s">
        <v>467</v>
      </c>
      <c r="AY102" s="145">
        <v>4.9895344345858703</v>
      </c>
      <c r="AZ102" s="148" t="s">
        <v>467</v>
      </c>
      <c r="BA102" s="145">
        <v>23.814257575992102</v>
      </c>
      <c r="BB102" s="148" t="s">
        <v>467</v>
      </c>
      <c r="BC102" s="145">
        <v>12.001625455819701</v>
      </c>
      <c r="BD102" s="148" t="s">
        <v>467</v>
      </c>
      <c r="BE102" s="145">
        <v>2.7466665994391701</v>
      </c>
      <c r="BF102" s="148" t="s">
        <v>467</v>
      </c>
      <c r="BG102" s="145">
        <v>1.9355163067182899</v>
      </c>
      <c r="BH102" s="148" t="s">
        <v>467</v>
      </c>
      <c r="BI102" s="145">
        <v>531.872772923149</v>
      </c>
      <c r="BJ102" s="148" t="s">
        <v>467</v>
      </c>
      <c r="BK102" s="145">
        <v>49.262306936765803</v>
      </c>
      <c r="BL102" s="148" t="s">
        <v>467</v>
      </c>
      <c r="BM102" s="145">
        <v>52.971443525689999</v>
      </c>
      <c r="BN102" s="148" t="s">
        <v>467</v>
      </c>
      <c r="BO102" s="145">
        <v>136.581518834543</v>
      </c>
      <c r="BP102" s="148" t="s">
        <v>467</v>
      </c>
      <c r="BQ102" s="145">
        <v>4.5835400259550898</v>
      </c>
      <c r="BR102" s="148" t="s">
        <v>467</v>
      </c>
      <c r="BS102" s="145">
        <v>13.9634980223474</v>
      </c>
      <c r="BT102" s="148" t="s">
        <v>467</v>
      </c>
      <c r="BU102" s="145">
        <v>1.0767160161507401</v>
      </c>
      <c r="BV102" s="148" t="s">
        <v>467</v>
      </c>
      <c r="BW102" s="145">
        <v>6.4354736249203102</v>
      </c>
      <c r="BX102" s="148" t="s">
        <v>467</v>
      </c>
      <c r="BY102" s="145">
        <v>956.13162697831797</v>
      </c>
      <c r="BZ102" s="148" t="s">
        <v>467</v>
      </c>
      <c r="CA102" s="145">
        <v>102.758387427646</v>
      </c>
      <c r="CB102" s="148" t="s">
        <v>467</v>
      </c>
      <c r="CC102" s="145">
        <v>146.54350386212499</v>
      </c>
      <c r="CD102" s="148" t="s">
        <v>467</v>
      </c>
      <c r="CE102" s="145">
        <v>25.349300434703402</v>
      </c>
      <c r="CF102" s="148" t="s">
        <v>40</v>
      </c>
      <c r="CG102" s="145">
        <v>15.9865218828189</v>
      </c>
      <c r="CH102" s="148" t="s">
        <v>467</v>
      </c>
    </row>
    <row r="103" spans="1:86" ht="16.2" x14ac:dyDescent="0.3">
      <c r="A103">
        <v>2026</v>
      </c>
      <c r="B103" t="s">
        <v>37</v>
      </c>
      <c r="C103">
        <v>101</v>
      </c>
      <c r="D103" t="s">
        <v>139</v>
      </c>
      <c r="E103" s="145">
        <v>1.17</v>
      </c>
      <c r="F103" s="148" t="s">
        <v>467</v>
      </c>
      <c r="G103" s="145">
        <v>6.69322709163347</v>
      </c>
      <c r="H103" s="148" t="s">
        <v>467</v>
      </c>
      <c r="I103" s="145">
        <v>6.7091633466135496</v>
      </c>
      <c r="J103" s="148" t="s">
        <v>467</v>
      </c>
      <c r="K103" s="145">
        <v>10.4658197217181</v>
      </c>
      <c r="L103" s="148" t="s">
        <v>467</v>
      </c>
      <c r="M103" s="145">
        <v>60.755294718040297</v>
      </c>
      <c r="N103" s="148" t="s">
        <v>467</v>
      </c>
      <c r="O103" s="145">
        <v>54.990699999999997</v>
      </c>
      <c r="P103" s="148" t="s">
        <v>467</v>
      </c>
      <c r="Q103" s="145">
        <v>25.6</v>
      </c>
      <c r="R103" s="148" t="s">
        <v>467</v>
      </c>
      <c r="S103" s="145">
        <v>0.57950531403028505</v>
      </c>
      <c r="T103" s="148" t="s">
        <v>467</v>
      </c>
      <c r="U103" s="145">
        <v>6.5476190476190501</v>
      </c>
      <c r="V103" s="148" t="s">
        <v>467</v>
      </c>
      <c r="W103" s="145">
        <v>64.802525494333693</v>
      </c>
      <c r="X103" s="148" t="s">
        <v>467</v>
      </c>
      <c r="Y103" s="145">
        <v>62.259805616945798</v>
      </c>
      <c r="Z103" s="148" t="s">
        <v>467</v>
      </c>
      <c r="AA103" s="145">
        <v>22.4045986345991</v>
      </c>
      <c r="AB103" s="148" t="s">
        <v>467</v>
      </c>
      <c r="AC103" s="145">
        <v>17.317584692868699</v>
      </c>
      <c r="AD103" s="148" t="s">
        <v>467</v>
      </c>
      <c r="AE103" s="145">
        <v>64.138678223185295</v>
      </c>
      <c r="AF103" s="148" t="s">
        <v>467</v>
      </c>
      <c r="AG103" s="145">
        <v>77.756059421423103</v>
      </c>
      <c r="AH103" s="148" t="s">
        <v>467</v>
      </c>
      <c r="AI103" s="145">
        <v>76</v>
      </c>
      <c r="AJ103" s="148" t="s">
        <v>467</v>
      </c>
      <c r="AK103" s="145">
        <v>46.774193548387103</v>
      </c>
      <c r="AL103" s="148" t="s">
        <v>467</v>
      </c>
      <c r="AM103" s="145">
        <v>45.098039215686299</v>
      </c>
      <c r="AN103" s="148" t="s">
        <v>467</v>
      </c>
      <c r="AO103" s="145">
        <v>90.196078431372598</v>
      </c>
      <c r="AP103" s="148" t="s">
        <v>467</v>
      </c>
      <c r="AQ103" s="145">
        <v>88.235294117647101</v>
      </c>
      <c r="AR103" s="148" t="s">
        <v>467</v>
      </c>
      <c r="AS103" s="145">
        <v>27.868838763575599</v>
      </c>
      <c r="AT103" s="148" t="s">
        <v>467</v>
      </c>
      <c r="AU103" s="145">
        <v>0.13854850723524301</v>
      </c>
      <c r="AV103" s="148" t="s">
        <v>467</v>
      </c>
      <c r="AW103" s="145">
        <v>1.6690734699465499</v>
      </c>
      <c r="AX103" s="148" t="s">
        <v>467</v>
      </c>
      <c r="AY103" s="145">
        <v>5.2256902556704796</v>
      </c>
      <c r="AZ103" s="148" t="s">
        <v>467</v>
      </c>
      <c r="BA103" s="145">
        <v>23.1739096864723</v>
      </c>
      <c r="BB103" s="148" t="s">
        <v>467</v>
      </c>
      <c r="BC103" s="145">
        <v>11.934598452727901</v>
      </c>
      <c r="BD103" s="148" t="s">
        <v>467</v>
      </c>
      <c r="BE103" s="145">
        <v>1.48393181742196</v>
      </c>
      <c r="BF103" s="148" t="s">
        <v>467</v>
      </c>
      <c r="BG103" s="145">
        <v>2.8198085228376</v>
      </c>
      <c r="BH103" s="148" t="s">
        <v>467</v>
      </c>
      <c r="BI103" s="145">
        <v>649.045470421716</v>
      </c>
      <c r="BJ103" s="148" t="s">
        <v>467</v>
      </c>
      <c r="BK103" s="145">
        <v>64.5935008596893</v>
      </c>
      <c r="BL103" s="148" t="s">
        <v>467</v>
      </c>
      <c r="BM103" s="145">
        <v>77.932203131811306</v>
      </c>
      <c r="BN103" s="148" t="s">
        <v>467</v>
      </c>
      <c r="BO103" s="145">
        <v>142.795063603578</v>
      </c>
      <c r="BP103" s="148" t="s">
        <v>467</v>
      </c>
      <c r="BQ103" s="145">
        <v>5.2248030823048</v>
      </c>
      <c r="BR103" s="148" t="s">
        <v>467</v>
      </c>
      <c r="BS103" s="145">
        <v>15.376456052625899</v>
      </c>
      <c r="BT103" s="148" t="s">
        <v>467</v>
      </c>
      <c r="BU103" s="145">
        <v>2.87817938420348</v>
      </c>
      <c r="BV103" s="148" t="s">
        <v>467</v>
      </c>
      <c r="BW103" s="145">
        <v>1.5530880700146401</v>
      </c>
      <c r="BX103" s="148" t="s">
        <v>467</v>
      </c>
      <c r="BY103" s="145">
        <v>1125.6154667042199</v>
      </c>
      <c r="BZ103" s="148" t="s">
        <v>467</v>
      </c>
      <c r="CA103" s="145">
        <v>78.719330039057496</v>
      </c>
      <c r="CB103" s="148" t="s">
        <v>467</v>
      </c>
      <c r="CC103" s="145">
        <v>180.731512999518</v>
      </c>
      <c r="CD103" s="148" t="s">
        <v>467</v>
      </c>
      <c r="CE103" s="145">
        <v>56.213232369800302</v>
      </c>
      <c r="CF103" s="148" t="s">
        <v>40</v>
      </c>
      <c r="CG103" s="145">
        <v>22.7522256266775</v>
      </c>
      <c r="CH103" s="148" t="s">
        <v>467</v>
      </c>
    </row>
    <row r="104" spans="1:86" ht="16.2" x14ac:dyDescent="0.3">
      <c r="A104">
        <v>2026</v>
      </c>
      <c r="B104" t="s">
        <v>37</v>
      </c>
      <c r="C104">
        <v>102</v>
      </c>
      <c r="D104" t="s">
        <v>140</v>
      </c>
      <c r="E104" s="145">
        <v>1.29</v>
      </c>
      <c r="F104" s="148" t="s">
        <v>467</v>
      </c>
      <c r="G104" s="145">
        <v>-2.0125915987202001</v>
      </c>
      <c r="H104" s="148" t="s">
        <v>467</v>
      </c>
      <c r="I104" s="145">
        <v>7.2556507379502504</v>
      </c>
      <c r="J104" s="148" t="s">
        <v>467</v>
      </c>
      <c r="K104" s="145">
        <v>8.8369328313849795</v>
      </c>
      <c r="L104" s="148" t="s">
        <v>467</v>
      </c>
      <c r="M104" s="145">
        <v>69.644056413700497</v>
      </c>
      <c r="N104" s="148" t="s">
        <v>467</v>
      </c>
      <c r="O104" s="145">
        <v>51.378300000000003</v>
      </c>
      <c r="P104" s="148" t="s">
        <v>467</v>
      </c>
      <c r="Q104" s="145">
        <v>19.100000000000001</v>
      </c>
      <c r="R104" s="148" t="s">
        <v>467</v>
      </c>
      <c r="S104" s="145">
        <v>1.2336702918831799</v>
      </c>
      <c r="T104" s="148" t="s">
        <v>467</v>
      </c>
      <c r="U104" s="145">
        <v>6.5265486725663697</v>
      </c>
      <c r="V104" s="148" t="s">
        <v>467</v>
      </c>
      <c r="W104" s="145">
        <v>69.159479933737998</v>
      </c>
      <c r="X104" s="148" t="s">
        <v>467</v>
      </c>
      <c r="Y104" s="145">
        <v>63.402125359009801</v>
      </c>
      <c r="Z104" s="148" t="s">
        <v>467</v>
      </c>
      <c r="AA104" s="145">
        <v>26.031792682240699</v>
      </c>
      <c r="AB104" s="148" t="s">
        <v>467</v>
      </c>
      <c r="AC104" s="145">
        <v>22.4972373557023</v>
      </c>
      <c r="AD104" s="148" t="s">
        <v>467</v>
      </c>
      <c r="AE104" s="145">
        <v>66.425619834710702</v>
      </c>
      <c r="AF104" s="148" t="s">
        <v>467</v>
      </c>
      <c r="AG104" s="145">
        <v>69.782443713635203</v>
      </c>
      <c r="AH104" s="148" t="s">
        <v>467</v>
      </c>
      <c r="AI104" s="145">
        <v>77.064220183486199</v>
      </c>
      <c r="AJ104" s="148" t="s">
        <v>467</v>
      </c>
      <c r="AK104" s="145">
        <v>46.153846153846203</v>
      </c>
      <c r="AL104" s="148" t="s">
        <v>467</v>
      </c>
      <c r="AM104" s="145">
        <v>65.408805031446505</v>
      </c>
      <c r="AN104" s="148" t="s">
        <v>467</v>
      </c>
      <c r="AO104" s="145">
        <v>81.132075471698101</v>
      </c>
      <c r="AP104" s="148" t="s">
        <v>467</v>
      </c>
      <c r="AQ104" s="145">
        <v>83.018867924528294</v>
      </c>
      <c r="AR104" s="148" t="s">
        <v>467</v>
      </c>
      <c r="AS104" s="145">
        <v>20.5112620664998</v>
      </c>
      <c r="AT104" s="148" t="s">
        <v>467</v>
      </c>
      <c r="AU104" s="145">
        <v>0.30914625004867202</v>
      </c>
      <c r="AV104" s="148" t="s">
        <v>467</v>
      </c>
      <c r="AW104" s="145">
        <v>1.6247186205848501</v>
      </c>
      <c r="AX104" s="148" t="s">
        <v>467</v>
      </c>
      <c r="AY104" s="145">
        <v>4.6218203170083898</v>
      </c>
      <c r="AZ104" s="148" t="s">
        <v>467</v>
      </c>
      <c r="BA104" s="145">
        <v>19.4222586700681</v>
      </c>
      <c r="BB104" s="148" t="s">
        <v>467</v>
      </c>
      <c r="BC104" s="145">
        <v>11.665591266304901</v>
      </c>
      <c r="BD104" s="148" t="s">
        <v>467</v>
      </c>
      <c r="BE104" s="145">
        <v>2.0907126628704602</v>
      </c>
      <c r="BF104" s="148" t="s">
        <v>467</v>
      </c>
      <c r="BG104" s="145">
        <v>2.3776518220258498</v>
      </c>
      <c r="BH104" s="148" t="s">
        <v>467</v>
      </c>
      <c r="BI104" s="145">
        <v>622.80062978786202</v>
      </c>
      <c r="BJ104" s="148" t="s">
        <v>467</v>
      </c>
      <c r="BK104" s="145">
        <v>49.421073864794103</v>
      </c>
      <c r="BL104" s="148" t="s">
        <v>467</v>
      </c>
      <c r="BM104" s="145">
        <v>71.622471391265606</v>
      </c>
      <c r="BN104" s="148" t="s">
        <v>467</v>
      </c>
      <c r="BO104" s="145">
        <v>141.79734575097299</v>
      </c>
      <c r="BP104" s="148" t="s">
        <v>467</v>
      </c>
      <c r="BQ104" s="145">
        <v>6.1243175407481196</v>
      </c>
      <c r="BR104" s="148" t="s">
        <v>467</v>
      </c>
      <c r="BS104" s="145">
        <v>13.0350155806046</v>
      </c>
      <c r="BT104" s="148" t="s">
        <v>467</v>
      </c>
      <c r="BU104" s="145">
        <v>1.65627016562702</v>
      </c>
      <c r="BV104" s="148" t="s">
        <v>467</v>
      </c>
      <c r="BW104" s="145">
        <v>9.0860401230376393</v>
      </c>
      <c r="BX104" s="148" t="s">
        <v>467</v>
      </c>
      <c r="BY104" s="145">
        <v>817.676751011227</v>
      </c>
      <c r="BZ104" s="148" t="s">
        <v>467</v>
      </c>
      <c r="CA104" s="145">
        <v>55.668952694562599</v>
      </c>
      <c r="CB104" s="148" t="s">
        <v>467</v>
      </c>
      <c r="CC104" s="145">
        <v>133.05491866284899</v>
      </c>
      <c r="CD104" s="148" t="s">
        <v>467</v>
      </c>
      <c r="CE104" s="145">
        <v>39.729558446061503</v>
      </c>
      <c r="CF104" s="148" t="s">
        <v>467</v>
      </c>
      <c r="CG104" s="145">
        <v>22.2627394949455</v>
      </c>
      <c r="CH104" s="148" t="s">
        <v>467</v>
      </c>
    </row>
    <row r="105" spans="1:86" ht="16.2" x14ac:dyDescent="0.3">
      <c r="A105">
        <v>2026</v>
      </c>
      <c r="B105" t="s">
        <v>37</v>
      </c>
      <c r="C105">
        <v>103</v>
      </c>
      <c r="D105" t="s">
        <v>141</v>
      </c>
      <c r="E105" s="145">
        <v>1.37</v>
      </c>
      <c r="F105" s="148" t="s">
        <v>467</v>
      </c>
      <c r="G105" s="145">
        <v>2.0508247882300501</v>
      </c>
      <c r="H105" s="148" t="s">
        <v>467</v>
      </c>
      <c r="I105" s="145">
        <v>5.6353098528756096</v>
      </c>
      <c r="J105" s="148" t="s">
        <v>467</v>
      </c>
      <c r="K105" s="145">
        <v>10.204766700235</v>
      </c>
      <c r="L105" s="148" t="s">
        <v>467</v>
      </c>
      <c r="M105" s="145">
        <v>65.332172903974495</v>
      </c>
      <c r="N105" s="148" t="s">
        <v>467</v>
      </c>
      <c r="O105" s="145">
        <v>48.740400000000001</v>
      </c>
      <c r="P105" s="148" t="s">
        <v>467</v>
      </c>
      <c r="Q105" s="145">
        <v>23.5</v>
      </c>
      <c r="R105" s="148" t="s">
        <v>467</v>
      </c>
      <c r="S105" s="145">
        <v>1.1441197931265401</v>
      </c>
      <c r="T105" s="148" t="s">
        <v>467</v>
      </c>
      <c r="U105" s="145">
        <v>11.034482758620699</v>
      </c>
      <c r="V105" s="148" t="s">
        <v>467</v>
      </c>
      <c r="W105" s="145">
        <v>66.670864509972205</v>
      </c>
      <c r="X105" s="148" t="s">
        <v>467</v>
      </c>
      <c r="Y105" s="145">
        <v>56.3105376719124</v>
      </c>
      <c r="Z105" s="148" t="s">
        <v>467</v>
      </c>
      <c r="AA105" s="145">
        <v>25.278857583613899</v>
      </c>
      <c r="AB105" s="148" t="s">
        <v>467</v>
      </c>
      <c r="AC105" s="145">
        <v>22.730806592745701</v>
      </c>
      <c r="AD105" s="148" t="s">
        <v>467</v>
      </c>
      <c r="AE105" s="145">
        <v>64.500792393026899</v>
      </c>
      <c r="AF105" s="148" t="s">
        <v>467</v>
      </c>
      <c r="AG105" s="145">
        <v>74.702667952426907</v>
      </c>
      <c r="AH105" s="148" t="s">
        <v>467</v>
      </c>
      <c r="AI105" s="145">
        <v>79.342723004694804</v>
      </c>
      <c r="AJ105" s="148" t="s">
        <v>467</v>
      </c>
      <c r="AK105" s="145">
        <v>64.220183486238497</v>
      </c>
      <c r="AL105" s="148" t="s">
        <v>467</v>
      </c>
      <c r="AM105" s="145">
        <v>59.7826086956522</v>
      </c>
      <c r="AN105" s="148" t="s">
        <v>467</v>
      </c>
      <c r="AO105" s="145">
        <v>90.2173913043478</v>
      </c>
      <c r="AP105" s="148" t="s">
        <v>467</v>
      </c>
      <c r="AQ105" s="145">
        <v>89.130434782608702</v>
      </c>
      <c r="AR105" s="148" t="s">
        <v>467</v>
      </c>
      <c r="AS105" s="145">
        <v>23.9155020425715</v>
      </c>
      <c r="AT105" s="148" t="s">
        <v>467</v>
      </c>
      <c r="AU105" s="145">
        <v>0.48723982136872801</v>
      </c>
      <c r="AV105" s="148" t="s">
        <v>467</v>
      </c>
      <c r="AW105" s="145">
        <v>1.47556893915527</v>
      </c>
      <c r="AX105" s="148" t="s">
        <v>467</v>
      </c>
      <c r="AY105" s="145">
        <v>5.8954111152690496</v>
      </c>
      <c r="AZ105" s="148" t="s">
        <v>467</v>
      </c>
      <c r="BA105" s="145">
        <v>23.032118687170101</v>
      </c>
      <c r="BB105" s="148" t="s">
        <v>467</v>
      </c>
      <c r="BC105" s="145">
        <v>12.522999987359899</v>
      </c>
      <c r="BD105" s="148" t="s">
        <v>467</v>
      </c>
      <c r="BE105" s="145">
        <v>2.7493066520893801</v>
      </c>
      <c r="BF105" s="148" t="s">
        <v>467</v>
      </c>
      <c r="BG105" s="145">
        <v>3.65955772442181</v>
      </c>
      <c r="BH105" s="148" t="s">
        <v>467</v>
      </c>
      <c r="BI105" s="145">
        <v>642.03490713585404</v>
      </c>
      <c r="BJ105" s="148" t="s">
        <v>467</v>
      </c>
      <c r="BK105" s="145">
        <v>62.034081245335003</v>
      </c>
      <c r="BL105" s="148" t="s">
        <v>467</v>
      </c>
      <c r="BM105" s="145">
        <v>89.848770056586602</v>
      </c>
      <c r="BN105" s="148" t="s">
        <v>467</v>
      </c>
      <c r="BO105" s="145">
        <v>145.84753749125599</v>
      </c>
      <c r="BP105" s="148" t="s">
        <v>467</v>
      </c>
      <c r="BQ105" s="145">
        <v>6.9357115906837903</v>
      </c>
      <c r="BR105" s="148" t="s">
        <v>467</v>
      </c>
      <c r="BS105" s="145">
        <v>17.907937531534099</v>
      </c>
      <c r="BT105" s="148" t="s">
        <v>467</v>
      </c>
      <c r="BU105" s="145">
        <v>1.1067475901463799</v>
      </c>
      <c r="BV105" s="148" t="s">
        <v>467</v>
      </c>
      <c r="BW105" s="145">
        <v>12.350493927444001</v>
      </c>
      <c r="BX105" s="148" t="s">
        <v>467</v>
      </c>
      <c r="BY105" s="145">
        <v>929.525502986177</v>
      </c>
      <c r="BZ105" s="148" t="s">
        <v>467</v>
      </c>
      <c r="CA105" s="145">
        <v>53.369134071712701</v>
      </c>
      <c r="CB105" s="148" t="s">
        <v>467</v>
      </c>
      <c r="CC105" s="145">
        <v>135.94386768021201</v>
      </c>
      <c r="CD105" s="148" t="s">
        <v>467</v>
      </c>
      <c r="CE105" s="145">
        <v>42.311245169657198</v>
      </c>
      <c r="CF105" s="148" t="s">
        <v>40</v>
      </c>
      <c r="CG105" s="145">
        <v>16.107976598832</v>
      </c>
      <c r="CH105" s="148" t="s">
        <v>467</v>
      </c>
    </row>
    <row r="106" spans="1:86" ht="16.2" x14ac:dyDescent="0.3">
      <c r="A106">
        <v>2026</v>
      </c>
      <c r="B106" t="s">
        <v>37</v>
      </c>
      <c r="C106">
        <v>104</v>
      </c>
      <c r="D106" t="s">
        <v>142</v>
      </c>
      <c r="E106" s="145">
        <v>1.01</v>
      </c>
      <c r="F106" s="148" t="s">
        <v>467</v>
      </c>
      <c r="G106" s="145">
        <v>4.6568131200647898</v>
      </c>
      <c r="H106" s="148" t="s">
        <v>467</v>
      </c>
      <c r="I106" s="145">
        <v>6.1550921239117198</v>
      </c>
      <c r="J106" s="148" t="s">
        <v>467</v>
      </c>
      <c r="K106" s="145">
        <v>10.3047619047619</v>
      </c>
      <c r="L106" s="148" t="s">
        <v>467</v>
      </c>
      <c r="M106" s="145">
        <v>70.909685863874302</v>
      </c>
      <c r="N106" s="148" t="s">
        <v>467</v>
      </c>
      <c r="O106" s="145">
        <v>51.018300000000004</v>
      </c>
      <c r="P106" s="148" t="s">
        <v>467</v>
      </c>
      <c r="Q106" s="145">
        <v>26.4</v>
      </c>
      <c r="R106" s="148" t="s">
        <v>467</v>
      </c>
      <c r="S106" s="145">
        <v>1.49325148601539</v>
      </c>
      <c r="T106" s="148" t="s">
        <v>467</v>
      </c>
      <c r="U106" s="145">
        <v>10.0217864923747</v>
      </c>
      <c r="V106" s="148" t="s">
        <v>467</v>
      </c>
      <c r="W106" s="145">
        <v>63.5450309878726</v>
      </c>
      <c r="X106" s="148" t="s">
        <v>467</v>
      </c>
      <c r="Y106" s="145">
        <v>62.928664603808897</v>
      </c>
      <c r="Z106" s="148" t="s">
        <v>467</v>
      </c>
      <c r="AA106" s="145">
        <v>26.229094546596698</v>
      </c>
      <c r="AB106" s="148" t="s">
        <v>467</v>
      </c>
      <c r="AC106" s="145">
        <v>19.058878903377</v>
      </c>
      <c r="AD106" s="148" t="s">
        <v>467</v>
      </c>
      <c r="AE106" s="145">
        <v>69.612856099342594</v>
      </c>
      <c r="AF106" s="148" t="s">
        <v>467</v>
      </c>
      <c r="AG106" s="145">
        <v>80.277986476333595</v>
      </c>
      <c r="AH106" s="148" t="s">
        <v>467</v>
      </c>
      <c r="AI106" s="145">
        <v>77.8645833333333</v>
      </c>
      <c r="AJ106" s="148" t="s">
        <v>467</v>
      </c>
      <c r="AK106" s="145">
        <v>37.190082644628099</v>
      </c>
      <c r="AL106" s="148" t="s">
        <v>467</v>
      </c>
      <c r="AM106" s="145">
        <v>33.6633663366337</v>
      </c>
      <c r="AN106" s="148" t="s">
        <v>467</v>
      </c>
      <c r="AO106" s="145">
        <v>88.118811881188094</v>
      </c>
      <c r="AP106" s="148" t="s">
        <v>467</v>
      </c>
      <c r="AQ106" s="145">
        <v>84.158415841584201</v>
      </c>
      <c r="AR106" s="148" t="s">
        <v>467</v>
      </c>
      <c r="AS106" s="145">
        <v>19.734151329243399</v>
      </c>
      <c r="AT106" s="148" t="s">
        <v>467</v>
      </c>
      <c r="AU106" s="145">
        <v>0.185584567846071</v>
      </c>
      <c r="AV106" s="148" t="s">
        <v>467</v>
      </c>
      <c r="AW106" s="145">
        <v>1.4358273001458299</v>
      </c>
      <c r="AX106" s="148" t="s">
        <v>467</v>
      </c>
      <c r="AY106" s="145">
        <v>5.7478037202461998</v>
      </c>
      <c r="AZ106" s="148" t="s">
        <v>467</v>
      </c>
      <c r="BA106" s="145">
        <v>21.2896155380813</v>
      </c>
      <c r="BB106" s="148" t="s">
        <v>467</v>
      </c>
      <c r="BC106" s="145">
        <v>12.453282048787299</v>
      </c>
      <c r="BD106" s="148" t="s">
        <v>467</v>
      </c>
      <c r="BE106" s="145">
        <v>1.4451578374127001</v>
      </c>
      <c r="BF106" s="148" t="s">
        <v>467</v>
      </c>
      <c r="BG106" s="145">
        <v>1.6415406390586</v>
      </c>
      <c r="BH106" s="148" t="s">
        <v>467</v>
      </c>
      <c r="BI106" s="145">
        <v>496.26390967961999</v>
      </c>
      <c r="BJ106" s="148" t="s">
        <v>467</v>
      </c>
      <c r="BK106" s="145">
        <v>37.927994374225101</v>
      </c>
      <c r="BL106" s="148" t="s">
        <v>467</v>
      </c>
      <c r="BM106" s="145">
        <v>88.898713569391802</v>
      </c>
      <c r="BN106" s="148" t="s">
        <v>467</v>
      </c>
      <c r="BO106" s="145">
        <v>73.518783445178997</v>
      </c>
      <c r="BP106" s="148" t="s">
        <v>467</v>
      </c>
      <c r="BQ106" s="145">
        <v>5.5365088775653497</v>
      </c>
      <c r="BR106" s="148" t="s">
        <v>467</v>
      </c>
      <c r="BS106" s="145">
        <v>13.7669536812173</v>
      </c>
      <c r="BT106" s="148" t="s">
        <v>467</v>
      </c>
      <c r="BU106" s="145">
        <v>1.69082125603865</v>
      </c>
      <c r="BV106" s="148" t="s">
        <v>467</v>
      </c>
      <c r="BW106" s="145">
        <v>25.765019851318801</v>
      </c>
      <c r="BX106" s="148" t="s">
        <v>467</v>
      </c>
      <c r="BY106" s="145">
        <v>883.83202731549204</v>
      </c>
      <c r="BZ106" s="148" t="s">
        <v>467</v>
      </c>
      <c r="CA106" s="145">
        <v>79.457103814601496</v>
      </c>
      <c r="CB106" s="148" t="s">
        <v>467</v>
      </c>
      <c r="CC106" s="145">
        <v>134.000040587787</v>
      </c>
      <c r="CD106" s="148" t="s">
        <v>467</v>
      </c>
      <c r="CE106" s="145">
        <v>23.614446564735001</v>
      </c>
      <c r="CF106" s="148" t="s">
        <v>467</v>
      </c>
      <c r="CG106" s="145">
        <v>21.462630076170399</v>
      </c>
      <c r="CH106" s="148" t="s">
        <v>467</v>
      </c>
    </row>
    <row r="107" spans="1:86" ht="16.2" x14ac:dyDescent="0.3">
      <c r="A107">
        <v>2026</v>
      </c>
      <c r="B107" t="s">
        <v>37</v>
      </c>
      <c r="C107">
        <v>105</v>
      </c>
      <c r="D107" t="s">
        <v>143</v>
      </c>
      <c r="E107" s="145">
        <v>0.81</v>
      </c>
      <c r="F107" s="148" t="s">
        <v>467</v>
      </c>
      <c r="G107" s="145">
        <v>-9.7911227154047005</v>
      </c>
      <c r="H107" s="148" t="s">
        <v>467</v>
      </c>
      <c r="I107" s="145">
        <v>5.2219321148825104</v>
      </c>
      <c r="J107" s="148" t="s">
        <v>467</v>
      </c>
      <c r="K107" s="145">
        <v>24.791914387633799</v>
      </c>
      <c r="L107" s="148" t="s">
        <v>467</v>
      </c>
      <c r="M107" s="145">
        <v>38.085327783558803</v>
      </c>
      <c r="N107" s="148" t="s">
        <v>467</v>
      </c>
      <c r="O107" s="145">
        <v>43.346299999999999</v>
      </c>
      <c r="P107" s="148" t="s">
        <v>467</v>
      </c>
      <c r="Q107" s="145">
        <v>32.5</v>
      </c>
      <c r="R107" s="148" t="s">
        <v>467</v>
      </c>
      <c r="S107" s="145">
        <v>0.17244459852549801</v>
      </c>
      <c r="T107" s="148" t="s">
        <v>467</v>
      </c>
      <c r="U107" s="145">
        <v>9.0909090909090899</v>
      </c>
      <c r="V107" s="148" t="s">
        <v>467</v>
      </c>
      <c r="W107" s="145">
        <v>62.729133675616801</v>
      </c>
      <c r="X107" s="148" t="s">
        <v>467</v>
      </c>
      <c r="Y107" s="145">
        <v>69.684651227048306</v>
      </c>
      <c r="Z107" s="148" t="s">
        <v>467</v>
      </c>
      <c r="AA107" s="145">
        <v>27.286863813207901</v>
      </c>
      <c r="AB107" s="148" t="s">
        <v>467</v>
      </c>
      <c r="AC107" s="145">
        <v>15.4181885122868</v>
      </c>
      <c r="AD107" s="148" t="s">
        <v>467</v>
      </c>
      <c r="AE107" s="145">
        <v>60.903732809430302</v>
      </c>
      <c r="AF107" s="148" t="s">
        <v>467</v>
      </c>
      <c r="AG107" s="145">
        <v>65.068240501659901</v>
      </c>
      <c r="AH107" s="148" t="s">
        <v>467</v>
      </c>
      <c r="AI107" s="145">
        <v>67.970660146699302</v>
      </c>
      <c r="AJ107" s="148" t="s">
        <v>467</v>
      </c>
      <c r="AK107" s="145">
        <v>32.142857142857103</v>
      </c>
      <c r="AL107" s="148" t="s">
        <v>467</v>
      </c>
      <c r="AM107" s="145">
        <v>38.235294117647101</v>
      </c>
      <c r="AN107" s="148" t="s">
        <v>467</v>
      </c>
      <c r="AO107" s="145">
        <v>85.294117647058798</v>
      </c>
      <c r="AP107" s="148" t="s">
        <v>467</v>
      </c>
      <c r="AQ107" s="145">
        <v>88.235294117647101</v>
      </c>
      <c r="AR107" s="148" t="s">
        <v>467</v>
      </c>
      <c r="AS107" s="145">
        <v>25.704514363885099</v>
      </c>
      <c r="AT107" s="148" t="s">
        <v>467</v>
      </c>
      <c r="AU107" s="145">
        <v>0</v>
      </c>
      <c r="AV107" s="148" t="s">
        <v>467</v>
      </c>
      <c r="AW107" s="145">
        <v>1.5939396089782401</v>
      </c>
      <c r="AX107" s="148" t="s">
        <v>467</v>
      </c>
      <c r="AY107" s="145">
        <v>5.5647695239313899</v>
      </c>
      <c r="AZ107" s="148" t="s">
        <v>467</v>
      </c>
      <c r="BA107" s="145">
        <v>27.307607342273101</v>
      </c>
      <c r="BB107" s="148" t="s">
        <v>467</v>
      </c>
      <c r="BC107" s="145">
        <v>12.811630879373</v>
      </c>
      <c r="BD107" s="148" t="s">
        <v>467</v>
      </c>
      <c r="BE107" s="145">
        <v>2.1325347765033098</v>
      </c>
      <c r="BF107" s="148" t="s">
        <v>467</v>
      </c>
      <c r="BG107" s="145">
        <v>3.1465744069645099</v>
      </c>
      <c r="BH107" s="148" t="s">
        <v>40</v>
      </c>
      <c r="BI107" s="145">
        <v>695.43379565899795</v>
      </c>
      <c r="BJ107" s="148" t="s">
        <v>467</v>
      </c>
      <c r="BK107" s="145">
        <v>91.689813162749701</v>
      </c>
      <c r="BL107" s="148" t="s">
        <v>40</v>
      </c>
      <c r="BM107" s="145">
        <v>69.602330036197301</v>
      </c>
      <c r="BN107" s="148" t="s">
        <v>40</v>
      </c>
      <c r="BO107" s="145">
        <v>115.90353298441499</v>
      </c>
      <c r="BP107" s="148" t="s">
        <v>40</v>
      </c>
      <c r="BQ107" s="145">
        <v>8.2292545024661994</v>
      </c>
      <c r="BR107" s="148" t="s">
        <v>40</v>
      </c>
      <c r="BS107" s="145">
        <v>16.2917190192532</v>
      </c>
      <c r="BT107" s="148" t="s">
        <v>467</v>
      </c>
      <c r="BU107" s="145">
        <v>2.5531914893617</v>
      </c>
      <c r="BV107" s="148" t="s">
        <v>467</v>
      </c>
      <c r="BW107" s="145">
        <v>3.6828329259649499</v>
      </c>
      <c r="BX107" s="148" t="s">
        <v>467</v>
      </c>
      <c r="BY107" s="145">
        <v>1225.3574157026701</v>
      </c>
      <c r="BZ107" s="148" t="s">
        <v>467</v>
      </c>
      <c r="CA107" s="145">
        <v>134.68626275933099</v>
      </c>
      <c r="CB107" s="148" t="s">
        <v>467</v>
      </c>
      <c r="CC107" s="145">
        <v>150.50043554651</v>
      </c>
      <c r="CD107" s="148" t="s">
        <v>467</v>
      </c>
      <c r="CE107" s="145">
        <v>29.8478076531235</v>
      </c>
      <c r="CF107" s="148" t="s">
        <v>40</v>
      </c>
      <c r="CG107" s="145">
        <v>33.459164098281299</v>
      </c>
      <c r="CH107" s="148" t="s">
        <v>40</v>
      </c>
    </row>
    <row r="108" spans="1:86" ht="16.2" x14ac:dyDescent="0.3">
      <c r="A108">
        <v>2026</v>
      </c>
      <c r="B108" t="s">
        <v>37</v>
      </c>
      <c r="C108">
        <v>106</v>
      </c>
      <c r="D108" t="s">
        <v>144</v>
      </c>
      <c r="E108" s="145">
        <v>1.02</v>
      </c>
      <c r="F108" s="148" t="s">
        <v>467</v>
      </c>
      <c r="G108" s="145">
        <v>7.2140158021298504</v>
      </c>
      <c r="H108" s="148" t="s">
        <v>467</v>
      </c>
      <c r="I108" s="145">
        <v>5.3074544829955297</v>
      </c>
      <c r="J108" s="148" t="s">
        <v>467</v>
      </c>
      <c r="K108" s="145">
        <v>13.955637707948201</v>
      </c>
      <c r="L108" s="148" t="s">
        <v>467</v>
      </c>
      <c r="M108" s="145">
        <v>71.920792079207899</v>
      </c>
      <c r="N108" s="148" t="s">
        <v>467</v>
      </c>
      <c r="O108" s="145">
        <v>42.280299999999997</v>
      </c>
      <c r="P108" s="148" t="s">
        <v>467</v>
      </c>
      <c r="Q108" s="145">
        <v>25.6</v>
      </c>
      <c r="R108" s="148" t="s">
        <v>467</v>
      </c>
      <c r="S108" s="145">
        <v>1.0275282543495201</v>
      </c>
      <c r="T108" s="148" t="s">
        <v>467</v>
      </c>
      <c r="U108" s="145">
        <v>7.1739130434782599</v>
      </c>
      <c r="V108" s="148" t="s">
        <v>467</v>
      </c>
      <c r="W108" s="145">
        <v>65.714279145198901</v>
      </c>
      <c r="X108" s="148" t="s">
        <v>467</v>
      </c>
      <c r="Y108" s="145">
        <v>60.220668736939402</v>
      </c>
      <c r="Z108" s="148" t="s">
        <v>467</v>
      </c>
      <c r="AA108" s="145">
        <v>29.477487586560201</v>
      </c>
      <c r="AB108" s="148" t="s">
        <v>467</v>
      </c>
      <c r="AC108" s="145">
        <v>16.150944207317501</v>
      </c>
      <c r="AD108" s="148" t="s">
        <v>467</v>
      </c>
      <c r="AE108" s="145">
        <v>59.005145797598601</v>
      </c>
      <c r="AF108" s="148" t="s">
        <v>467</v>
      </c>
      <c r="AG108" s="145">
        <v>78.643819872531694</v>
      </c>
      <c r="AH108" s="148" t="s">
        <v>467</v>
      </c>
      <c r="AI108" s="145">
        <v>78.607918263090696</v>
      </c>
      <c r="AJ108" s="148" t="s">
        <v>467</v>
      </c>
      <c r="AK108" s="145">
        <v>49.230769230769198</v>
      </c>
      <c r="AL108" s="148" t="s">
        <v>467</v>
      </c>
      <c r="AM108" s="145">
        <v>53.535353535353501</v>
      </c>
      <c r="AN108" s="148" t="s">
        <v>467</v>
      </c>
      <c r="AO108" s="145">
        <v>90.909090909090907</v>
      </c>
      <c r="AP108" s="148" t="s">
        <v>467</v>
      </c>
      <c r="AQ108" s="145">
        <v>87.878787878787904</v>
      </c>
      <c r="AR108" s="148" t="s">
        <v>467</v>
      </c>
      <c r="AS108" s="145">
        <v>21.269893514036799</v>
      </c>
      <c r="AT108" s="148" t="s">
        <v>467</v>
      </c>
      <c r="AU108" s="145">
        <v>0.27327510287844597</v>
      </c>
      <c r="AV108" s="148" t="s">
        <v>467</v>
      </c>
      <c r="AW108" s="145">
        <v>1.86138328347015</v>
      </c>
      <c r="AX108" s="148" t="s">
        <v>467</v>
      </c>
      <c r="AY108" s="145">
        <v>6.8569790825458297</v>
      </c>
      <c r="AZ108" s="148" t="s">
        <v>467</v>
      </c>
      <c r="BA108" s="145">
        <v>24.758500429900501</v>
      </c>
      <c r="BB108" s="148" t="s">
        <v>467</v>
      </c>
      <c r="BC108" s="145">
        <v>13.207960839896</v>
      </c>
      <c r="BD108" s="148" t="s">
        <v>467</v>
      </c>
      <c r="BE108" s="145">
        <v>1.6952947768417299</v>
      </c>
      <c r="BF108" s="148" t="s">
        <v>467</v>
      </c>
      <c r="BG108" s="145">
        <v>2.1004556833940198</v>
      </c>
      <c r="BH108" s="148" t="s">
        <v>467</v>
      </c>
      <c r="BI108" s="145">
        <v>501.93676171664401</v>
      </c>
      <c r="BJ108" s="148" t="s">
        <v>467</v>
      </c>
      <c r="BK108" s="145">
        <v>46.421381795935197</v>
      </c>
      <c r="BL108" s="148" t="s">
        <v>467</v>
      </c>
      <c r="BM108" s="145">
        <v>64.734239771159906</v>
      </c>
      <c r="BN108" s="148" t="s">
        <v>467</v>
      </c>
      <c r="BO108" s="145">
        <v>117.482437465049</v>
      </c>
      <c r="BP108" s="148" t="s">
        <v>467</v>
      </c>
      <c r="BQ108" s="145">
        <v>5.6913325951246998</v>
      </c>
      <c r="BR108" s="148" t="s">
        <v>467</v>
      </c>
      <c r="BS108" s="145">
        <v>18.113626893442401</v>
      </c>
      <c r="BT108" s="148" t="s">
        <v>467</v>
      </c>
      <c r="BU108" s="145">
        <v>1.8562401263823101</v>
      </c>
      <c r="BV108" s="148" t="s">
        <v>467</v>
      </c>
      <c r="BW108" s="145">
        <v>0.98110274734541503</v>
      </c>
      <c r="BX108" s="148" t="s">
        <v>467</v>
      </c>
      <c r="BY108" s="145">
        <v>946.33562825891499</v>
      </c>
      <c r="BZ108" s="148" t="s">
        <v>467</v>
      </c>
      <c r="CA108" s="145">
        <v>63.656494362554803</v>
      </c>
      <c r="CB108" s="148" t="s">
        <v>467</v>
      </c>
      <c r="CC108" s="145">
        <v>134.00162861068699</v>
      </c>
      <c r="CD108" s="148" t="s">
        <v>467</v>
      </c>
      <c r="CE108" s="145">
        <v>22.460498823383698</v>
      </c>
      <c r="CF108" s="148" t="s">
        <v>467</v>
      </c>
      <c r="CG108" s="145">
        <v>16.293086018594501</v>
      </c>
      <c r="CH108" s="148" t="s">
        <v>467</v>
      </c>
    </row>
    <row r="109" spans="1:86" ht="16.2" x14ac:dyDescent="0.3">
      <c r="A109">
        <v>2026</v>
      </c>
      <c r="B109" t="s">
        <v>37</v>
      </c>
      <c r="C109">
        <v>107</v>
      </c>
      <c r="D109" t="s">
        <v>145</v>
      </c>
      <c r="E109" s="145">
        <v>0.87</v>
      </c>
      <c r="F109" s="148" t="s">
        <v>467</v>
      </c>
      <c r="G109" s="145">
        <v>13.924870466321201</v>
      </c>
      <c r="H109" s="148" t="s">
        <v>467</v>
      </c>
      <c r="I109" s="145">
        <v>5.0841968911917101</v>
      </c>
      <c r="J109" s="148" t="s">
        <v>467</v>
      </c>
      <c r="K109" s="145">
        <v>15.860517435320601</v>
      </c>
      <c r="L109" s="148" t="s">
        <v>467</v>
      </c>
      <c r="M109" s="145">
        <v>66.862457170827199</v>
      </c>
      <c r="N109" s="148" t="s">
        <v>467</v>
      </c>
      <c r="O109" s="145">
        <v>50.044199999999996</v>
      </c>
      <c r="P109" s="148" t="s">
        <v>467</v>
      </c>
      <c r="Q109" s="145">
        <v>34.9</v>
      </c>
      <c r="R109" s="148" t="s">
        <v>467</v>
      </c>
      <c r="S109" s="145">
        <v>0.611106731063911</v>
      </c>
      <c r="T109" s="148" t="s">
        <v>467</v>
      </c>
      <c r="U109" s="145">
        <v>6.25</v>
      </c>
      <c r="V109" s="148" t="s">
        <v>467</v>
      </c>
      <c r="W109" s="145">
        <v>62.9634623523134</v>
      </c>
      <c r="X109" s="148" t="s">
        <v>467</v>
      </c>
      <c r="Y109" s="145">
        <v>64.799218787492293</v>
      </c>
      <c r="Z109" s="148" t="s">
        <v>467</v>
      </c>
      <c r="AA109" s="145">
        <v>24.400232351136999</v>
      </c>
      <c r="AB109" s="148" t="s">
        <v>467</v>
      </c>
      <c r="AC109" s="145">
        <v>15.39729108167</v>
      </c>
      <c r="AD109" s="148" t="s">
        <v>467</v>
      </c>
      <c r="AE109" s="145">
        <v>57.202505219206699</v>
      </c>
      <c r="AF109" s="148" t="s">
        <v>467</v>
      </c>
      <c r="AG109" s="145">
        <v>79.051819184123502</v>
      </c>
      <c r="AH109" s="148" t="s">
        <v>467</v>
      </c>
      <c r="AI109" s="145">
        <v>78.318584070796504</v>
      </c>
      <c r="AJ109" s="148" t="s">
        <v>467</v>
      </c>
      <c r="AK109" s="145">
        <v>55.5555555555556</v>
      </c>
      <c r="AL109" s="148" t="s">
        <v>467</v>
      </c>
      <c r="AM109" s="145">
        <v>45</v>
      </c>
      <c r="AN109" s="148" t="s">
        <v>467</v>
      </c>
      <c r="AO109" s="145">
        <v>85</v>
      </c>
      <c r="AP109" s="148" t="s">
        <v>40</v>
      </c>
      <c r="AQ109" s="145">
        <v>85</v>
      </c>
      <c r="AR109" s="148" t="s">
        <v>40</v>
      </c>
      <c r="AS109" s="145">
        <v>30.636162361623601</v>
      </c>
      <c r="AT109" s="148" t="s">
        <v>467</v>
      </c>
      <c r="AU109" s="145">
        <v>0</v>
      </c>
      <c r="AV109" s="148" t="s">
        <v>467</v>
      </c>
      <c r="AW109" s="145">
        <v>2.0344073214518299</v>
      </c>
      <c r="AX109" s="148" t="s">
        <v>467</v>
      </c>
      <c r="AY109" s="145">
        <v>7.1243511629848699</v>
      </c>
      <c r="AZ109" s="148" t="s">
        <v>467</v>
      </c>
      <c r="BA109" s="145">
        <v>25.982479188220701</v>
      </c>
      <c r="BB109" s="148" t="s">
        <v>467</v>
      </c>
      <c r="BC109" s="145">
        <v>14.0301272130401</v>
      </c>
      <c r="BD109" s="148" t="s">
        <v>467</v>
      </c>
      <c r="BE109" s="145">
        <v>2.75926153042509</v>
      </c>
      <c r="BF109" s="148" t="s">
        <v>467</v>
      </c>
      <c r="BG109" s="145">
        <v>3.2518423358215198</v>
      </c>
      <c r="BH109" s="148" t="s">
        <v>40</v>
      </c>
      <c r="BI109" s="145">
        <v>563.39650719413498</v>
      </c>
      <c r="BJ109" s="148" t="s">
        <v>467</v>
      </c>
      <c r="BK109" s="145">
        <v>31.328997916105099</v>
      </c>
      <c r="BL109" s="148" t="s">
        <v>467</v>
      </c>
      <c r="BM109" s="145">
        <v>50.812841621874199</v>
      </c>
      <c r="BN109" s="148" t="s">
        <v>40</v>
      </c>
      <c r="BO109" s="145">
        <v>171.21571111913599</v>
      </c>
      <c r="BP109" s="148" t="s">
        <v>40</v>
      </c>
      <c r="BQ109" s="145">
        <v>6.3175172218505198</v>
      </c>
      <c r="BR109" s="148" t="s">
        <v>40</v>
      </c>
      <c r="BS109" s="145">
        <v>19.240985687158801</v>
      </c>
      <c r="BT109" s="148" t="s">
        <v>467</v>
      </c>
      <c r="BU109" s="145">
        <v>3.0721966205837199</v>
      </c>
      <c r="BV109" s="148" t="s">
        <v>467</v>
      </c>
      <c r="BW109" s="145">
        <v>2.4158607366167</v>
      </c>
      <c r="BX109" s="148" t="s">
        <v>467</v>
      </c>
      <c r="BY109" s="145">
        <v>1074.0281109785201</v>
      </c>
      <c r="BZ109" s="148" t="s">
        <v>467</v>
      </c>
      <c r="CA109" s="145">
        <v>100.16845079816601</v>
      </c>
      <c r="CB109" s="148" t="s">
        <v>40</v>
      </c>
      <c r="CC109" s="145">
        <v>103.838045871034</v>
      </c>
      <c r="CD109" s="148" t="s">
        <v>467</v>
      </c>
      <c r="CE109" s="145">
        <v>30.625167270590701</v>
      </c>
      <c r="CF109" s="148" t="s">
        <v>40</v>
      </c>
      <c r="CG109" s="145">
        <v>45.544834074514199</v>
      </c>
      <c r="CH109" s="148" t="s">
        <v>467</v>
      </c>
    </row>
    <row r="110" spans="1:86" ht="16.2" x14ac:dyDescent="0.3">
      <c r="A110">
        <v>2026</v>
      </c>
      <c r="B110" t="s">
        <v>37</v>
      </c>
      <c r="C110">
        <v>108</v>
      </c>
      <c r="D110" t="s">
        <v>146</v>
      </c>
      <c r="E110" s="145">
        <v>1.25</v>
      </c>
      <c r="F110" s="148" t="s">
        <v>467</v>
      </c>
      <c r="G110" s="145">
        <v>2.9182879377431901</v>
      </c>
      <c r="H110" s="148" t="s">
        <v>467</v>
      </c>
      <c r="I110" s="145">
        <v>5.48916064480267</v>
      </c>
      <c r="J110" s="148" t="s">
        <v>467</v>
      </c>
      <c r="K110" s="145">
        <v>9.5226130653266292</v>
      </c>
      <c r="L110" s="148" t="s">
        <v>467</v>
      </c>
      <c r="M110" s="145">
        <v>64.568113450794996</v>
      </c>
      <c r="N110" s="148" t="s">
        <v>467</v>
      </c>
      <c r="O110" s="145">
        <v>47.083300000000001</v>
      </c>
      <c r="P110" s="148" t="s">
        <v>467</v>
      </c>
      <c r="Q110" s="145">
        <v>29.1</v>
      </c>
      <c r="R110" s="148" t="s">
        <v>467</v>
      </c>
      <c r="S110" s="145">
        <v>0.38923333846519498</v>
      </c>
      <c r="T110" s="148" t="s">
        <v>467</v>
      </c>
      <c r="U110" s="145">
        <v>9.2233009708737903</v>
      </c>
      <c r="V110" s="148" t="s">
        <v>467</v>
      </c>
      <c r="W110" s="145">
        <v>64.972594297922399</v>
      </c>
      <c r="X110" s="148" t="s">
        <v>467</v>
      </c>
      <c r="Y110" s="145">
        <v>61.032581811444203</v>
      </c>
      <c r="Z110" s="148" t="s">
        <v>467</v>
      </c>
      <c r="AA110" s="145">
        <v>25.571900415737499</v>
      </c>
      <c r="AB110" s="148" t="s">
        <v>467</v>
      </c>
      <c r="AC110" s="145">
        <v>21.754269464159801</v>
      </c>
      <c r="AD110" s="148" t="s">
        <v>467</v>
      </c>
      <c r="AE110" s="145">
        <v>62.2222222222222</v>
      </c>
      <c r="AF110" s="148" t="s">
        <v>467</v>
      </c>
      <c r="AG110" s="145">
        <v>70.537958773252896</v>
      </c>
      <c r="AH110" s="148" t="s">
        <v>467</v>
      </c>
      <c r="AI110" s="145">
        <v>76.393110435663601</v>
      </c>
      <c r="AJ110" s="148" t="s">
        <v>467</v>
      </c>
      <c r="AK110" s="145">
        <v>37.7049180327869</v>
      </c>
      <c r="AL110" s="148" t="s">
        <v>467</v>
      </c>
      <c r="AM110" s="145">
        <v>43.636363636363598</v>
      </c>
      <c r="AN110" s="148" t="s">
        <v>467</v>
      </c>
      <c r="AO110" s="145">
        <v>78.181818181818201</v>
      </c>
      <c r="AP110" s="148" t="s">
        <v>467</v>
      </c>
      <c r="AQ110" s="145">
        <v>80</v>
      </c>
      <c r="AR110" s="148" t="s">
        <v>467</v>
      </c>
      <c r="AS110" s="145">
        <v>21.5627846454131</v>
      </c>
      <c r="AT110" s="148" t="s">
        <v>467</v>
      </c>
      <c r="AU110" s="145">
        <v>0</v>
      </c>
      <c r="AV110" s="148" t="s">
        <v>467</v>
      </c>
      <c r="AW110" s="145">
        <v>2.14366095281604</v>
      </c>
      <c r="AX110" s="148" t="s">
        <v>467</v>
      </c>
      <c r="AY110" s="145">
        <v>6.2771276110188703</v>
      </c>
      <c r="AZ110" s="148" t="s">
        <v>467</v>
      </c>
      <c r="BA110" s="145">
        <v>24.179213619631799</v>
      </c>
      <c r="BB110" s="148" t="s">
        <v>467</v>
      </c>
      <c r="BC110" s="145">
        <v>13.195887577779599</v>
      </c>
      <c r="BD110" s="148" t="s">
        <v>467</v>
      </c>
      <c r="BE110" s="145">
        <v>2.1657015555582202</v>
      </c>
      <c r="BF110" s="148" t="s">
        <v>467</v>
      </c>
      <c r="BG110" s="145">
        <v>2.79262736032834</v>
      </c>
      <c r="BH110" s="148" t="s">
        <v>467</v>
      </c>
      <c r="BI110" s="145">
        <v>607.57868535120303</v>
      </c>
      <c r="BJ110" s="148" t="s">
        <v>467</v>
      </c>
      <c r="BK110" s="145">
        <v>72.909877161391094</v>
      </c>
      <c r="BL110" s="148" t="s">
        <v>467</v>
      </c>
      <c r="BM110" s="145">
        <v>92.970626165611506</v>
      </c>
      <c r="BN110" s="148" t="s">
        <v>467</v>
      </c>
      <c r="BO110" s="145">
        <v>142.341052528425</v>
      </c>
      <c r="BP110" s="148" t="s">
        <v>467</v>
      </c>
      <c r="BQ110" s="145">
        <v>5.8761773605571097</v>
      </c>
      <c r="BR110" s="148" t="s">
        <v>467</v>
      </c>
      <c r="BS110" s="145">
        <v>17.663585167823101</v>
      </c>
      <c r="BT110" s="148" t="s">
        <v>467</v>
      </c>
      <c r="BU110" s="145">
        <v>4.5801526717557204</v>
      </c>
      <c r="BV110" s="148" t="s">
        <v>467</v>
      </c>
      <c r="BW110" s="145">
        <v>5.0389651267735296</v>
      </c>
      <c r="BX110" s="148" t="s">
        <v>467</v>
      </c>
      <c r="BY110" s="145">
        <v>1143.0096033049199</v>
      </c>
      <c r="BZ110" s="148" t="s">
        <v>467</v>
      </c>
      <c r="CA110" s="145">
        <v>116.494017249823</v>
      </c>
      <c r="CB110" s="148" t="s">
        <v>467</v>
      </c>
      <c r="CC110" s="145">
        <v>167.292891362955</v>
      </c>
      <c r="CD110" s="148" t="s">
        <v>467</v>
      </c>
      <c r="CE110" s="145">
        <v>50.433320489585</v>
      </c>
      <c r="CF110" s="148" t="s">
        <v>40</v>
      </c>
      <c r="CG110" s="145">
        <v>20.892315008320999</v>
      </c>
      <c r="CH110" s="148" t="s">
        <v>467</v>
      </c>
    </row>
    <row r="111" spans="1:86" ht="16.2" x14ac:dyDescent="0.3">
      <c r="A111">
        <v>2026</v>
      </c>
      <c r="B111" t="s">
        <v>37</v>
      </c>
      <c r="C111">
        <v>109</v>
      </c>
      <c r="D111" t="s">
        <v>147</v>
      </c>
      <c r="E111" s="145">
        <v>1.1399999999999999</v>
      </c>
      <c r="F111" s="148" t="s">
        <v>467</v>
      </c>
      <c r="G111" s="145">
        <v>-4.45026178010471</v>
      </c>
      <c r="H111" s="148" t="s">
        <v>467</v>
      </c>
      <c r="I111" s="145">
        <v>4.2931937172774903</v>
      </c>
      <c r="J111" s="148" t="s">
        <v>467</v>
      </c>
      <c r="K111" s="145">
        <v>16.979269496544902</v>
      </c>
      <c r="L111" s="148" t="s">
        <v>467</v>
      </c>
      <c r="M111" s="145">
        <v>69.030328919265301</v>
      </c>
      <c r="N111" s="148" t="s">
        <v>467</v>
      </c>
      <c r="O111" s="145">
        <v>53.784599999999998</v>
      </c>
      <c r="P111" s="148" t="s">
        <v>467</v>
      </c>
      <c r="Q111" s="145">
        <v>28.6</v>
      </c>
      <c r="R111" s="148" t="s">
        <v>467</v>
      </c>
      <c r="S111" s="145">
        <v>0.72702407779229505</v>
      </c>
      <c r="T111" s="148" t="s">
        <v>467</v>
      </c>
      <c r="U111" s="145">
        <v>12.6582278481013</v>
      </c>
      <c r="V111" s="148" t="s">
        <v>467</v>
      </c>
      <c r="W111" s="145">
        <v>61.966715864357603</v>
      </c>
      <c r="X111" s="148" t="s">
        <v>467</v>
      </c>
      <c r="Y111" s="145">
        <v>67.1463299833555</v>
      </c>
      <c r="Z111" s="148" t="s">
        <v>467</v>
      </c>
      <c r="AA111" s="145">
        <v>26.4274185590528</v>
      </c>
      <c r="AB111" s="148" t="s">
        <v>467</v>
      </c>
      <c r="AC111" s="145">
        <v>14.478287195815801</v>
      </c>
      <c r="AD111" s="148" t="s">
        <v>467</v>
      </c>
      <c r="AE111" s="145">
        <v>71.816638370118895</v>
      </c>
      <c r="AF111" s="148" t="s">
        <v>467</v>
      </c>
      <c r="AG111" s="145">
        <v>68.426013195099003</v>
      </c>
      <c r="AH111" s="148" t="s">
        <v>467</v>
      </c>
      <c r="AI111" s="145">
        <v>80.898876404494402</v>
      </c>
      <c r="AJ111" s="148" t="s">
        <v>467</v>
      </c>
      <c r="AK111" s="145">
        <v>53.846153846153797</v>
      </c>
      <c r="AL111" s="148" t="s">
        <v>467</v>
      </c>
      <c r="AM111" s="145">
        <v>40.625</v>
      </c>
      <c r="AN111" s="148" t="s">
        <v>467</v>
      </c>
      <c r="AO111" s="145">
        <v>87.5</v>
      </c>
      <c r="AP111" s="148" t="s">
        <v>467</v>
      </c>
      <c r="AQ111" s="145">
        <v>84.375</v>
      </c>
      <c r="AR111" s="148" t="s">
        <v>40</v>
      </c>
      <c r="AS111" s="145">
        <v>19.095384615384599</v>
      </c>
      <c r="AT111" s="148" t="s">
        <v>467</v>
      </c>
      <c r="AU111" s="145">
        <v>0</v>
      </c>
      <c r="AV111" s="148" t="s">
        <v>467</v>
      </c>
      <c r="AW111" s="145">
        <v>1.06871621174637</v>
      </c>
      <c r="AX111" s="148" t="s">
        <v>467</v>
      </c>
      <c r="AY111" s="145">
        <v>5.7695794662045499</v>
      </c>
      <c r="AZ111" s="148" t="s">
        <v>467</v>
      </c>
      <c r="BA111" s="145">
        <v>26.009552725195501</v>
      </c>
      <c r="BB111" s="148" t="s">
        <v>467</v>
      </c>
      <c r="BC111" s="145">
        <v>13.344380035218601</v>
      </c>
      <c r="BD111" s="148" t="s">
        <v>467</v>
      </c>
      <c r="BE111" s="145">
        <v>1.99492924913856</v>
      </c>
      <c r="BF111" s="148" t="s">
        <v>467</v>
      </c>
      <c r="BG111" s="145">
        <v>3.4058958140581801</v>
      </c>
      <c r="BH111" s="148" t="s">
        <v>467</v>
      </c>
      <c r="BI111" s="145">
        <v>640.13701389082098</v>
      </c>
      <c r="BJ111" s="148" t="s">
        <v>467</v>
      </c>
      <c r="BK111" s="145">
        <v>68.680586432010003</v>
      </c>
      <c r="BL111" s="148" t="s">
        <v>40</v>
      </c>
      <c r="BM111" s="145">
        <v>100.29950711027401</v>
      </c>
      <c r="BN111" s="148" t="s">
        <v>40</v>
      </c>
      <c r="BO111" s="145">
        <v>190.50449655667299</v>
      </c>
      <c r="BP111" s="148" t="s">
        <v>40</v>
      </c>
      <c r="BQ111" s="145">
        <v>7.13075613005807</v>
      </c>
      <c r="BR111" s="148" t="s">
        <v>40</v>
      </c>
      <c r="BS111" s="145">
        <v>16.760991023372799</v>
      </c>
      <c r="BT111" s="148" t="s">
        <v>467</v>
      </c>
      <c r="BU111" s="145">
        <v>2.5386313465783701</v>
      </c>
      <c r="BV111" s="148" t="s">
        <v>467</v>
      </c>
      <c r="BW111" s="145">
        <v>5.0730694176179698</v>
      </c>
      <c r="BX111" s="148" t="s">
        <v>467</v>
      </c>
      <c r="BY111" s="145">
        <v>1108.66668374868</v>
      </c>
      <c r="BZ111" s="148" t="s">
        <v>467</v>
      </c>
      <c r="CA111" s="145">
        <v>50.730236405877001</v>
      </c>
      <c r="CB111" s="148" t="s">
        <v>467</v>
      </c>
      <c r="CC111" s="145">
        <v>211.39365509885201</v>
      </c>
      <c r="CD111" s="148" t="s">
        <v>467</v>
      </c>
      <c r="CE111" s="145">
        <v>58.407601669503798</v>
      </c>
      <c r="CF111" s="148" t="s">
        <v>40</v>
      </c>
      <c r="CG111" s="145">
        <v>28.088136135873999</v>
      </c>
      <c r="CH111" s="148" t="s">
        <v>40</v>
      </c>
    </row>
    <row r="112" spans="1:86" ht="16.2" x14ac:dyDescent="0.3">
      <c r="A112">
        <v>2026</v>
      </c>
      <c r="B112" t="s">
        <v>37</v>
      </c>
      <c r="C112">
        <v>110</v>
      </c>
      <c r="D112" t="s">
        <v>148</v>
      </c>
      <c r="E112" s="145">
        <v>0.56000000000000005</v>
      </c>
      <c r="F112" s="148" t="s">
        <v>467</v>
      </c>
      <c r="G112" s="145">
        <v>-4.3314715604696197</v>
      </c>
      <c r="H112" s="148" t="s">
        <v>467</v>
      </c>
      <c r="I112" s="145">
        <v>6.2977316767354399</v>
      </c>
      <c r="J112" s="148" t="s">
        <v>467</v>
      </c>
      <c r="K112" s="145">
        <v>12.3444976076555</v>
      </c>
      <c r="L112" s="148" t="s">
        <v>467</v>
      </c>
      <c r="M112" s="145">
        <v>69.943690575094607</v>
      </c>
      <c r="N112" s="148" t="s">
        <v>467</v>
      </c>
      <c r="O112" s="145">
        <v>51.6843</v>
      </c>
      <c r="P112" s="148" t="s">
        <v>467</v>
      </c>
      <c r="Q112" s="145">
        <v>29</v>
      </c>
      <c r="R112" s="148" t="s">
        <v>467</v>
      </c>
      <c r="S112" s="145">
        <v>0.75138694650390703</v>
      </c>
      <c r="T112" s="148" t="s">
        <v>467</v>
      </c>
      <c r="U112" s="145">
        <v>10.7246376811594</v>
      </c>
      <c r="V112" s="148" t="s">
        <v>467</v>
      </c>
      <c r="W112" s="145">
        <v>63.603199202216899</v>
      </c>
      <c r="X112" s="148" t="s">
        <v>467</v>
      </c>
      <c r="Y112" s="145">
        <v>69.284626746147794</v>
      </c>
      <c r="Z112" s="148" t="s">
        <v>467</v>
      </c>
      <c r="AA112" s="145">
        <v>25.966813087837298</v>
      </c>
      <c r="AB112" s="148" t="s">
        <v>467</v>
      </c>
      <c r="AC112" s="145">
        <v>14.816933831013399</v>
      </c>
      <c r="AD112" s="148" t="s">
        <v>467</v>
      </c>
      <c r="AE112" s="145">
        <v>67.794719226478193</v>
      </c>
      <c r="AF112" s="148" t="s">
        <v>467</v>
      </c>
      <c r="AG112" s="145">
        <v>71.874561526589105</v>
      </c>
      <c r="AH112" s="148" t="s">
        <v>467</v>
      </c>
      <c r="AI112" s="145">
        <v>79.036144578313298</v>
      </c>
      <c r="AJ112" s="148" t="s">
        <v>467</v>
      </c>
      <c r="AK112" s="145">
        <v>51.4450867052023</v>
      </c>
      <c r="AL112" s="148" t="s">
        <v>467</v>
      </c>
      <c r="AM112" s="145">
        <v>62.937062937062898</v>
      </c>
      <c r="AN112" s="148" t="s">
        <v>467</v>
      </c>
      <c r="AO112" s="145">
        <v>90.209790209790199</v>
      </c>
      <c r="AP112" s="148" t="s">
        <v>467</v>
      </c>
      <c r="AQ112" s="145">
        <v>88.811188811188799</v>
      </c>
      <c r="AR112" s="148" t="s">
        <v>467</v>
      </c>
      <c r="AS112" s="145">
        <v>18.453697707550798</v>
      </c>
      <c r="AT112" s="148" t="s">
        <v>467</v>
      </c>
      <c r="AU112" s="145">
        <v>0.174576466083041</v>
      </c>
      <c r="AV112" s="148" t="s">
        <v>467</v>
      </c>
      <c r="AW112" s="145">
        <v>2.3418428016772199</v>
      </c>
      <c r="AX112" s="148" t="s">
        <v>467</v>
      </c>
      <c r="AY112" s="145">
        <v>7.3110986513404104</v>
      </c>
      <c r="AZ112" s="148" t="s">
        <v>467</v>
      </c>
      <c r="BA112" s="145">
        <v>25.2431164824749</v>
      </c>
      <c r="BB112" s="148" t="s">
        <v>467</v>
      </c>
      <c r="BC112" s="145">
        <v>11.9436010612049</v>
      </c>
      <c r="BD112" s="148" t="s">
        <v>467</v>
      </c>
      <c r="BE112" s="145">
        <v>2.0354405661965602</v>
      </c>
      <c r="BF112" s="148" t="s">
        <v>467</v>
      </c>
      <c r="BG112" s="145">
        <v>2.1524345442372801</v>
      </c>
      <c r="BH112" s="148" t="s">
        <v>467</v>
      </c>
      <c r="BI112" s="145">
        <v>577.63337117005005</v>
      </c>
      <c r="BJ112" s="148" t="s">
        <v>467</v>
      </c>
      <c r="BK112" s="145">
        <v>49.242510166525598</v>
      </c>
      <c r="BL112" s="148" t="s">
        <v>467</v>
      </c>
      <c r="BM112" s="145">
        <v>55.058531297898099</v>
      </c>
      <c r="BN112" s="148" t="s">
        <v>467</v>
      </c>
      <c r="BO112" s="145">
        <v>174.310745510365</v>
      </c>
      <c r="BP112" s="148" t="s">
        <v>467</v>
      </c>
      <c r="BQ112" s="145">
        <v>6.6339563672447301</v>
      </c>
      <c r="BR112" s="148" t="s">
        <v>467</v>
      </c>
      <c r="BS112" s="145">
        <v>14.4986719444016</v>
      </c>
      <c r="BT112" s="148" t="s">
        <v>467</v>
      </c>
      <c r="BU112" s="145">
        <v>3.6406619385342802</v>
      </c>
      <c r="BV112" s="148" t="s">
        <v>467</v>
      </c>
      <c r="BW112" s="145">
        <v>3.4712324371663899</v>
      </c>
      <c r="BX112" s="148" t="s">
        <v>467</v>
      </c>
      <c r="BY112" s="145">
        <v>942.82179920917099</v>
      </c>
      <c r="BZ112" s="148" t="s">
        <v>467</v>
      </c>
      <c r="CA112" s="145">
        <v>70.418541758096595</v>
      </c>
      <c r="CB112" s="148" t="s">
        <v>467</v>
      </c>
      <c r="CC112" s="145">
        <v>136.75787953107701</v>
      </c>
      <c r="CD112" s="148" t="s">
        <v>467</v>
      </c>
      <c r="CE112" s="145">
        <v>29.159290280497501</v>
      </c>
      <c r="CF112" s="148" t="s">
        <v>467</v>
      </c>
      <c r="CG112" s="145">
        <v>14.3319025353029</v>
      </c>
      <c r="CH112" s="148" t="s">
        <v>467</v>
      </c>
    </row>
    <row r="113" spans="1:86" ht="16.2" x14ac:dyDescent="0.3">
      <c r="A113">
        <v>2026</v>
      </c>
      <c r="B113" t="s">
        <v>37</v>
      </c>
      <c r="C113">
        <v>111</v>
      </c>
      <c r="D113" t="s">
        <v>149</v>
      </c>
      <c r="E113" s="145">
        <v>1.18</v>
      </c>
      <c r="F113" s="148" t="s">
        <v>467</v>
      </c>
      <c r="G113" s="145">
        <v>-7.84256771476291</v>
      </c>
      <c r="H113" s="148" t="s">
        <v>467</v>
      </c>
      <c r="I113" s="145">
        <v>6.4555950911335396</v>
      </c>
      <c r="J113" s="148" t="s">
        <v>467</v>
      </c>
      <c r="K113" s="145">
        <v>14.4911804613297</v>
      </c>
      <c r="L113" s="148" t="s">
        <v>467</v>
      </c>
      <c r="M113" s="145">
        <v>68.421052631578902</v>
      </c>
      <c r="N113" s="148" t="s">
        <v>467</v>
      </c>
      <c r="O113" s="145">
        <v>45.716500000000003</v>
      </c>
      <c r="P113" s="148" t="s">
        <v>467</v>
      </c>
      <c r="Q113" s="145">
        <v>29.1</v>
      </c>
      <c r="R113" s="148" t="s">
        <v>467</v>
      </c>
      <c r="S113" s="145">
        <v>0.70292867803111903</v>
      </c>
      <c r="T113" s="148" t="s">
        <v>467</v>
      </c>
      <c r="U113" s="145">
        <v>6.9117647058823497</v>
      </c>
      <c r="V113" s="148" t="s">
        <v>467</v>
      </c>
      <c r="W113" s="145">
        <v>64.593664121342798</v>
      </c>
      <c r="X113" s="148" t="s">
        <v>467</v>
      </c>
      <c r="Y113" s="145">
        <v>53.566774675988498</v>
      </c>
      <c r="Z113" s="148" t="s">
        <v>467</v>
      </c>
      <c r="AA113" s="145">
        <v>30.6129654819336</v>
      </c>
      <c r="AB113" s="148" t="s">
        <v>467</v>
      </c>
      <c r="AC113" s="145">
        <v>28.146896741061202</v>
      </c>
      <c r="AD113" s="148" t="s">
        <v>467</v>
      </c>
      <c r="AE113" s="145">
        <v>60.451467268622999</v>
      </c>
      <c r="AF113" s="148" t="s">
        <v>467</v>
      </c>
      <c r="AG113" s="145">
        <v>68.063376920874404</v>
      </c>
      <c r="AH113" s="148" t="s">
        <v>467</v>
      </c>
      <c r="AI113" s="145">
        <v>76.587070471753094</v>
      </c>
      <c r="AJ113" s="148" t="s">
        <v>467</v>
      </c>
      <c r="AK113" s="145">
        <v>35.897435897435898</v>
      </c>
      <c r="AL113" s="148" t="s">
        <v>467</v>
      </c>
      <c r="AM113" s="145">
        <v>52.631578947368403</v>
      </c>
      <c r="AN113" s="148" t="s">
        <v>467</v>
      </c>
      <c r="AO113" s="145">
        <v>85.087719298245602</v>
      </c>
      <c r="AP113" s="148" t="s">
        <v>467</v>
      </c>
      <c r="AQ113" s="145">
        <v>82.456140350877206</v>
      </c>
      <c r="AR113" s="148" t="s">
        <v>467</v>
      </c>
      <c r="AS113" s="145">
        <v>16.2567056396149</v>
      </c>
      <c r="AT113" s="148" t="s">
        <v>467</v>
      </c>
      <c r="AU113" s="145">
        <v>0.40253838727652402</v>
      </c>
      <c r="AV113" s="148" t="s">
        <v>467</v>
      </c>
      <c r="AW113" s="145">
        <v>1.3728489515184501</v>
      </c>
      <c r="AX113" s="148" t="s">
        <v>467</v>
      </c>
      <c r="AY113" s="145">
        <v>4.2721861636365501</v>
      </c>
      <c r="AZ113" s="148" t="s">
        <v>467</v>
      </c>
      <c r="BA113" s="145">
        <v>21.194259498561099</v>
      </c>
      <c r="BB113" s="148" t="s">
        <v>467</v>
      </c>
      <c r="BC113" s="145">
        <v>10.2714721413689</v>
      </c>
      <c r="BD113" s="148" t="s">
        <v>467</v>
      </c>
      <c r="BE113" s="145">
        <v>1.6441012895093201</v>
      </c>
      <c r="BF113" s="148" t="s">
        <v>467</v>
      </c>
      <c r="BG113" s="145">
        <v>1.60114201730852</v>
      </c>
      <c r="BH113" s="148" t="s">
        <v>467</v>
      </c>
      <c r="BI113" s="145">
        <v>537.32036185586901</v>
      </c>
      <c r="BJ113" s="148" t="s">
        <v>467</v>
      </c>
      <c r="BK113" s="145">
        <v>79.9733986735408</v>
      </c>
      <c r="BL113" s="148" t="s">
        <v>467</v>
      </c>
      <c r="BM113" s="145">
        <v>52.356993291217897</v>
      </c>
      <c r="BN113" s="148" t="s">
        <v>467</v>
      </c>
      <c r="BO113" s="145">
        <v>139.40445108491801</v>
      </c>
      <c r="BP113" s="148" t="s">
        <v>467</v>
      </c>
      <c r="BQ113" s="145">
        <v>5.33149726939524</v>
      </c>
      <c r="BR113" s="148" t="s">
        <v>467</v>
      </c>
      <c r="BS113" s="145">
        <v>12.9781367804519</v>
      </c>
      <c r="BT113" s="148" t="s">
        <v>467</v>
      </c>
      <c r="BU113" s="145">
        <v>0.91256991463055603</v>
      </c>
      <c r="BV113" s="148" t="s">
        <v>467</v>
      </c>
      <c r="BW113" s="145">
        <v>0.56202947551565696</v>
      </c>
      <c r="BX113" s="148" t="s">
        <v>467</v>
      </c>
      <c r="BY113" s="145">
        <v>855.66480153191605</v>
      </c>
      <c r="BZ113" s="148" t="s">
        <v>467</v>
      </c>
      <c r="CA113" s="145">
        <v>54.443568960586902</v>
      </c>
      <c r="CB113" s="148" t="s">
        <v>467</v>
      </c>
      <c r="CC113" s="145">
        <v>144.30918554379599</v>
      </c>
      <c r="CD113" s="148" t="s">
        <v>467</v>
      </c>
      <c r="CE113" s="145">
        <v>32.880666530586502</v>
      </c>
      <c r="CF113" s="148" t="s">
        <v>467</v>
      </c>
      <c r="CG113" s="145">
        <v>17.652642995310099</v>
      </c>
      <c r="CH113" s="148" t="s">
        <v>467</v>
      </c>
    </row>
    <row r="114" spans="1:86" ht="16.2" x14ac:dyDescent="0.3">
      <c r="A114">
        <v>2026</v>
      </c>
      <c r="B114" t="s">
        <v>37</v>
      </c>
      <c r="C114">
        <v>112</v>
      </c>
      <c r="D114" t="s">
        <v>150</v>
      </c>
      <c r="E114" s="145">
        <v>1.54</v>
      </c>
      <c r="F114" s="148" t="s">
        <v>467</v>
      </c>
      <c r="G114" s="145">
        <v>-0.117116589564912</v>
      </c>
      <c r="H114" s="148" t="s">
        <v>467</v>
      </c>
      <c r="I114" s="145">
        <v>5.3697956315512103</v>
      </c>
      <c r="J114" s="148" t="s">
        <v>467</v>
      </c>
      <c r="K114" s="145">
        <v>11.448724905046101</v>
      </c>
      <c r="L114" s="148" t="s">
        <v>467</v>
      </c>
      <c r="M114" s="145">
        <v>68.637508160029896</v>
      </c>
      <c r="N114" s="148" t="s">
        <v>467</v>
      </c>
      <c r="O114" s="145">
        <v>52.619100000000003</v>
      </c>
      <c r="P114" s="148" t="s">
        <v>467</v>
      </c>
      <c r="Q114" s="145">
        <v>26.9</v>
      </c>
      <c r="R114" s="148" t="s">
        <v>467</v>
      </c>
      <c r="S114" s="145">
        <v>1.3771105534474699</v>
      </c>
      <c r="T114" s="148" t="s">
        <v>467</v>
      </c>
      <c r="U114" s="145">
        <v>11.1954459203036</v>
      </c>
      <c r="V114" s="148" t="s">
        <v>467</v>
      </c>
      <c r="W114" s="145">
        <v>66.681049999792293</v>
      </c>
      <c r="X114" s="148" t="s">
        <v>467</v>
      </c>
      <c r="Y114" s="145">
        <v>59.770061189050899</v>
      </c>
      <c r="Z114" s="148" t="s">
        <v>467</v>
      </c>
      <c r="AA114" s="145">
        <v>21.4745024875868</v>
      </c>
      <c r="AB114" s="148" t="s">
        <v>467</v>
      </c>
      <c r="AC114" s="145">
        <v>23.446309610927301</v>
      </c>
      <c r="AD114" s="148" t="s">
        <v>467</v>
      </c>
      <c r="AE114" s="145">
        <v>71.060382916053001</v>
      </c>
      <c r="AF114" s="148" t="s">
        <v>467</v>
      </c>
      <c r="AG114" s="145">
        <v>75.719572368421098</v>
      </c>
      <c r="AH114" s="148" t="s">
        <v>467</v>
      </c>
      <c r="AI114" s="145">
        <v>82.044560943643503</v>
      </c>
      <c r="AJ114" s="148" t="s">
        <v>467</v>
      </c>
      <c r="AK114" s="145">
        <v>68.844221105527595</v>
      </c>
      <c r="AL114" s="148" t="s">
        <v>467</v>
      </c>
      <c r="AM114" s="145">
        <v>50</v>
      </c>
      <c r="AN114" s="148" t="s">
        <v>467</v>
      </c>
      <c r="AO114" s="145">
        <v>90.259740259740298</v>
      </c>
      <c r="AP114" s="148" t="s">
        <v>467</v>
      </c>
      <c r="AQ114" s="145">
        <v>87.662337662337706</v>
      </c>
      <c r="AR114" s="148" t="s">
        <v>467</v>
      </c>
      <c r="AS114" s="145">
        <v>23.996148738379802</v>
      </c>
      <c r="AT114" s="148" t="s">
        <v>467</v>
      </c>
      <c r="AU114" s="145">
        <v>0.51007730607474699</v>
      </c>
      <c r="AV114" s="148" t="s">
        <v>467</v>
      </c>
      <c r="AW114" s="145">
        <v>2.0830651498468802</v>
      </c>
      <c r="AX114" s="148" t="s">
        <v>467</v>
      </c>
      <c r="AY114" s="145">
        <v>5.4208504928861299</v>
      </c>
      <c r="AZ114" s="148" t="s">
        <v>467</v>
      </c>
      <c r="BA114" s="145">
        <v>22.0937024872878</v>
      </c>
      <c r="BB114" s="148" t="s">
        <v>467</v>
      </c>
      <c r="BC114" s="145">
        <v>12.2293430692415</v>
      </c>
      <c r="BD114" s="148" t="s">
        <v>467</v>
      </c>
      <c r="BE114" s="145">
        <v>2.66149705403314</v>
      </c>
      <c r="BF114" s="148" t="s">
        <v>467</v>
      </c>
      <c r="BG114" s="145">
        <v>2.8537277001735801</v>
      </c>
      <c r="BH114" s="148" t="s">
        <v>467</v>
      </c>
      <c r="BI114" s="145">
        <v>569.65579204323797</v>
      </c>
      <c r="BJ114" s="148" t="s">
        <v>467</v>
      </c>
      <c r="BK114" s="145">
        <v>65.527466418117399</v>
      </c>
      <c r="BL114" s="148" t="s">
        <v>467</v>
      </c>
      <c r="BM114" s="145">
        <v>67.165374333528007</v>
      </c>
      <c r="BN114" s="148" t="s">
        <v>467</v>
      </c>
      <c r="BO114" s="145">
        <v>102.40396280492099</v>
      </c>
      <c r="BP114" s="148" t="s">
        <v>467</v>
      </c>
      <c r="BQ114" s="145">
        <v>6.47415294841191</v>
      </c>
      <c r="BR114" s="148" t="s">
        <v>467</v>
      </c>
      <c r="BS114" s="145">
        <v>14.182537538494399</v>
      </c>
      <c r="BT114" s="148" t="s">
        <v>467</v>
      </c>
      <c r="BU114" s="145">
        <v>0.57606703325477904</v>
      </c>
      <c r="BV114" s="148" t="s">
        <v>467</v>
      </c>
      <c r="BW114" s="145">
        <v>29.341941264493599</v>
      </c>
      <c r="BX114" s="148" t="s">
        <v>467</v>
      </c>
      <c r="BY114" s="145">
        <v>899.44249366791996</v>
      </c>
      <c r="BZ114" s="148" t="s">
        <v>467</v>
      </c>
      <c r="CA114" s="145">
        <v>53.617155793716499</v>
      </c>
      <c r="CB114" s="148" t="s">
        <v>467</v>
      </c>
      <c r="CC114" s="145">
        <v>141.19008475538899</v>
      </c>
      <c r="CD114" s="148" t="s">
        <v>467</v>
      </c>
      <c r="CE114" s="145">
        <v>36.560424393437202</v>
      </c>
      <c r="CF114" s="148" t="s">
        <v>467</v>
      </c>
      <c r="CG114" s="145">
        <v>16.898596268585699</v>
      </c>
      <c r="CH114" s="148" t="s">
        <v>467</v>
      </c>
    </row>
    <row r="115" spans="1:86" ht="16.2" x14ac:dyDescent="0.3">
      <c r="A115">
        <v>2026</v>
      </c>
      <c r="B115" t="s">
        <v>37</v>
      </c>
      <c r="C115">
        <v>113</v>
      </c>
      <c r="D115" t="s">
        <v>151</v>
      </c>
      <c r="E115" s="145">
        <v>0.7</v>
      </c>
      <c r="F115" s="148" t="s">
        <v>467</v>
      </c>
      <c r="G115" s="145">
        <v>5.35618639528656</v>
      </c>
      <c r="H115" s="148" t="s">
        <v>467</v>
      </c>
      <c r="I115" s="145">
        <v>4.9965567373173201</v>
      </c>
      <c r="J115" s="148" t="s">
        <v>467</v>
      </c>
      <c r="K115" s="145">
        <v>10.4258752543324</v>
      </c>
      <c r="L115" s="148" t="s">
        <v>467</v>
      </c>
      <c r="M115" s="145">
        <v>68.386441083278498</v>
      </c>
      <c r="N115" s="148" t="s">
        <v>467</v>
      </c>
      <c r="O115" s="145">
        <v>45.860300000000002</v>
      </c>
      <c r="P115" s="148" t="s">
        <v>467</v>
      </c>
      <c r="Q115" s="145">
        <v>25.1</v>
      </c>
      <c r="R115" s="148" t="s">
        <v>467</v>
      </c>
      <c r="S115" s="145">
        <v>0.44434561633346298</v>
      </c>
      <c r="T115" s="148" t="s">
        <v>467</v>
      </c>
      <c r="U115" s="145">
        <v>7.6558265582655798</v>
      </c>
      <c r="V115" s="148" t="s">
        <v>467</v>
      </c>
      <c r="W115" s="145">
        <v>67.105820524457499</v>
      </c>
      <c r="X115" s="148" t="s">
        <v>467</v>
      </c>
      <c r="Y115" s="145">
        <v>62.774921125009698</v>
      </c>
      <c r="Z115" s="148" t="s">
        <v>467</v>
      </c>
      <c r="AA115" s="145">
        <v>26.2067851485881</v>
      </c>
      <c r="AB115" s="148" t="s">
        <v>467</v>
      </c>
      <c r="AC115" s="145">
        <v>16.429645879691101</v>
      </c>
      <c r="AD115" s="148" t="s">
        <v>467</v>
      </c>
      <c r="AE115" s="145">
        <v>64.278606965174106</v>
      </c>
      <c r="AF115" s="148" t="s">
        <v>467</v>
      </c>
      <c r="AG115" s="145">
        <v>74.7442569992822</v>
      </c>
      <c r="AH115" s="148" t="s">
        <v>467</v>
      </c>
      <c r="AI115" s="145">
        <v>78.384146341463406</v>
      </c>
      <c r="AJ115" s="148" t="s">
        <v>467</v>
      </c>
      <c r="AK115" s="145">
        <v>59.016393442622899</v>
      </c>
      <c r="AL115" s="148" t="s">
        <v>467</v>
      </c>
      <c r="AM115" s="145">
        <v>41.592920353982301</v>
      </c>
      <c r="AN115" s="148" t="s">
        <v>467</v>
      </c>
      <c r="AO115" s="145">
        <v>87.610619469026503</v>
      </c>
      <c r="AP115" s="148" t="s">
        <v>467</v>
      </c>
      <c r="AQ115" s="145">
        <v>82.743362831858406</v>
      </c>
      <c r="AR115" s="148" t="s">
        <v>467</v>
      </c>
      <c r="AS115" s="145">
        <v>20.468432479374702</v>
      </c>
      <c r="AT115" s="148" t="s">
        <v>467</v>
      </c>
      <c r="AU115" s="145">
        <v>0.39845219516042601</v>
      </c>
      <c r="AV115" s="148" t="s">
        <v>467</v>
      </c>
      <c r="AW115" s="145">
        <v>1.7907185725949399</v>
      </c>
      <c r="AX115" s="148" t="s">
        <v>467</v>
      </c>
      <c r="AY115" s="145">
        <v>5.4153997491501302</v>
      </c>
      <c r="AZ115" s="148" t="s">
        <v>467</v>
      </c>
      <c r="BA115" s="145">
        <v>24.523894639846901</v>
      </c>
      <c r="BB115" s="148" t="s">
        <v>467</v>
      </c>
      <c r="BC115" s="145">
        <v>12.5506982841074</v>
      </c>
      <c r="BD115" s="148" t="s">
        <v>467</v>
      </c>
      <c r="BE115" s="145">
        <v>1.4477523926964899</v>
      </c>
      <c r="BF115" s="148" t="s">
        <v>467</v>
      </c>
      <c r="BG115" s="145">
        <v>2.1936908336213601</v>
      </c>
      <c r="BH115" s="148" t="s">
        <v>467</v>
      </c>
      <c r="BI115" s="145">
        <v>569.02371893189297</v>
      </c>
      <c r="BJ115" s="148" t="s">
        <v>467</v>
      </c>
      <c r="BK115" s="145">
        <v>63.552391468252402</v>
      </c>
      <c r="BL115" s="148" t="s">
        <v>467</v>
      </c>
      <c r="BM115" s="145">
        <v>70.457312859288095</v>
      </c>
      <c r="BN115" s="148" t="s">
        <v>467</v>
      </c>
      <c r="BO115" s="145">
        <v>120.31048693043201</v>
      </c>
      <c r="BP115" s="148" t="s">
        <v>467</v>
      </c>
      <c r="BQ115" s="145">
        <v>5.9831503498251903</v>
      </c>
      <c r="BR115" s="148" t="s">
        <v>467</v>
      </c>
      <c r="BS115" s="145">
        <v>14.930557102526301</v>
      </c>
      <c r="BT115" s="148" t="s">
        <v>467</v>
      </c>
      <c r="BU115" s="145">
        <v>1.3718675690506701</v>
      </c>
      <c r="BV115" s="148" t="s">
        <v>467</v>
      </c>
      <c r="BW115" s="145">
        <v>9.35639666726264</v>
      </c>
      <c r="BX115" s="148" t="s">
        <v>467</v>
      </c>
      <c r="BY115" s="145">
        <v>978.31862046438903</v>
      </c>
      <c r="BZ115" s="148" t="s">
        <v>467</v>
      </c>
      <c r="CA115" s="145">
        <v>79.564627745592603</v>
      </c>
      <c r="CB115" s="148" t="s">
        <v>467</v>
      </c>
      <c r="CC115" s="145">
        <v>136.735406761815</v>
      </c>
      <c r="CD115" s="148" t="s">
        <v>467</v>
      </c>
      <c r="CE115" s="145">
        <v>32.557822242835996</v>
      </c>
      <c r="CF115" s="148" t="s">
        <v>467</v>
      </c>
      <c r="CG115" s="145">
        <v>25.319169433921701</v>
      </c>
      <c r="CH115" s="148" t="s">
        <v>467</v>
      </c>
    </row>
    <row r="116" spans="1:86" ht="16.2" x14ac:dyDescent="0.3">
      <c r="A116">
        <v>2026</v>
      </c>
      <c r="B116" t="s">
        <v>37</v>
      </c>
      <c r="C116">
        <v>114</v>
      </c>
      <c r="D116" t="s">
        <v>152</v>
      </c>
      <c r="E116" s="145">
        <v>0.85</v>
      </c>
      <c r="F116" s="148" t="s">
        <v>467</v>
      </c>
      <c r="G116" s="145">
        <v>1.8686771054836</v>
      </c>
      <c r="H116" s="148" t="s">
        <v>467</v>
      </c>
      <c r="I116" s="145">
        <v>4.8134544751594799</v>
      </c>
      <c r="J116" s="148" t="s">
        <v>467</v>
      </c>
      <c r="K116" s="145">
        <v>12.237315685591501</v>
      </c>
      <c r="L116" s="148" t="s">
        <v>467</v>
      </c>
      <c r="M116" s="145">
        <v>71.123896438845406</v>
      </c>
      <c r="N116" s="148" t="s">
        <v>467</v>
      </c>
      <c r="O116" s="145">
        <v>47.139299999999999</v>
      </c>
      <c r="P116" s="148" t="s">
        <v>467</v>
      </c>
      <c r="Q116" s="145">
        <v>27.7</v>
      </c>
      <c r="R116" s="148" t="s">
        <v>467</v>
      </c>
      <c r="S116" s="145">
        <v>1.15105789737318</v>
      </c>
      <c r="T116" s="148" t="s">
        <v>467</v>
      </c>
      <c r="U116" s="145">
        <v>7.70114942528736</v>
      </c>
      <c r="V116" s="148" t="s">
        <v>467</v>
      </c>
      <c r="W116" s="145">
        <v>67.260958950238006</v>
      </c>
      <c r="X116" s="148" t="s">
        <v>467</v>
      </c>
      <c r="Y116" s="145">
        <v>61.289405405708003</v>
      </c>
      <c r="Z116" s="148" t="s">
        <v>467</v>
      </c>
      <c r="AA116" s="145">
        <v>29.798640524992202</v>
      </c>
      <c r="AB116" s="148" t="s">
        <v>467</v>
      </c>
      <c r="AC116" s="145">
        <v>13.640690280208601</v>
      </c>
      <c r="AD116" s="148" t="s">
        <v>467</v>
      </c>
      <c r="AE116" s="145">
        <v>65.8740642888595</v>
      </c>
      <c r="AF116" s="148" t="s">
        <v>467</v>
      </c>
      <c r="AG116" s="145">
        <v>77.537881761796299</v>
      </c>
      <c r="AH116" s="148" t="s">
        <v>467</v>
      </c>
      <c r="AI116" s="145">
        <v>79.908906882591097</v>
      </c>
      <c r="AJ116" s="148" t="s">
        <v>467</v>
      </c>
      <c r="AK116" s="145">
        <v>45.061728395061699</v>
      </c>
      <c r="AL116" s="148" t="s">
        <v>467</v>
      </c>
      <c r="AM116" s="145">
        <v>38.9261744966443</v>
      </c>
      <c r="AN116" s="148" t="s">
        <v>467</v>
      </c>
      <c r="AO116" s="145">
        <v>57.718120805369097</v>
      </c>
      <c r="AP116" s="148" t="s">
        <v>467</v>
      </c>
      <c r="AQ116" s="145">
        <v>76.510067114093999</v>
      </c>
      <c r="AR116" s="148" t="s">
        <v>467</v>
      </c>
      <c r="AS116" s="145">
        <v>22.9961379310345</v>
      </c>
      <c r="AT116" s="148" t="s">
        <v>467</v>
      </c>
      <c r="AU116" s="145">
        <v>0.29378539199512499</v>
      </c>
      <c r="AV116" s="148" t="s">
        <v>467</v>
      </c>
      <c r="AW116" s="145">
        <v>1.3976920827752899</v>
      </c>
      <c r="AX116" s="148" t="s">
        <v>467</v>
      </c>
      <c r="AY116" s="145">
        <v>5.9556166736325498</v>
      </c>
      <c r="AZ116" s="148" t="s">
        <v>467</v>
      </c>
      <c r="BA116" s="145">
        <v>24.407970253069699</v>
      </c>
      <c r="BB116" s="148" t="s">
        <v>467</v>
      </c>
      <c r="BC116" s="145">
        <v>12.2069043680542</v>
      </c>
      <c r="BD116" s="148" t="s">
        <v>467</v>
      </c>
      <c r="BE116" s="145">
        <v>2.0106894915889599</v>
      </c>
      <c r="BF116" s="148" t="s">
        <v>467</v>
      </c>
      <c r="BG116" s="145">
        <v>2.6159561898093702</v>
      </c>
      <c r="BH116" s="148" t="s">
        <v>467</v>
      </c>
      <c r="BI116" s="145">
        <v>522.18683431325803</v>
      </c>
      <c r="BJ116" s="148" t="s">
        <v>467</v>
      </c>
      <c r="BK116" s="145">
        <v>47.586801958855702</v>
      </c>
      <c r="BL116" s="148" t="s">
        <v>467</v>
      </c>
      <c r="BM116" s="145">
        <v>44.1134172385715</v>
      </c>
      <c r="BN116" s="148" t="s">
        <v>467</v>
      </c>
      <c r="BO116" s="145">
        <v>152.03684533831299</v>
      </c>
      <c r="BP116" s="148" t="s">
        <v>467</v>
      </c>
      <c r="BQ116" s="145">
        <v>6.2516063632718701</v>
      </c>
      <c r="BR116" s="148" t="s">
        <v>467</v>
      </c>
      <c r="BS116" s="145">
        <v>14.8704274703547</v>
      </c>
      <c r="BT116" s="148" t="s">
        <v>467</v>
      </c>
      <c r="BU116" s="145">
        <v>1.88492063492063</v>
      </c>
      <c r="BV116" s="148" t="s">
        <v>467</v>
      </c>
      <c r="BW116" s="145">
        <v>1.47391537112939</v>
      </c>
      <c r="BX116" s="148" t="s">
        <v>467</v>
      </c>
      <c r="BY116" s="145">
        <v>970.04151912407303</v>
      </c>
      <c r="BZ116" s="148" t="s">
        <v>467</v>
      </c>
      <c r="CA116" s="145">
        <v>67.403343325013907</v>
      </c>
      <c r="CB116" s="148" t="s">
        <v>467</v>
      </c>
      <c r="CC116" s="145">
        <v>156.128357338146</v>
      </c>
      <c r="CD116" s="148" t="s">
        <v>467</v>
      </c>
      <c r="CE116" s="145">
        <v>29.493477824314098</v>
      </c>
      <c r="CF116" s="148" t="s">
        <v>467</v>
      </c>
      <c r="CG116" s="145">
        <v>19.825693316598301</v>
      </c>
      <c r="CH116" s="148" t="s">
        <v>467</v>
      </c>
    </row>
    <row r="117" spans="1:86" ht="16.2" x14ac:dyDescent="0.3">
      <c r="A117">
        <v>2026</v>
      </c>
      <c r="B117" t="s">
        <v>37</v>
      </c>
      <c r="C117">
        <v>115</v>
      </c>
      <c r="D117" t="s">
        <v>153</v>
      </c>
      <c r="E117" s="145">
        <v>1.08</v>
      </c>
      <c r="F117" s="148" t="s">
        <v>467</v>
      </c>
      <c r="G117" s="145">
        <v>-6.0916179337232004</v>
      </c>
      <c r="H117" s="148" t="s">
        <v>467</v>
      </c>
      <c r="I117" s="145">
        <v>5.8966861598440499</v>
      </c>
      <c r="J117" s="148" t="s">
        <v>467</v>
      </c>
      <c r="K117" s="145">
        <v>7.3402809243316698</v>
      </c>
      <c r="L117" s="148" t="s">
        <v>467</v>
      </c>
      <c r="M117" s="145">
        <v>64.872088583428805</v>
      </c>
      <c r="N117" s="148" t="s">
        <v>467</v>
      </c>
      <c r="O117" s="145">
        <v>50.488</v>
      </c>
      <c r="P117" s="148" t="s">
        <v>467</v>
      </c>
      <c r="Q117" s="145">
        <v>31.6</v>
      </c>
      <c r="R117" s="148" t="s">
        <v>467</v>
      </c>
      <c r="S117" s="145">
        <v>0.20709610760081101</v>
      </c>
      <c r="T117" s="148" t="s">
        <v>467</v>
      </c>
      <c r="U117" s="145">
        <v>9.375</v>
      </c>
      <c r="V117" s="148" t="s">
        <v>467</v>
      </c>
      <c r="W117" s="145">
        <v>65.231844325580298</v>
      </c>
      <c r="X117" s="148" t="s">
        <v>467</v>
      </c>
      <c r="Y117" s="145">
        <v>68.674892841374202</v>
      </c>
      <c r="Z117" s="148" t="s">
        <v>467</v>
      </c>
      <c r="AA117" s="145">
        <v>24.6029825757848</v>
      </c>
      <c r="AB117" s="148" t="s">
        <v>467</v>
      </c>
      <c r="AC117" s="145">
        <v>22.0681070756761</v>
      </c>
      <c r="AD117" s="148" t="s">
        <v>467</v>
      </c>
      <c r="AE117" s="145">
        <v>60.869565217391298</v>
      </c>
      <c r="AF117" s="148" t="s">
        <v>467</v>
      </c>
      <c r="AG117" s="145">
        <v>73.263506063947304</v>
      </c>
      <c r="AH117" s="148" t="s">
        <v>467</v>
      </c>
      <c r="AI117" s="145">
        <v>82.570422535211307</v>
      </c>
      <c r="AJ117" s="148" t="s">
        <v>467</v>
      </c>
      <c r="AK117" s="145">
        <v>55.882352941176499</v>
      </c>
      <c r="AL117" s="148" t="s">
        <v>467</v>
      </c>
      <c r="AM117" s="145">
        <v>65.384615384615401</v>
      </c>
      <c r="AN117" s="148" t="s">
        <v>467</v>
      </c>
      <c r="AO117" s="145">
        <v>73.076923076923094</v>
      </c>
      <c r="AP117" s="148" t="s">
        <v>467</v>
      </c>
      <c r="AQ117" s="145">
        <v>84.615384615384599</v>
      </c>
      <c r="AR117" s="148" t="s">
        <v>40</v>
      </c>
      <c r="AS117" s="145">
        <v>22.121880441091101</v>
      </c>
      <c r="AT117" s="148" t="s">
        <v>467</v>
      </c>
      <c r="AU117" s="145">
        <v>0</v>
      </c>
      <c r="AV117" s="148" t="s">
        <v>467</v>
      </c>
      <c r="AW117" s="145">
        <v>0.69286802087593702</v>
      </c>
      <c r="AX117" s="148" t="s">
        <v>467</v>
      </c>
      <c r="AY117" s="145">
        <v>6.6028206927775299</v>
      </c>
      <c r="AZ117" s="148" t="s">
        <v>467</v>
      </c>
      <c r="BA117" s="145">
        <v>26.1621755634884</v>
      </c>
      <c r="BB117" s="148" t="s">
        <v>467</v>
      </c>
      <c r="BC117" s="145">
        <v>13.4539971825319</v>
      </c>
      <c r="BD117" s="148" t="s">
        <v>467</v>
      </c>
      <c r="BE117" s="145">
        <v>1.2628714934155101</v>
      </c>
      <c r="BF117" s="148" t="s">
        <v>467</v>
      </c>
      <c r="BG117" s="145">
        <v>2.1940596010924698</v>
      </c>
      <c r="BH117" s="148" t="s">
        <v>467</v>
      </c>
      <c r="BI117" s="145">
        <v>715.20269100325504</v>
      </c>
      <c r="BJ117" s="148" t="s">
        <v>467</v>
      </c>
      <c r="BK117" s="145">
        <v>59.035173913002097</v>
      </c>
      <c r="BL117" s="148" t="s">
        <v>40</v>
      </c>
      <c r="BM117" s="145">
        <v>67.173841636324497</v>
      </c>
      <c r="BN117" s="148" t="s">
        <v>467</v>
      </c>
      <c r="BO117" s="145">
        <v>201.09900662389401</v>
      </c>
      <c r="BP117" s="148" t="s">
        <v>40</v>
      </c>
      <c r="BQ117" s="145">
        <v>7.1220687888221299</v>
      </c>
      <c r="BR117" s="148" t="s">
        <v>40</v>
      </c>
      <c r="BS117" s="145">
        <v>15.503617203594001</v>
      </c>
      <c r="BT117" s="148" t="s">
        <v>467</v>
      </c>
      <c r="BU117" s="145">
        <v>2.2703818369453002</v>
      </c>
      <c r="BV117" s="148" t="s">
        <v>467</v>
      </c>
      <c r="BW117" s="145">
        <v>6.49137763524815</v>
      </c>
      <c r="BX117" s="148" t="s">
        <v>467</v>
      </c>
      <c r="BY117" s="145">
        <v>883.96455962418997</v>
      </c>
      <c r="BZ117" s="148" t="s">
        <v>467</v>
      </c>
      <c r="CA117" s="145">
        <v>44.123618665286898</v>
      </c>
      <c r="CB117" s="148" t="s">
        <v>467</v>
      </c>
      <c r="CC117" s="145">
        <v>107.85667714824901</v>
      </c>
      <c r="CD117" s="148" t="s">
        <v>467</v>
      </c>
      <c r="CE117" s="145">
        <v>25.4023214106764</v>
      </c>
      <c r="CF117" s="148" t="s">
        <v>40</v>
      </c>
      <c r="CG117" s="145">
        <v>25.911939537231401</v>
      </c>
      <c r="CH117" s="148" t="s">
        <v>40</v>
      </c>
    </row>
    <row r="118" spans="1:86" ht="16.2" x14ac:dyDescent="0.3">
      <c r="A118">
        <v>2026</v>
      </c>
      <c r="B118" t="s">
        <v>37</v>
      </c>
      <c r="C118">
        <v>116</v>
      </c>
      <c r="D118" t="s">
        <v>154</v>
      </c>
      <c r="E118" s="145">
        <v>0.74</v>
      </c>
      <c r="F118" s="148" t="s">
        <v>467</v>
      </c>
      <c r="G118" s="145">
        <v>1.78380306814128</v>
      </c>
      <c r="H118" s="148" t="s">
        <v>467</v>
      </c>
      <c r="I118" s="145">
        <v>5.1730288976096999</v>
      </c>
      <c r="J118" s="148" t="s">
        <v>467</v>
      </c>
      <c r="K118" s="145">
        <v>16.601815823605701</v>
      </c>
      <c r="L118" s="148" t="s">
        <v>467</v>
      </c>
      <c r="M118" s="145">
        <v>61.483516483516503</v>
      </c>
      <c r="N118" s="148" t="s">
        <v>467</v>
      </c>
      <c r="O118" s="145">
        <v>53.775399999999998</v>
      </c>
      <c r="P118" s="148" t="s">
        <v>467</v>
      </c>
      <c r="Q118" s="145">
        <v>24.9</v>
      </c>
      <c r="R118" s="148" t="s">
        <v>467</v>
      </c>
      <c r="S118" s="145">
        <v>0.87095429519217804</v>
      </c>
      <c r="T118" s="148" t="s">
        <v>40</v>
      </c>
      <c r="U118" s="145">
        <v>6.7357512953367902</v>
      </c>
      <c r="V118" s="148" t="s">
        <v>467</v>
      </c>
      <c r="W118" s="145">
        <v>64.774577441645505</v>
      </c>
      <c r="X118" s="148" t="s">
        <v>467</v>
      </c>
      <c r="Y118" s="145">
        <v>66.172473998729103</v>
      </c>
      <c r="Z118" s="148" t="s">
        <v>467</v>
      </c>
      <c r="AA118" s="145">
        <v>23.701520201044701</v>
      </c>
      <c r="AB118" s="148" t="s">
        <v>467</v>
      </c>
      <c r="AC118" s="145">
        <v>13.811560874938399</v>
      </c>
      <c r="AD118" s="148" t="s">
        <v>467</v>
      </c>
      <c r="AE118" s="145">
        <v>65.198237885462504</v>
      </c>
      <c r="AF118" s="148" t="s">
        <v>467</v>
      </c>
      <c r="AG118" s="145">
        <v>68.001601922306804</v>
      </c>
      <c r="AH118" s="148" t="s">
        <v>467</v>
      </c>
      <c r="AI118" s="145">
        <v>78.201634877384194</v>
      </c>
      <c r="AJ118" s="148" t="s">
        <v>467</v>
      </c>
      <c r="AK118" s="145">
        <v>34.482758620689701</v>
      </c>
      <c r="AL118" s="148" t="s">
        <v>467</v>
      </c>
      <c r="AM118" s="145">
        <v>72.727272727272705</v>
      </c>
      <c r="AN118" s="148" t="s">
        <v>467</v>
      </c>
      <c r="AO118" s="145">
        <v>81.818181818181799</v>
      </c>
      <c r="AP118" s="148" t="s">
        <v>40</v>
      </c>
      <c r="AQ118" s="145">
        <v>95.454545454545496</v>
      </c>
      <c r="AR118" s="148" t="s">
        <v>467</v>
      </c>
      <c r="AS118" s="145">
        <v>29.581352833638</v>
      </c>
      <c r="AT118" s="148" t="s">
        <v>467</v>
      </c>
      <c r="AU118" s="145">
        <v>0</v>
      </c>
      <c r="AV118" s="148" t="s">
        <v>467</v>
      </c>
      <c r="AW118" s="145">
        <v>1.34753174622762</v>
      </c>
      <c r="AX118" s="148" t="s">
        <v>467</v>
      </c>
      <c r="AY118" s="145">
        <v>5.8083087098784896</v>
      </c>
      <c r="AZ118" s="148" t="s">
        <v>467</v>
      </c>
      <c r="BA118" s="145">
        <v>26.045764890893299</v>
      </c>
      <c r="BB118" s="148" t="s">
        <v>467</v>
      </c>
      <c r="BC118" s="145">
        <v>12.426127043917999</v>
      </c>
      <c r="BD118" s="148" t="s">
        <v>467</v>
      </c>
      <c r="BE118" s="145">
        <v>2.3272366021102999</v>
      </c>
      <c r="BF118" s="148" t="s">
        <v>467</v>
      </c>
      <c r="BG118" s="145">
        <v>3.8623371546720602</v>
      </c>
      <c r="BH118" s="148" t="s">
        <v>467</v>
      </c>
      <c r="BI118" s="145">
        <v>578.54035441710198</v>
      </c>
      <c r="BJ118" s="148" t="s">
        <v>467</v>
      </c>
      <c r="BK118" s="145">
        <v>60.312610361310398</v>
      </c>
      <c r="BL118" s="148" t="s">
        <v>40</v>
      </c>
      <c r="BM118" s="145">
        <v>69.293033262383602</v>
      </c>
      <c r="BN118" s="148" t="s">
        <v>40</v>
      </c>
      <c r="BO118" s="145">
        <v>85.878435641958404</v>
      </c>
      <c r="BP118" s="148" t="s">
        <v>467</v>
      </c>
      <c r="BQ118" s="145">
        <v>5.6794254288551098</v>
      </c>
      <c r="BR118" s="148" t="s">
        <v>40</v>
      </c>
      <c r="BS118" s="145">
        <v>13.598994056301301</v>
      </c>
      <c r="BT118" s="148" t="s">
        <v>467</v>
      </c>
      <c r="BU118" s="145">
        <v>2.27670753064799</v>
      </c>
      <c r="BV118" s="148" t="s">
        <v>467</v>
      </c>
      <c r="BW118" s="145">
        <v>7.48504094061283</v>
      </c>
      <c r="BX118" s="148" t="s">
        <v>467</v>
      </c>
      <c r="BY118" s="145">
        <v>1190.54060884875</v>
      </c>
      <c r="BZ118" s="148" t="s">
        <v>467</v>
      </c>
      <c r="CA118" s="145">
        <v>71.959705453030594</v>
      </c>
      <c r="CB118" s="148" t="s">
        <v>40</v>
      </c>
      <c r="CC118" s="145">
        <v>170.61536797478399</v>
      </c>
      <c r="CD118" s="148" t="s">
        <v>40</v>
      </c>
      <c r="CE118" s="145">
        <v>29.174459588230601</v>
      </c>
      <c r="CF118" s="148" t="s">
        <v>40</v>
      </c>
      <c r="CG118" s="145">
        <v>50.569795515957999</v>
      </c>
      <c r="CH118" s="148" t="s">
        <v>467</v>
      </c>
    </row>
    <row r="119" spans="1:86" ht="16.2" x14ac:dyDescent="0.3">
      <c r="A119">
        <v>2026</v>
      </c>
      <c r="B119" t="s">
        <v>37</v>
      </c>
      <c r="C119">
        <v>117</v>
      </c>
      <c r="D119" t="s">
        <v>155</v>
      </c>
      <c r="E119" s="145">
        <v>1.27</v>
      </c>
      <c r="F119" s="148" t="s">
        <v>467</v>
      </c>
      <c r="G119" s="145">
        <v>10.5922551252847</v>
      </c>
      <c r="H119" s="148" t="s">
        <v>467</v>
      </c>
      <c r="I119" s="145">
        <v>5.2733485193621901</v>
      </c>
      <c r="J119" s="148" t="s">
        <v>467</v>
      </c>
      <c r="K119" s="145">
        <v>10.2387610238761</v>
      </c>
      <c r="L119" s="148" t="s">
        <v>467</v>
      </c>
      <c r="M119" s="145">
        <v>72.425952045133997</v>
      </c>
      <c r="N119" s="148" t="s">
        <v>467</v>
      </c>
      <c r="O119" s="145">
        <v>54.1218</v>
      </c>
      <c r="P119" s="148" t="s">
        <v>467</v>
      </c>
      <c r="Q119" s="145">
        <v>19.600000000000001</v>
      </c>
      <c r="R119" s="148" t="s">
        <v>467</v>
      </c>
      <c r="S119" s="145">
        <v>1.61503731678787</v>
      </c>
      <c r="T119" s="148" t="s">
        <v>467</v>
      </c>
      <c r="U119" s="145">
        <v>8.1027667984189709</v>
      </c>
      <c r="V119" s="148" t="s">
        <v>467</v>
      </c>
      <c r="W119" s="145">
        <v>68.8402767890109</v>
      </c>
      <c r="X119" s="148" t="s">
        <v>467</v>
      </c>
      <c r="Y119" s="145">
        <v>57.137252793255598</v>
      </c>
      <c r="Z119" s="148" t="s">
        <v>467</v>
      </c>
      <c r="AA119" s="145">
        <v>28.358762101258499</v>
      </c>
      <c r="AB119" s="148" t="s">
        <v>467</v>
      </c>
      <c r="AC119" s="145">
        <v>24.0408126031823</v>
      </c>
      <c r="AD119" s="148" t="s">
        <v>467</v>
      </c>
      <c r="AE119" s="145">
        <v>74.348534201954394</v>
      </c>
      <c r="AF119" s="148" t="s">
        <v>467</v>
      </c>
      <c r="AG119" s="145">
        <v>72.485089463220703</v>
      </c>
      <c r="AH119" s="148" t="s">
        <v>467</v>
      </c>
      <c r="AI119" s="145">
        <v>81.293532338308495</v>
      </c>
      <c r="AJ119" s="148" t="s">
        <v>467</v>
      </c>
      <c r="AK119" s="145">
        <v>43.269230769230802</v>
      </c>
      <c r="AL119" s="148" t="s">
        <v>467</v>
      </c>
      <c r="AM119" s="145">
        <v>60.377358490566003</v>
      </c>
      <c r="AN119" s="148" t="s">
        <v>467</v>
      </c>
      <c r="AO119" s="145">
        <v>89.622641509434004</v>
      </c>
      <c r="AP119" s="148" t="s">
        <v>467</v>
      </c>
      <c r="AQ119" s="145">
        <v>85.849056603773604</v>
      </c>
      <c r="AR119" s="148" t="s">
        <v>467</v>
      </c>
      <c r="AS119" s="145">
        <v>18.4311838306064</v>
      </c>
      <c r="AT119" s="148" t="s">
        <v>467</v>
      </c>
      <c r="AU119" s="145">
        <v>0.68592021245755797</v>
      </c>
      <c r="AV119" s="148" t="s">
        <v>467</v>
      </c>
      <c r="AW119" s="145">
        <v>1.3327438264362299</v>
      </c>
      <c r="AX119" s="148" t="s">
        <v>467</v>
      </c>
      <c r="AY119" s="145">
        <v>4.9095669786946896</v>
      </c>
      <c r="AZ119" s="148" t="s">
        <v>467</v>
      </c>
      <c r="BA119" s="145">
        <v>22.314157035587499</v>
      </c>
      <c r="BB119" s="148" t="s">
        <v>467</v>
      </c>
      <c r="BC119" s="145">
        <v>12.825941976568</v>
      </c>
      <c r="BD119" s="148" t="s">
        <v>467</v>
      </c>
      <c r="BE119" s="145">
        <v>1.54703368114113</v>
      </c>
      <c r="BF119" s="148" t="s">
        <v>467</v>
      </c>
      <c r="BG119" s="145">
        <v>2.04813444140559</v>
      </c>
      <c r="BH119" s="148" t="s">
        <v>467</v>
      </c>
      <c r="BI119" s="145">
        <v>582.48320194707196</v>
      </c>
      <c r="BJ119" s="148" t="s">
        <v>467</v>
      </c>
      <c r="BK119" s="145">
        <v>76.431992699221198</v>
      </c>
      <c r="BL119" s="148" t="s">
        <v>467</v>
      </c>
      <c r="BM119" s="145">
        <v>54.076830536330903</v>
      </c>
      <c r="BN119" s="148" t="s">
        <v>467</v>
      </c>
      <c r="BO119" s="145">
        <v>98.292623451222994</v>
      </c>
      <c r="BP119" s="148" t="s">
        <v>467</v>
      </c>
      <c r="BQ119" s="145">
        <v>6.9549061453160101</v>
      </c>
      <c r="BR119" s="148" t="s">
        <v>467</v>
      </c>
      <c r="BS119" s="145">
        <v>12.262924959022101</v>
      </c>
      <c r="BT119" s="148" t="s">
        <v>467</v>
      </c>
      <c r="BU119" s="145">
        <v>1.5028901734104001</v>
      </c>
      <c r="BV119" s="148" t="s">
        <v>467</v>
      </c>
      <c r="BW119" s="145">
        <v>13.154960603707201</v>
      </c>
      <c r="BX119" s="148" t="s">
        <v>467</v>
      </c>
      <c r="BY119" s="145">
        <v>812.11996599442898</v>
      </c>
      <c r="BZ119" s="148" t="s">
        <v>467</v>
      </c>
      <c r="CA119" s="145">
        <v>42.6772561046742</v>
      </c>
      <c r="CB119" s="148" t="s">
        <v>467</v>
      </c>
      <c r="CC119" s="145">
        <v>122.86902940339399</v>
      </c>
      <c r="CD119" s="148" t="s">
        <v>467</v>
      </c>
      <c r="CE119" s="145">
        <v>12.9372247948961</v>
      </c>
      <c r="CF119" s="148" t="s">
        <v>467</v>
      </c>
      <c r="CG119" s="145">
        <v>11.7452243327571</v>
      </c>
      <c r="CH119" s="148" t="s">
        <v>467</v>
      </c>
    </row>
    <row r="120" spans="1:86" ht="16.2" x14ac:dyDescent="0.3">
      <c r="A120">
        <v>2026</v>
      </c>
      <c r="B120" t="s">
        <v>37</v>
      </c>
      <c r="C120">
        <v>118</v>
      </c>
      <c r="D120" t="s">
        <v>156</v>
      </c>
      <c r="E120" s="145">
        <v>1.1200000000000001</v>
      </c>
      <c r="F120" s="148" t="s">
        <v>467</v>
      </c>
      <c r="G120" s="145">
        <v>-10.349750178443999</v>
      </c>
      <c r="H120" s="148" t="s">
        <v>467</v>
      </c>
      <c r="I120" s="145">
        <v>4.4729954794194597</v>
      </c>
      <c r="J120" s="148" t="s">
        <v>467</v>
      </c>
      <c r="K120" s="145">
        <v>15.209865858935499</v>
      </c>
      <c r="L120" s="148" t="s">
        <v>467</v>
      </c>
      <c r="M120" s="145">
        <v>51.636161952301698</v>
      </c>
      <c r="N120" s="148" t="s">
        <v>467</v>
      </c>
      <c r="O120" s="145">
        <v>44.929200000000002</v>
      </c>
      <c r="P120" s="148" t="s">
        <v>467</v>
      </c>
      <c r="Q120" s="145">
        <v>28.5</v>
      </c>
      <c r="R120" s="148" t="s">
        <v>467</v>
      </c>
      <c r="S120" s="145">
        <v>0.39037956832698301</v>
      </c>
      <c r="T120" s="148" t="s">
        <v>467</v>
      </c>
      <c r="U120" s="145">
        <v>9.0439276485788103</v>
      </c>
      <c r="V120" s="148" t="s">
        <v>467</v>
      </c>
      <c r="W120" s="145">
        <v>65.753794143757602</v>
      </c>
      <c r="X120" s="148" t="s">
        <v>467</v>
      </c>
      <c r="Y120" s="145">
        <v>68.434719040931796</v>
      </c>
      <c r="Z120" s="148" t="s">
        <v>467</v>
      </c>
      <c r="AA120" s="145">
        <v>24.418758095130901</v>
      </c>
      <c r="AB120" s="148" t="s">
        <v>467</v>
      </c>
      <c r="AC120" s="145">
        <v>21.789877350500301</v>
      </c>
      <c r="AD120" s="148" t="s">
        <v>467</v>
      </c>
      <c r="AE120" s="145">
        <v>62.928571428571402</v>
      </c>
      <c r="AF120" s="148" t="s">
        <v>467</v>
      </c>
      <c r="AG120" s="145">
        <v>70.207503091933404</v>
      </c>
      <c r="AH120" s="148" t="s">
        <v>467</v>
      </c>
      <c r="AI120" s="145">
        <v>77.552816901408406</v>
      </c>
      <c r="AJ120" s="148" t="s">
        <v>467</v>
      </c>
      <c r="AK120" s="145">
        <v>62.352941176470601</v>
      </c>
      <c r="AL120" s="148" t="s">
        <v>467</v>
      </c>
      <c r="AM120" s="145">
        <v>77.419354838709694</v>
      </c>
      <c r="AN120" s="148" t="s">
        <v>467</v>
      </c>
      <c r="AO120" s="145">
        <v>87.096774193548399</v>
      </c>
      <c r="AP120" s="148" t="s">
        <v>467</v>
      </c>
      <c r="AQ120" s="145">
        <v>87.096774193548399</v>
      </c>
      <c r="AR120" s="148" t="s">
        <v>467</v>
      </c>
      <c r="AS120" s="145">
        <v>20.4383658969805</v>
      </c>
      <c r="AT120" s="148" t="s">
        <v>467</v>
      </c>
      <c r="AU120" s="145">
        <v>0.24304963641149999</v>
      </c>
      <c r="AV120" s="148" t="s">
        <v>467</v>
      </c>
      <c r="AW120" s="145">
        <v>1.9282285320913299</v>
      </c>
      <c r="AX120" s="148" t="s">
        <v>467</v>
      </c>
      <c r="AY120" s="145">
        <v>6.47009553774976</v>
      </c>
      <c r="AZ120" s="148" t="s">
        <v>467</v>
      </c>
      <c r="BA120" s="145">
        <v>23.9698987732897</v>
      </c>
      <c r="BB120" s="148" t="s">
        <v>467</v>
      </c>
      <c r="BC120" s="145">
        <v>11.95947379591</v>
      </c>
      <c r="BD120" s="148" t="s">
        <v>467</v>
      </c>
      <c r="BE120" s="145">
        <v>1.6725707318685901</v>
      </c>
      <c r="BF120" s="148" t="s">
        <v>467</v>
      </c>
      <c r="BG120" s="145">
        <v>2.55019024140323</v>
      </c>
      <c r="BH120" s="148" t="s">
        <v>467</v>
      </c>
      <c r="BI120" s="145">
        <v>594.24493895879596</v>
      </c>
      <c r="BJ120" s="148" t="s">
        <v>467</v>
      </c>
      <c r="BK120" s="145">
        <v>76.5573850860183</v>
      </c>
      <c r="BL120" s="148" t="s">
        <v>467</v>
      </c>
      <c r="BM120" s="145">
        <v>72.011004567570097</v>
      </c>
      <c r="BN120" s="148" t="s">
        <v>467</v>
      </c>
      <c r="BO120" s="145">
        <v>125.107697607766</v>
      </c>
      <c r="BP120" s="148" t="s">
        <v>467</v>
      </c>
      <c r="BQ120" s="145">
        <v>4.8247011689850998</v>
      </c>
      <c r="BR120" s="148" t="s">
        <v>467</v>
      </c>
      <c r="BS120" s="145">
        <v>15.330030783249599</v>
      </c>
      <c r="BT120" s="148" t="s">
        <v>467</v>
      </c>
      <c r="BU120" s="145">
        <v>1.8388318009735001</v>
      </c>
      <c r="BV120" s="148" t="s">
        <v>467</v>
      </c>
      <c r="BW120" s="145">
        <v>5.7162128592082704</v>
      </c>
      <c r="BX120" s="148" t="s">
        <v>467</v>
      </c>
      <c r="BY120" s="145">
        <v>1147.5130556454101</v>
      </c>
      <c r="BZ120" s="148" t="s">
        <v>467</v>
      </c>
      <c r="CA120" s="145">
        <v>70.603530140185796</v>
      </c>
      <c r="CB120" s="148" t="s">
        <v>467</v>
      </c>
      <c r="CC120" s="145">
        <v>173.85028576524701</v>
      </c>
      <c r="CD120" s="148" t="s">
        <v>467</v>
      </c>
      <c r="CE120" s="145">
        <v>39.485418848314403</v>
      </c>
      <c r="CF120" s="148" t="s">
        <v>40</v>
      </c>
      <c r="CG120" s="145">
        <v>23.607475821833301</v>
      </c>
      <c r="CH120" s="148" t="s">
        <v>467</v>
      </c>
    </row>
    <row r="121" spans="1:86" ht="16.2" x14ac:dyDescent="0.3">
      <c r="A121">
        <v>2026</v>
      </c>
      <c r="B121" t="s">
        <v>37</v>
      </c>
      <c r="C121">
        <v>119</v>
      </c>
      <c r="D121" t="s">
        <v>157</v>
      </c>
      <c r="E121" s="145">
        <v>0.98</v>
      </c>
      <c r="F121" s="148" t="s">
        <v>467</v>
      </c>
      <c r="G121" s="145">
        <v>2.2864828513786102</v>
      </c>
      <c r="H121" s="148" t="s">
        <v>467</v>
      </c>
      <c r="I121" s="145">
        <v>4.7612642905178202</v>
      </c>
      <c r="J121" s="148" t="s">
        <v>467</v>
      </c>
      <c r="K121" s="145">
        <v>13.698630136986299</v>
      </c>
      <c r="L121" s="148" t="s">
        <v>467</v>
      </c>
      <c r="M121" s="145">
        <v>70.604512558535504</v>
      </c>
      <c r="N121" s="148" t="s">
        <v>467</v>
      </c>
      <c r="O121" s="145">
        <v>52.008000000000003</v>
      </c>
      <c r="P121" s="148" t="s">
        <v>467</v>
      </c>
      <c r="Q121" s="145">
        <v>29.8</v>
      </c>
      <c r="R121" s="148" t="s">
        <v>467</v>
      </c>
      <c r="S121" s="145">
        <v>0.79814990760126303</v>
      </c>
      <c r="T121" s="148" t="s">
        <v>467</v>
      </c>
      <c r="U121" s="145">
        <v>12.987012987012999</v>
      </c>
      <c r="V121" s="148" t="s">
        <v>467</v>
      </c>
      <c r="W121" s="145">
        <v>64.890433836663803</v>
      </c>
      <c r="X121" s="148" t="s">
        <v>467</v>
      </c>
      <c r="Y121" s="145">
        <v>64.871354011015001</v>
      </c>
      <c r="Z121" s="148" t="s">
        <v>467</v>
      </c>
      <c r="AA121" s="145">
        <v>24.633857257359299</v>
      </c>
      <c r="AB121" s="148" t="s">
        <v>467</v>
      </c>
      <c r="AC121" s="145">
        <v>12.3323140194254</v>
      </c>
      <c r="AD121" s="148" t="s">
        <v>467</v>
      </c>
      <c r="AE121" s="145">
        <v>70.028544243577599</v>
      </c>
      <c r="AF121" s="148" t="s">
        <v>467</v>
      </c>
      <c r="AG121" s="145">
        <v>69.263931023471102</v>
      </c>
      <c r="AH121" s="148" t="s">
        <v>467</v>
      </c>
      <c r="AI121" s="145">
        <v>81.979977753058904</v>
      </c>
      <c r="AJ121" s="148" t="s">
        <v>467</v>
      </c>
      <c r="AK121" s="145">
        <v>44.943820224719097</v>
      </c>
      <c r="AL121" s="148" t="s">
        <v>467</v>
      </c>
      <c r="AM121" s="145">
        <v>55.2631578947368</v>
      </c>
      <c r="AN121" s="148" t="s">
        <v>467</v>
      </c>
      <c r="AO121" s="145">
        <v>89.473684210526301</v>
      </c>
      <c r="AP121" s="148" t="s">
        <v>467</v>
      </c>
      <c r="AQ121" s="145">
        <v>84.210526315789494</v>
      </c>
      <c r="AR121" s="148" t="s">
        <v>467</v>
      </c>
      <c r="AS121" s="145">
        <v>23.430357142857101</v>
      </c>
      <c r="AT121" s="148" t="s">
        <v>467</v>
      </c>
      <c r="AU121" s="145">
        <v>0.671029158309978</v>
      </c>
      <c r="AV121" s="148" t="s">
        <v>467</v>
      </c>
      <c r="AW121" s="145">
        <v>1.60074391820288</v>
      </c>
      <c r="AX121" s="148" t="s">
        <v>467</v>
      </c>
      <c r="AY121" s="145">
        <v>5.9586510248411404</v>
      </c>
      <c r="AZ121" s="148" t="s">
        <v>467</v>
      </c>
      <c r="BA121" s="145">
        <v>27.0776561791101</v>
      </c>
      <c r="BB121" s="148" t="s">
        <v>467</v>
      </c>
      <c r="BC121" s="145">
        <v>14.231819768158401</v>
      </c>
      <c r="BD121" s="148" t="s">
        <v>467</v>
      </c>
      <c r="BE121" s="145">
        <v>1.7658374536325501</v>
      </c>
      <c r="BF121" s="148" t="s">
        <v>467</v>
      </c>
      <c r="BG121" s="145">
        <v>1.9315855034057201</v>
      </c>
      <c r="BH121" s="148" t="s">
        <v>467</v>
      </c>
      <c r="BI121" s="145">
        <v>584.24413103695804</v>
      </c>
      <c r="BJ121" s="148" t="s">
        <v>467</v>
      </c>
      <c r="BK121" s="145">
        <v>75.074537501560698</v>
      </c>
      <c r="BL121" s="148" t="s">
        <v>467</v>
      </c>
      <c r="BM121" s="145">
        <v>58.148595186382103</v>
      </c>
      <c r="BN121" s="148" t="s">
        <v>467</v>
      </c>
      <c r="BO121" s="145">
        <v>114.46940882880401</v>
      </c>
      <c r="BP121" s="148" t="s">
        <v>467</v>
      </c>
      <c r="BQ121" s="145">
        <v>7.3148399759340403</v>
      </c>
      <c r="BR121" s="148" t="s">
        <v>467</v>
      </c>
      <c r="BS121" s="145">
        <v>14.1003484924947</v>
      </c>
      <c r="BT121" s="148" t="s">
        <v>467</v>
      </c>
      <c r="BU121" s="145">
        <v>1.00071479628306</v>
      </c>
      <c r="BV121" s="148" t="s">
        <v>467</v>
      </c>
      <c r="BW121" s="145">
        <v>1.34555247872321</v>
      </c>
      <c r="BX121" s="148" t="s">
        <v>467</v>
      </c>
      <c r="BY121" s="145">
        <v>869.82694464135204</v>
      </c>
      <c r="BZ121" s="148" t="s">
        <v>467</v>
      </c>
      <c r="CA121" s="145">
        <v>57.827582106490297</v>
      </c>
      <c r="CB121" s="148" t="s">
        <v>467</v>
      </c>
      <c r="CC121" s="145">
        <v>91.952886521623498</v>
      </c>
      <c r="CD121" s="148" t="s">
        <v>467</v>
      </c>
      <c r="CE121" s="145">
        <v>23.254771274976601</v>
      </c>
      <c r="CF121" s="148" t="s">
        <v>40</v>
      </c>
      <c r="CG121" s="145">
        <v>14.307982288350001</v>
      </c>
      <c r="CH121" s="148" t="s">
        <v>467</v>
      </c>
    </row>
    <row r="122" spans="1:86" ht="16.2" x14ac:dyDescent="0.3">
      <c r="A122">
        <v>2026</v>
      </c>
      <c r="B122" t="s">
        <v>37</v>
      </c>
      <c r="C122">
        <v>120</v>
      </c>
      <c r="D122" t="s">
        <v>158</v>
      </c>
      <c r="E122" s="145">
        <v>0.87</v>
      </c>
      <c r="F122" s="148" t="s">
        <v>467</v>
      </c>
      <c r="G122" s="145">
        <v>3.5241840747739901</v>
      </c>
      <c r="H122" s="148" t="s">
        <v>467</v>
      </c>
      <c r="I122" s="145">
        <v>5.0717605597834403</v>
      </c>
      <c r="J122" s="148" t="s">
        <v>467</v>
      </c>
      <c r="K122" s="145">
        <v>10.9666478236292</v>
      </c>
      <c r="L122" s="148" t="s">
        <v>467</v>
      </c>
      <c r="M122" s="145">
        <v>69.830781627719603</v>
      </c>
      <c r="N122" s="148" t="s">
        <v>467</v>
      </c>
      <c r="O122" s="145">
        <v>48.546900000000001</v>
      </c>
      <c r="P122" s="148" t="s">
        <v>467</v>
      </c>
      <c r="Q122" s="145">
        <v>26.2</v>
      </c>
      <c r="R122" s="148" t="s">
        <v>467</v>
      </c>
      <c r="S122" s="145">
        <v>1.33151936095776</v>
      </c>
      <c r="T122" s="148" t="s">
        <v>467</v>
      </c>
      <c r="U122" s="145">
        <v>6.1643835616438398</v>
      </c>
      <c r="V122" s="148" t="s">
        <v>467</v>
      </c>
      <c r="W122" s="145">
        <v>66.748939585937805</v>
      </c>
      <c r="X122" s="148" t="s">
        <v>467</v>
      </c>
      <c r="Y122" s="145">
        <v>66.716341512036493</v>
      </c>
      <c r="Z122" s="148" t="s">
        <v>467</v>
      </c>
      <c r="AA122" s="145">
        <v>23.7803226229411</v>
      </c>
      <c r="AB122" s="148" t="s">
        <v>467</v>
      </c>
      <c r="AC122" s="145">
        <v>14.208106767316499</v>
      </c>
      <c r="AD122" s="148" t="s">
        <v>467</v>
      </c>
      <c r="AE122" s="145">
        <v>67.513192612137203</v>
      </c>
      <c r="AF122" s="148" t="s">
        <v>467</v>
      </c>
      <c r="AG122" s="145">
        <v>72.584070796460196</v>
      </c>
      <c r="AH122" s="148" t="s">
        <v>467</v>
      </c>
      <c r="AI122" s="145">
        <v>81.821646341463406</v>
      </c>
      <c r="AJ122" s="148" t="s">
        <v>467</v>
      </c>
      <c r="AK122" s="145">
        <v>44.5</v>
      </c>
      <c r="AL122" s="148" t="s">
        <v>467</v>
      </c>
      <c r="AM122" s="145">
        <v>50</v>
      </c>
      <c r="AN122" s="148" t="s">
        <v>467</v>
      </c>
      <c r="AO122" s="145">
        <v>91.346153846153797</v>
      </c>
      <c r="AP122" s="148" t="s">
        <v>467</v>
      </c>
      <c r="AQ122" s="145">
        <v>89.903846153846203</v>
      </c>
      <c r="AR122" s="148" t="s">
        <v>467</v>
      </c>
      <c r="AS122" s="145">
        <v>23.004185993890701</v>
      </c>
      <c r="AT122" s="148" t="s">
        <v>467</v>
      </c>
      <c r="AU122" s="145">
        <v>0.47539245437128402</v>
      </c>
      <c r="AV122" s="148" t="s">
        <v>467</v>
      </c>
      <c r="AW122" s="145">
        <v>1.91285795889702</v>
      </c>
      <c r="AX122" s="148" t="s">
        <v>467</v>
      </c>
      <c r="AY122" s="145">
        <v>6.6820307977966698</v>
      </c>
      <c r="AZ122" s="148" t="s">
        <v>467</v>
      </c>
      <c r="BA122" s="145">
        <v>24.2537745772119</v>
      </c>
      <c r="BB122" s="148" t="s">
        <v>467</v>
      </c>
      <c r="BC122" s="145">
        <v>12.6932679592681</v>
      </c>
      <c r="BD122" s="148" t="s">
        <v>467</v>
      </c>
      <c r="BE122" s="145">
        <v>1.84241211789263</v>
      </c>
      <c r="BF122" s="148" t="s">
        <v>467</v>
      </c>
      <c r="BG122" s="145">
        <v>2.7098694876452201</v>
      </c>
      <c r="BH122" s="148" t="s">
        <v>467</v>
      </c>
      <c r="BI122" s="145">
        <v>540.90762695651404</v>
      </c>
      <c r="BJ122" s="148" t="s">
        <v>467</v>
      </c>
      <c r="BK122" s="145">
        <v>66.527452291985995</v>
      </c>
      <c r="BL122" s="148" t="s">
        <v>467</v>
      </c>
      <c r="BM122" s="145">
        <v>51.888412914386699</v>
      </c>
      <c r="BN122" s="148" t="s">
        <v>467</v>
      </c>
      <c r="BO122" s="145">
        <v>116.491880192061</v>
      </c>
      <c r="BP122" s="148" t="s">
        <v>467</v>
      </c>
      <c r="BQ122" s="145">
        <v>6.3523812469762602</v>
      </c>
      <c r="BR122" s="148" t="s">
        <v>467</v>
      </c>
      <c r="BS122" s="145">
        <v>15.025347581542199</v>
      </c>
      <c r="BT122" s="148" t="s">
        <v>467</v>
      </c>
      <c r="BU122" s="145">
        <v>1.8417945690673001</v>
      </c>
      <c r="BV122" s="148" t="s">
        <v>467</v>
      </c>
      <c r="BW122" s="145">
        <v>0.89793386674400399</v>
      </c>
      <c r="BX122" s="148" t="s">
        <v>467</v>
      </c>
      <c r="BY122" s="145">
        <v>1011.5635182255</v>
      </c>
      <c r="BZ122" s="148" t="s">
        <v>467</v>
      </c>
      <c r="CA122" s="145">
        <v>63.432421611985298</v>
      </c>
      <c r="CB122" s="148" t="s">
        <v>467</v>
      </c>
      <c r="CC122" s="145">
        <v>143.46295874094801</v>
      </c>
      <c r="CD122" s="148" t="s">
        <v>467</v>
      </c>
      <c r="CE122" s="145">
        <v>27.1095705455478</v>
      </c>
      <c r="CF122" s="148" t="s">
        <v>467</v>
      </c>
      <c r="CG122" s="145">
        <v>22.198988063334902</v>
      </c>
      <c r="CH122" s="148" t="s">
        <v>467</v>
      </c>
    </row>
    <row r="123" spans="1:86" ht="16.2" x14ac:dyDescent="0.3">
      <c r="A123">
        <v>2026</v>
      </c>
      <c r="B123" t="s">
        <v>37</v>
      </c>
      <c r="C123">
        <v>121</v>
      </c>
      <c r="D123" t="s">
        <v>159</v>
      </c>
      <c r="E123" s="145">
        <v>0.7</v>
      </c>
      <c r="F123" s="148" t="s">
        <v>467</v>
      </c>
      <c r="G123" s="145">
        <v>27.080394922425999</v>
      </c>
      <c r="H123" s="148" t="s">
        <v>467</v>
      </c>
      <c r="I123" s="145">
        <v>3.3286318758815199</v>
      </c>
      <c r="J123" s="148" t="s">
        <v>467</v>
      </c>
      <c r="K123" s="145">
        <v>17.797494780793301</v>
      </c>
      <c r="L123" s="148" t="s">
        <v>467</v>
      </c>
      <c r="M123" s="145">
        <v>68.225108225108201</v>
      </c>
      <c r="N123" s="148" t="s">
        <v>467</v>
      </c>
      <c r="O123" s="145">
        <v>50.183500000000002</v>
      </c>
      <c r="P123" s="148" t="s">
        <v>467</v>
      </c>
      <c r="Q123" s="145">
        <v>27.9</v>
      </c>
      <c r="R123" s="148" t="s">
        <v>467</v>
      </c>
      <c r="S123" s="145">
        <v>0.99980147609294601</v>
      </c>
      <c r="T123" s="148" t="s">
        <v>40</v>
      </c>
      <c r="U123" s="145">
        <v>12.8787878787879</v>
      </c>
      <c r="V123" s="148" t="s">
        <v>467</v>
      </c>
      <c r="W123" s="145">
        <v>63.778038136599903</v>
      </c>
      <c r="X123" s="148" t="s">
        <v>467</v>
      </c>
      <c r="Y123" s="145">
        <v>61.610262691777102</v>
      </c>
      <c r="Z123" s="148" t="s">
        <v>467</v>
      </c>
      <c r="AA123" s="145">
        <v>23.8496393425397</v>
      </c>
      <c r="AB123" s="148" t="s">
        <v>467</v>
      </c>
      <c r="AC123" s="145">
        <v>12.9688586533939</v>
      </c>
      <c r="AD123" s="148" t="s">
        <v>467</v>
      </c>
      <c r="AE123" s="145">
        <v>62.2129436325678</v>
      </c>
      <c r="AF123" s="148" t="s">
        <v>467</v>
      </c>
      <c r="AG123" s="145">
        <v>69.662545940527906</v>
      </c>
      <c r="AH123" s="148" t="s">
        <v>467</v>
      </c>
      <c r="AI123" s="145">
        <v>77.093596059113295</v>
      </c>
      <c r="AJ123" s="148" t="s">
        <v>467</v>
      </c>
      <c r="AK123" s="145">
        <v>20.8333333333333</v>
      </c>
      <c r="AL123" s="148" t="s">
        <v>467</v>
      </c>
      <c r="AM123" s="145">
        <v>45.161290322580598</v>
      </c>
      <c r="AN123" s="148" t="s">
        <v>467</v>
      </c>
      <c r="AO123" s="145">
        <v>80.645161290322605</v>
      </c>
      <c r="AP123" s="148" t="s">
        <v>40</v>
      </c>
      <c r="AQ123" s="145">
        <v>70.9677419354839</v>
      </c>
      <c r="AR123" s="148" t="s">
        <v>467</v>
      </c>
      <c r="AS123" s="145">
        <v>24.330109606705399</v>
      </c>
      <c r="AT123" s="148" t="s">
        <v>467</v>
      </c>
      <c r="AU123" s="145">
        <v>0.19350023584331399</v>
      </c>
      <c r="AV123" s="148" t="s">
        <v>467</v>
      </c>
      <c r="AW123" s="145">
        <v>2.5392361697672299</v>
      </c>
      <c r="AX123" s="148" t="s">
        <v>467</v>
      </c>
      <c r="AY123" s="145">
        <v>6.4169666764813904</v>
      </c>
      <c r="AZ123" s="148" t="s">
        <v>467</v>
      </c>
      <c r="BA123" s="145">
        <v>26.2430233199727</v>
      </c>
      <c r="BB123" s="148" t="s">
        <v>467</v>
      </c>
      <c r="BC123" s="145">
        <v>12.626123684037299</v>
      </c>
      <c r="BD123" s="148" t="s">
        <v>467</v>
      </c>
      <c r="BE123" s="145">
        <v>3.3311011789125602</v>
      </c>
      <c r="BF123" s="148" t="s">
        <v>467</v>
      </c>
      <c r="BG123" s="145">
        <v>2.4288553481361799</v>
      </c>
      <c r="BH123" s="148" t="s">
        <v>40</v>
      </c>
      <c r="BI123" s="145">
        <v>729.981230386839</v>
      </c>
      <c r="BJ123" s="148" t="s">
        <v>467</v>
      </c>
      <c r="BK123" s="145">
        <v>91.044908153653594</v>
      </c>
      <c r="BL123" s="148" t="s">
        <v>40</v>
      </c>
      <c r="BM123" s="145">
        <v>39.228441603302699</v>
      </c>
      <c r="BN123" s="148" t="s">
        <v>467</v>
      </c>
      <c r="BO123" s="145">
        <v>96.382447674107596</v>
      </c>
      <c r="BP123" s="148" t="s">
        <v>40</v>
      </c>
      <c r="BQ123" s="145">
        <v>6.1508340222773601</v>
      </c>
      <c r="BR123" s="148" t="s">
        <v>40</v>
      </c>
      <c r="BS123" s="145">
        <v>15.4826626995673</v>
      </c>
      <c r="BT123" s="148" t="s">
        <v>467</v>
      </c>
      <c r="BU123" s="145">
        <v>0.865051903114187</v>
      </c>
      <c r="BV123" s="148" t="s">
        <v>467</v>
      </c>
      <c r="BW123" s="145">
        <v>0</v>
      </c>
      <c r="BX123" s="148" t="s">
        <v>467</v>
      </c>
      <c r="BY123" s="145">
        <v>1126.74160800402</v>
      </c>
      <c r="BZ123" s="148" t="s">
        <v>467</v>
      </c>
      <c r="CA123" s="145">
        <v>84.060496527925594</v>
      </c>
      <c r="CB123" s="148" t="s">
        <v>40</v>
      </c>
      <c r="CC123" s="145">
        <v>178.43511017102799</v>
      </c>
      <c r="CD123" s="148" t="s">
        <v>40</v>
      </c>
      <c r="CE123" s="145">
        <v>24.384538733772999</v>
      </c>
      <c r="CF123" s="148" t="s">
        <v>40</v>
      </c>
      <c r="CG123" s="145">
        <v>51.640222548387698</v>
      </c>
      <c r="CH123" s="148" t="s">
        <v>467</v>
      </c>
    </row>
    <row r="124" spans="1:86" ht="16.2" x14ac:dyDescent="0.3">
      <c r="A124">
        <v>2026</v>
      </c>
      <c r="B124" t="s">
        <v>37</v>
      </c>
      <c r="C124">
        <v>122</v>
      </c>
      <c r="D124" t="s">
        <v>160</v>
      </c>
      <c r="E124" s="145">
        <v>1.36</v>
      </c>
      <c r="F124" s="148" t="s">
        <v>467</v>
      </c>
      <c r="G124" s="145">
        <v>-0.41792042795051798</v>
      </c>
      <c r="H124" s="148" t="s">
        <v>467</v>
      </c>
      <c r="I124" s="145">
        <v>6.1601471079906398</v>
      </c>
      <c r="J124" s="148" t="s">
        <v>467</v>
      </c>
      <c r="K124" s="145">
        <v>10.6849533530022</v>
      </c>
      <c r="L124" s="148" t="s">
        <v>467</v>
      </c>
      <c r="M124" s="145">
        <v>71.485411140583594</v>
      </c>
      <c r="N124" s="148" t="s">
        <v>467</v>
      </c>
      <c r="O124" s="145">
        <v>55.452599999999997</v>
      </c>
      <c r="P124" s="148" t="s">
        <v>467</v>
      </c>
      <c r="Q124" s="145">
        <v>20.7</v>
      </c>
      <c r="R124" s="148" t="s">
        <v>467</v>
      </c>
      <c r="S124" s="145">
        <v>1.1477229810696401</v>
      </c>
      <c r="T124" s="148" t="s">
        <v>467</v>
      </c>
      <c r="U124" s="145">
        <v>6.6666666666666696</v>
      </c>
      <c r="V124" s="148" t="s">
        <v>467</v>
      </c>
      <c r="W124" s="145">
        <v>67.984510260953797</v>
      </c>
      <c r="X124" s="148" t="s">
        <v>467</v>
      </c>
      <c r="Y124" s="145">
        <v>61.322273353039201</v>
      </c>
      <c r="Z124" s="148" t="s">
        <v>467</v>
      </c>
      <c r="AA124" s="145">
        <v>27.342325433516301</v>
      </c>
      <c r="AB124" s="148" t="s">
        <v>467</v>
      </c>
      <c r="AC124" s="145">
        <v>23.706223438088301</v>
      </c>
      <c r="AD124" s="148" t="s">
        <v>467</v>
      </c>
      <c r="AE124" s="145">
        <v>74.116200430372004</v>
      </c>
      <c r="AF124" s="148" t="s">
        <v>467</v>
      </c>
      <c r="AG124" s="145">
        <v>73.755539523858602</v>
      </c>
      <c r="AH124" s="148" t="s">
        <v>467</v>
      </c>
      <c r="AI124" s="145">
        <v>79.489164086687296</v>
      </c>
      <c r="AJ124" s="148" t="s">
        <v>467</v>
      </c>
      <c r="AK124" s="145">
        <v>50.519031141868503</v>
      </c>
      <c r="AL124" s="148" t="s">
        <v>467</v>
      </c>
      <c r="AM124" s="145">
        <v>51.209677419354797</v>
      </c>
      <c r="AN124" s="148" t="s">
        <v>467</v>
      </c>
      <c r="AO124" s="145">
        <v>90.725806451612897</v>
      </c>
      <c r="AP124" s="148" t="s">
        <v>467</v>
      </c>
      <c r="AQ124" s="145">
        <v>86.693548387096797</v>
      </c>
      <c r="AR124" s="148" t="s">
        <v>467</v>
      </c>
      <c r="AS124" s="145">
        <v>17.768732317240101</v>
      </c>
      <c r="AT124" s="148" t="s">
        <v>467</v>
      </c>
      <c r="AU124" s="145">
        <v>0.42755656347957999</v>
      </c>
      <c r="AV124" s="148" t="s">
        <v>467</v>
      </c>
      <c r="AW124" s="145">
        <v>2.2094377534679701</v>
      </c>
      <c r="AX124" s="148" t="s">
        <v>467</v>
      </c>
      <c r="AY124" s="145">
        <v>4.7542396887586902</v>
      </c>
      <c r="AZ124" s="148" t="s">
        <v>467</v>
      </c>
      <c r="BA124" s="145">
        <v>20.417906743533401</v>
      </c>
      <c r="BB124" s="148" t="s">
        <v>467</v>
      </c>
      <c r="BC124" s="145">
        <v>11.3053290850462</v>
      </c>
      <c r="BD124" s="148" t="s">
        <v>467</v>
      </c>
      <c r="BE124" s="145">
        <v>1.22747224267855</v>
      </c>
      <c r="BF124" s="148" t="s">
        <v>467</v>
      </c>
      <c r="BG124" s="145">
        <v>1.6178317639375599</v>
      </c>
      <c r="BH124" s="148" t="s">
        <v>467</v>
      </c>
      <c r="BI124" s="145">
        <v>608.89904058042703</v>
      </c>
      <c r="BJ124" s="148" t="s">
        <v>467</v>
      </c>
      <c r="BK124" s="145">
        <v>53.659095874815002</v>
      </c>
      <c r="BL124" s="148" t="s">
        <v>467</v>
      </c>
      <c r="BM124" s="145">
        <v>94.384161567511001</v>
      </c>
      <c r="BN124" s="148" t="s">
        <v>467</v>
      </c>
      <c r="BO124" s="145">
        <v>140.19363888806001</v>
      </c>
      <c r="BP124" s="148" t="s">
        <v>467</v>
      </c>
      <c r="BQ124" s="145">
        <v>4.6526956010096603</v>
      </c>
      <c r="BR124" s="148" t="s">
        <v>467</v>
      </c>
      <c r="BS124" s="145">
        <v>12.0409568151779</v>
      </c>
      <c r="BT124" s="148" t="s">
        <v>467</v>
      </c>
      <c r="BU124" s="145">
        <v>1.1480362537764399</v>
      </c>
      <c r="BV124" s="148" t="s">
        <v>467</v>
      </c>
      <c r="BW124" s="145">
        <v>13.739738605175599</v>
      </c>
      <c r="BX124" s="148" t="s">
        <v>467</v>
      </c>
      <c r="BY124" s="145">
        <v>794.61043052709704</v>
      </c>
      <c r="BZ124" s="148" t="s">
        <v>467</v>
      </c>
      <c r="CA124" s="145">
        <v>41.772479331341501</v>
      </c>
      <c r="CB124" s="148" t="s">
        <v>467</v>
      </c>
      <c r="CC124" s="145">
        <v>152.45898875359401</v>
      </c>
      <c r="CD124" s="148" t="s">
        <v>467</v>
      </c>
      <c r="CE124" s="145">
        <v>38.778362442397302</v>
      </c>
      <c r="CF124" s="148" t="s">
        <v>467</v>
      </c>
      <c r="CG124" s="145">
        <v>11.7733520850277</v>
      </c>
      <c r="CH124" s="148" t="s">
        <v>467</v>
      </c>
    </row>
    <row r="125" spans="1:86" ht="16.2" x14ac:dyDescent="0.3">
      <c r="A125">
        <v>2026</v>
      </c>
      <c r="B125" t="s">
        <v>37</v>
      </c>
      <c r="C125">
        <v>123</v>
      </c>
      <c r="D125" t="s">
        <v>161</v>
      </c>
      <c r="E125" s="145">
        <v>0.82</v>
      </c>
      <c r="F125" s="148" t="s">
        <v>467</v>
      </c>
      <c r="G125" s="145">
        <v>8.3859182995682495</v>
      </c>
      <c r="H125" s="148" t="s">
        <v>467</v>
      </c>
      <c r="I125" s="145">
        <v>4.7243440717369696</v>
      </c>
      <c r="J125" s="148" t="s">
        <v>467</v>
      </c>
      <c r="K125" s="145">
        <v>8.2140634723086503</v>
      </c>
      <c r="L125" s="148" t="s">
        <v>467</v>
      </c>
      <c r="M125" s="145">
        <v>70.707850707850696</v>
      </c>
      <c r="N125" s="148" t="s">
        <v>467</v>
      </c>
      <c r="O125" s="145">
        <v>50.522500000000001</v>
      </c>
      <c r="P125" s="148" t="s">
        <v>467</v>
      </c>
      <c r="Q125" s="145">
        <v>18.5</v>
      </c>
      <c r="R125" s="148" t="s">
        <v>467</v>
      </c>
      <c r="S125" s="145">
        <v>1.06911212620426</v>
      </c>
      <c r="T125" s="148" t="s">
        <v>467</v>
      </c>
      <c r="U125" s="145">
        <v>9.1533180778032008</v>
      </c>
      <c r="V125" s="148" t="s">
        <v>467</v>
      </c>
      <c r="W125" s="145">
        <v>69.854559569410299</v>
      </c>
      <c r="X125" s="148" t="s">
        <v>467</v>
      </c>
      <c r="Y125" s="145">
        <v>61.909168985175597</v>
      </c>
      <c r="Z125" s="148" t="s">
        <v>467</v>
      </c>
      <c r="AA125" s="145">
        <v>26.8870780782105</v>
      </c>
      <c r="AB125" s="148" t="s">
        <v>467</v>
      </c>
      <c r="AC125" s="145">
        <v>26.846278188427501</v>
      </c>
      <c r="AD125" s="148" t="s">
        <v>467</v>
      </c>
      <c r="AE125" s="145">
        <v>70.566272557560694</v>
      </c>
      <c r="AF125" s="148" t="s">
        <v>467</v>
      </c>
      <c r="AG125" s="145">
        <v>73.4381380155166</v>
      </c>
      <c r="AH125" s="148" t="s">
        <v>467</v>
      </c>
      <c r="AI125" s="145">
        <v>76.651982378854598</v>
      </c>
      <c r="AJ125" s="148" t="s">
        <v>467</v>
      </c>
      <c r="AK125" s="145">
        <v>47.701149425287397</v>
      </c>
      <c r="AL125" s="148" t="s">
        <v>467</v>
      </c>
      <c r="AM125" s="145">
        <v>54.310344827586199</v>
      </c>
      <c r="AN125" s="148" t="s">
        <v>467</v>
      </c>
      <c r="AO125" s="145">
        <v>84.482758620689694</v>
      </c>
      <c r="AP125" s="148" t="s">
        <v>467</v>
      </c>
      <c r="AQ125" s="145">
        <v>80.172413793103402</v>
      </c>
      <c r="AR125" s="148" t="s">
        <v>467</v>
      </c>
      <c r="AS125" s="145">
        <v>17.792256011315398</v>
      </c>
      <c r="AT125" s="148" t="s">
        <v>467</v>
      </c>
      <c r="AU125" s="145">
        <v>0.63364453244644703</v>
      </c>
      <c r="AV125" s="148" t="s">
        <v>467</v>
      </c>
      <c r="AW125" s="145">
        <v>1.80446768341773</v>
      </c>
      <c r="AX125" s="148" t="s">
        <v>467</v>
      </c>
      <c r="AY125" s="145">
        <v>5.4520456610468404</v>
      </c>
      <c r="AZ125" s="148" t="s">
        <v>467</v>
      </c>
      <c r="BA125" s="145">
        <v>20.297041285337599</v>
      </c>
      <c r="BB125" s="148" t="s">
        <v>467</v>
      </c>
      <c r="BC125" s="145">
        <v>11.386521943020901</v>
      </c>
      <c r="BD125" s="148" t="s">
        <v>467</v>
      </c>
      <c r="BE125" s="145">
        <v>1.1016854931333599</v>
      </c>
      <c r="BF125" s="148" t="s">
        <v>467</v>
      </c>
      <c r="BG125" s="145">
        <v>1.97409928040303</v>
      </c>
      <c r="BH125" s="148" t="s">
        <v>467</v>
      </c>
      <c r="BI125" s="145">
        <v>580.76490845525802</v>
      </c>
      <c r="BJ125" s="148" t="s">
        <v>467</v>
      </c>
      <c r="BK125" s="145">
        <v>38.807482662831497</v>
      </c>
      <c r="BL125" s="148" t="s">
        <v>467</v>
      </c>
      <c r="BM125" s="145">
        <v>58.514685835213299</v>
      </c>
      <c r="BN125" s="148" t="s">
        <v>467</v>
      </c>
      <c r="BO125" s="145">
        <v>126.543770452799</v>
      </c>
      <c r="BP125" s="148" t="s">
        <v>467</v>
      </c>
      <c r="BQ125" s="145">
        <v>6.32306441079976</v>
      </c>
      <c r="BR125" s="148" t="s">
        <v>467</v>
      </c>
      <c r="BS125" s="145">
        <v>12.910914183171201</v>
      </c>
      <c r="BT125" s="148" t="s">
        <v>467</v>
      </c>
      <c r="BU125" s="145">
        <v>1.75992779783394</v>
      </c>
      <c r="BV125" s="148" t="s">
        <v>467</v>
      </c>
      <c r="BW125" s="145">
        <v>9.3385245640296795</v>
      </c>
      <c r="BX125" s="148" t="s">
        <v>467</v>
      </c>
      <c r="BY125" s="145">
        <v>912.25352570114001</v>
      </c>
      <c r="BZ125" s="148" t="s">
        <v>467</v>
      </c>
      <c r="CA125" s="145">
        <v>62.458647851274101</v>
      </c>
      <c r="CB125" s="148" t="s">
        <v>467</v>
      </c>
      <c r="CC125" s="145">
        <v>107.28698726932301</v>
      </c>
      <c r="CD125" s="148" t="s">
        <v>467</v>
      </c>
      <c r="CE125" s="145">
        <v>29.059232018309299</v>
      </c>
      <c r="CF125" s="148" t="s">
        <v>40</v>
      </c>
      <c r="CG125" s="145">
        <v>25.985126142915099</v>
      </c>
      <c r="CH125" s="148" t="s">
        <v>467</v>
      </c>
    </row>
    <row r="126" spans="1:86" ht="16.2" x14ac:dyDescent="0.3">
      <c r="A126">
        <v>2026</v>
      </c>
      <c r="B126" t="s">
        <v>37</v>
      </c>
      <c r="C126">
        <v>124</v>
      </c>
      <c r="D126" t="s">
        <v>162</v>
      </c>
      <c r="E126" s="145">
        <v>0.73</v>
      </c>
      <c r="F126" s="148" t="s">
        <v>467</v>
      </c>
      <c r="G126" s="145">
        <v>-5.2073470933535297</v>
      </c>
      <c r="H126" s="148" t="s">
        <v>467</v>
      </c>
      <c r="I126" s="145">
        <v>5.8701003597803396</v>
      </c>
      <c r="J126" s="148" t="s">
        <v>467</v>
      </c>
      <c r="K126" s="145">
        <v>12.9223267154302</v>
      </c>
      <c r="L126" s="148" t="s">
        <v>467</v>
      </c>
      <c r="M126" s="145">
        <v>69.177980008951195</v>
      </c>
      <c r="N126" s="148" t="s">
        <v>467</v>
      </c>
      <c r="O126" s="145">
        <v>42.850999999999999</v>
      </c>
      <c r="P126" s="148" t="s">
        <v>467</v>
      </c>
      <c r="Q126" s="145">
        <v>30.1</v>
      </c>
      <c r="R126" s="148" t="s">
        <v>467</v>
      </c>
      <c r="S126" s="145">
        <v>0.84207894756698598</v>
      </c>
      <c r="T126" s="148" t="s">
        <v>467</v>
      </c>
      <c r="U126" s="145">
        <v>7.7898550724637703</v>
      </c>
      <c r="V126" s="148" t="s">
        <v>467</v>
      </c>
      <c r="W126" s="145">
        <v>65.109302187780898</v>
      </c>
      <c r="X126" s="148" t="s">
        <v>467</v>
      </c>
      <c r="Y126" s="145">
        <v>64.804193602134106</v>
      </c>
      <c r="Z126" s="148" t="s">
        <v>467</v>
      </c>
      <c r="AA126" s="145">
        <v>23.1876100236348</v>
      </c>
      <c r="AB126" s="148" t="s">
        <v>467</v>
      </c>
      <c r="AC126" s="145">
        <v>12.376301140442701</v>
      </c>
      <c r="AD126" s="148" t="s">
        <v>467</v>
      </c>
      <c r="AE126" s="145">
        <v>65.264423076923094</v>
      </c>
      <c r="AF126" s="148" t="s">
        <v>467</v>
      </c>
      <c r="AG126" s="145">
        <v>77.765547605943993</v>
      </c>
      <c r="AH126" s="148" t="s">
        <v>467</v>
      </c>
      <c r="AI126" s="145">
        <v>80.452224653537598</v>
      </c>
      <c r="AJ126" s="148" t="s">
        <v>467</v>
      </c>
      <c r="AK126" s="145">
        <v>47.368421052631597</v>
      </c>
      <c r="AL126" s="148" t="s">
        <v>467</v>
      </c>
      <c r="AM126" s="145">
        <v>60.606060606060602</v>
      </c>
      <c r="AN126" s="148" t="s">
        <v>467</v>
      </c>
      <c r="AO126" s="145">
        <v>92.929292929292899</v>
      </c>
      <c r="AP126" s="148" t="s">
        <v>467</v>
      </c>
      <c r="AQ126" s="145">
        <v>92.929292929292899</v>
      </c>
      <c r="AR126" s="148" t="s">
        <v>467</v>
      </c>
      <c r="AS126" s="145">
        <v>25.853841074180099</v>
      </c>
      <c r="AT126" s="148" t="s">
        <v>467</v>
      </c>
      <c r="AU126" s="145">
        <v>9.2234095289560503E-2</v>
      </c>
      <c r="AV126" s="148" t="s">
        <v>467</v>
      </c>
      <c r="AW126" s="145">
        <v>2.0636228760070399</v>
      </c>
      <c r="AX126" s="148" t="s">
        <v>467</v>
      </c>
      <c r="AY126" s="145">
        <v>6.3080558882375204</v>
      </c>
      <c r="AZ126" s="148" t="s">
        <v>467</v>
      </c>
      <c r="BA126" s="145">
        <v>23.397136227006399</v>
      </c>
      <c r="BB126" s="148" t="s">
        <v>467</v>
      </c>
      <c r="BC126" s="145">
        <v>12.182921655553001</v>
      </c>
      <c r="BD126" s="148" t="s">
        <v>467</v>
      </c>
      <c r="BE126" s="145">
        <v>2.0226302258529998</v>
      </c>
      <c r="BF126" s="148" t="s">
        <v>467</v>
      </c>
      <c r="BG126" s="145">
        <v>2.5369816404206</v>
      </c>
      <c r="BH126" s="148" t="s">
        <v>467</v>
      </c>
      <c r="BI126" s="145">
        <v>564.26777112317302</v>
      </c>
      <c r="BJ126" s="148" t="s">
        <v>467</v>
      </c>
      <c r="BK126" s="145">
        <v>80.223898588456294</v>
      </c>
      <c r="BL126" s="148" t="s">
        <v>467</v>
      </c>
      <c r="BM126" s="145">
        <v>40.588848667439599</v>
      </c>
      <c r="BN126" s="148" t="s">
        <v>467</v>
      </c>
      <c r="BO126" s="145">
        <v>169.77981709007</v>
      </c>
      <c r="BP126" s="148" t="s">
        <v>467</v>
      </c>
      <c r="BQ126" s="145">
        <v>5.7993278545296398</v>
      </c>
      <c r="BR126" s="148" t="s">
        <v>467</v>
      </c>
      <c r="BS126" s="145">
        <v>14.338529840327199</v>
      </c>
      <c r="BT126" s="148" t="s">
        <v>467</v>
      </c>
      <c r="BU126" s="145">
        <v>2.4542614904060698</v>
      </c>
      <c r="BV126" s="148" t="s">
        <v>467</v>
      </c>
      <c r="BW126" s="145">
        <v>2.0649235946660101</v>
      </c>
      <c r="BX126" s="148" t="s">
        <v>467</v>
      </c>
      <c r="BY126" s="145">
        <v>1001.02209496432</v>
      </c>
      <c r="BZ126" s="148" t="s">
        <v>467</v>
      </c>
      <c r="CA126" s="145">
        <v>64.260202873573704</v>
      </c>
      <c r="CB126" s="148" t="s">
        <v>467</v>
      </c>
      <c r="CC126" s="145">
        <v>114.92112853364701</v>
      </c>
      <c r="CD126" s="148" t="s">
        <v>467</v>
      </c>
      <c r="CE126" s="145">
        <v>18.698198485479899</v>
      </c>
      <c r="CF126" s="148" t="s">
        <v>467</v>
      </c>
      <c r="CG126" s="145">
        <v>27.011046752705699</v>
      </c>
      <c r="CH126" s="148" t="s">
        <v>467</v>
      </c>
    </row>
    <row r="127" spans="1:86" ht="16.2" x14ac:dyDescent="0.3">
      <c r="A127">
        <v>2026</v>
      </c>
      <c r="B127" t="s">
        <v>37</v>
      </c>
      <c r="C127">
        <v>125</v>
      </c>
      <c r="D127" t="s">
        <v>163</v>
      </c>
      <c r="E127" s="145">
        <v>0.9</v>
      </c>
      <c r="F127" s="148" t="s">
        <v>467</v>
      </c>
      <c r="G127" s="145">
        <v>8.5369443626729495</v>
      </c>
      <c r="H127" s="148" t="s">
        <v>467</v>
      </c>
      <c r="I127" s="145">
        <v>3.8563438327936401</v>
      </c>
      <c r="J127" s="148" t="s">
        <v>467</v>
      </c>
      <c r="K127" s="145">
        <v>10.3338632750397</v>
      </c>
      <c r="L127" s="148" t="s">
        <v>467</v>
      </c>
      <c r="M127" s="145">
        <v>69.86739826246</v>
      </c>
      <c r="N127" s="148" t="s">
        <v>467</v>
      </c>
      <c r="O127" s="145">
        <v>52.941899999999997</v>
      </c>
      <c r="P127" s="148" t="s">
        <v>467</v>
      </c>
      <c r="Q127" s="145">
        <v>29.8</v>
      </c>
      <c r="R127" s="148" t="s">
        <v>467</v>
      </c>
      <c r="S127" s="145">
        <v>0.79999831516493802</v>
      </c>
      <c r="T127" s="148" t="s">
        <v>467</v>
      </c>
      <c r="U127" s="145">
        <v>8.2191780821917799</v>
      </c>
      <c r="V127" s="148" t="s">
        <v>467</v>
      </c>
      <c r="W127" s="145">
        <v>66.974425500582001</v>
      </c>
      <c r="X127" s="148" t="s">
        <v>467</v>
      </c>
      <c r="Y127" s="145">
        <v>64.913795879540501</v>
      </c>
      <c r="Z127" s="148" t="s">
        <v>467</v>
      </c>
      <c r="AA127" s="145">
        <v>27.730811668868501</v>
      </c>
      <c r="AB127" s="148" t="s">
        <v>467</v>
      </c>
      <c r="AC127" s="145">
        <v>19.462559880411199</v>
      </c>
      <c r="AD127" s="148" t="s">
        <v>467</v>
      </c>
      <c r="AE127" s="145">
        <v>75.531914893617</v>
      </c>
      <c r="AF127" s="148" t="s">
        <v>467</v>
      </c>
      <c r="AG127" s="145">
        <v>75.882946518668007</v>
      </c>
      <c r="AH127" s="148" t="s">
        <v>467</v>
      </c>
      <c r="AI127" s="145">
        <v>80</v>
      </c>
      <c r="AJ127" s="148" t="s">
        <v>467</v>
      </c>
      <c r="AK127" s="145">
        <v>34.285714285714299</v>
      </c>
      <c r="AL127" s="148" t="s">
        <v>467</v>
      </c>
      <c r="AM127" s="145">
        <v>62.068965517241402</v>
      </c>
      <c r="AN127" s="148" t="s">
        <v>467</v>
      </c>
      <c r="AO127" s="145">
        <v>89.655172413793096</v>
      </c>
      <c r="AP127" s="148" t="s">
        <v>467</v>
      </c>
      <c r="AQ127" s="145">
        <v>86.2068965517241</v>
      </c>
      <c r="AR127" s="148" t="s">
        <v>40</v>
      </c>
      <c r="AS127" s="145">
        <v>30.1149936467598</v>
      </c>
      <c r="AT127" s="148" t="s">
        <v>467</v>
      </c>
      <c r="AU127" s="145">
        <v>0.80978677087608897</v>
      </c>
      <c r="AV127" s="148" t="s">
        <v>467</v>
      </c>
      <c r="AW127" s="145">
        <v>2.0318861056538902</v>
      </c>
      <c r="AX127" s="148" t="s">
        <v>467</v>
      </c>
      <c r="AY127" s="145">
        <v>6.4455544409546297</v>
      </c>
      <c r="AZ127" s="148" t="s">
        <v>467</v>
      </c>
      <c r="BA127" s="145">
        <v>25.1793631840351</v>
      </c>
      <c r="BB127" s="148" t="s">
        <v>467</v>
      </c>
      <c r="BC127" s="145">
        <v>12.6532107726457</v>
      </c>
      <c r="BD127" s="148" t="s">
        <v>467</v>
      </c>
      <c r="BE127" s="145">
        <v>1.72990638695667</v>
      </c>
      <c r="BF127" s="148" t="s">
        <v>467</v>
      </c>
      <c r="BG127" s="145">
        <v>2.5697584096075499</v>
      </c>
      <c r="BH127" s="148" t="s">
        <v>40</v>
      </c>
      <c r="BI127" s="145">
        <v>503.38622681539499</v>
      </c>
      <c r="BJ127" s="148" t="s">
        <v>467</v>
      </c>
      <c r="BK127" s="145">
        <v>97.900746367885503</v>
      </c>
      <c r="BL127" s="148" t="s">
        <v>40</v>
      </c>
      <c r="BM127" s="145">
        <v>35.5819927802591</v>
      </c>
      <c r="BN127" s="148" t="s">
        <v>467</v>
      </c>
      <c r="BO127" s="145">
        <v>119.027426846415</v>
      </c>
      <c r="BP127" s="148" t="s">
        <v>40</v>
      </c>
      <c r="BQ127" s="145">
        <v>8.1515928464372696</v>
      </c>
      <c r="BR127" s="148" t="s">
        <v>40</v>
      </c>
      <c r="BS127" s="145">
        <v>16.2652586114563</v>
      </c>
      <c r="BT127" s="148" t="s">
        <v>467</v>
      </c>
      <c r="BU127" s="145">
        <v>1.3966480446927401</v>
      </c>
      <c r="BV127" s="148" t="s">
        <v>467</v>
      </c>
      <c r="BW127" s="145">
        <v>2.9620360087659101</v>
      </c>
      <c r="BX127" s="148" t="s">
        <v>467</v>
      </c>
      <c r="BY127" s="145">
        <v>1018.48425847342</v>
      </c>
      <c r="BZ127" s="148" t="s">
        <v>467</v>
      </c>
      <c r="CA127" s="145">
        <v>33.179336452759301</v>
      </c>
      <c r="CB127" s="148" t="s">
        <v>467</v>
      </c>
      <c r="CC127" s="145">
        <v>119.631157259191</v>
      </c>
      <c r="CD127" s="148" t="s">
        <v>467</v>
      </c>
      <c r="CE127" s="145">
        <v>10.1787368032758</v>
      </c>
      <c r="CF127" s="148" t="s">
        <v>40</v>
      </c>
      <c r="CG127" s="145">
        <v>19.595269331007898</v>
      </c>
      <c r="CH127" s="148" t="s">
        <v>40</v>
      </c>
    </row>
    <row r="128" spans="1:86" ht="16.2" x14ac:dyDescent="0.3">
      <c r="A128">
        <v>2026</v>
      </c>
      <c r="B128" t="s">
        <v>37</v>
      </c>
      <c r="C128">
        <v>126</v>
      </c>
      <c r="D128" t="s">
        <v>164</v>
      </c>
      <c r="E128" s="145">
        <v>1.56</v>
      </c>
      <c r="F128" s="148" t="s">
        <v>467</v>
      </c>
      <c r="G128" s="145">
        <v>-13.729210849425201</v>
      </c>
      <c r="H128" s="148" t="s">
        <v>467</v>
      </c>
      <c r="I128" s="145">
        <v>5.6591137403728098</v>
      </c>
      <c r="J128" s="148" t="s">
        <v>467</v>
      </c>
      <c r="K128" s="145">
        <v>14.9744637385087</v>
      </c>
      <c r="L128" s="148" t="s">
        <v>467</v>
      </c>
      <c r="M128" s="145">
        <v>71.619278779472907</v>
      </c>
      <c r="N128" s="148" t="s">
        <v>467</v>
      </c>
      <c r="O128" s="145">
        <v>44.973599999999998</v>
      </c>
      <c r="P128" s="148" t="s">
        <v>467</v>
      </c>
      <c r="Q128" s="145">
        <v>23.7</v>
      </c>
      <c r="R128" s="148" t="s">
        <v>467</v>
      </c>
      <c r="S128" s="145">
        <v>1.2774676200859201</v>
      </c>
      <c r="T128" s="148" t="s">
        <v>467</v>
      </c>
      <c r="U128" s="145">
        <v>12.9554655870445</v>
      </c>
      <c r="V128" s="148" t="s">
        <v>467</v>
      </c>
      <c r="W128" s="145">
        <v>64.996057334119101</v>
      </c>
      <c r="X128" s="148" t="s">
        <v>467</v>
      </c>
      <c r="Y128" s="145">
        <v>64.969419950844795</v>
      </c>
      <c r="Z128" s="148" t="s">
        <v>467</v>
      </c>
      <c r="AA128" s="145">
        <v>27.75824455899</v>
      </c>
      <c r="AB128" s="148" t="s">
        <v>467</v>
      </c>
      <c r="AC128" s="145">
        <v>19.194186899013999</v>
      </c>
      <c r="AD128" s="148" t="s">
        <v>467</v>
      </c>
      <c r="AE128" s="145">
        <v>69.140337986774398</v>
      </c>
      <c r="AF128" s="148" t="s">
        <v>467</v>
      </c>
      <c r="AG128" s="145">
        <v>72.384542884071493</v>
      </c>
      <c r="AH128" s="148" t="s">
        <v>467</v>
      </c>
      <c r="AI128" s="145">
        <v>81.3333333333333</v>
      </c>
      <c r="AJ128" s="148" t="s">
        <v>467</v>
      </c>
      <c r="AK128" s="145">
        <v>60.2040816326531</v>
      </c>
      <c r="AL128" s="148" t="s">
        <v>467</v>
      </c>
      <c r="AM128" s="145">
        <v>50.649350649350602</v>
      </c>
      <c r="AN128" s="148" t="s">
        <v>467</v>
      </c>
      <c r="AO128" s="145">
        <v>93.506493506493499</v>
      </c>
      <c r="AP128" s="148" t="s">
        <v>467</v>
      </c>
      <c r="AQ128" s="145">
        <v>89.610389610389603</v>
      </c>
      <c r="AR128" s="148" t="s">
        <v>467</v>
      </c>
      <c r="AS128" s="145">
        <v>27.343682310469301</v>
      </c>
      <c r="AT128" s="148" t="s">
        <v>467</v>
      </c>
      <c r="AU128" s="145">
        <v>0</v>
      </c>
      <c r="AV128" s="148" t="s">
        <v>467</v>
      </c>
      <c r="AW128" s="145">
        <v>1.5687297776640601</v>
      </c>
      <c r="AX128" s="148" t="s">
        <v>467</v>
      </c>
      <c r="AY128" s="145">
        <v>6.9019686884809399</v>
      </c>
      <c r="AZ128" s="148" t="s">
        <v>467</v>
      </c>
      <c r="BA128" s="145">
        <v>25.096624531543199</v>
      </c>
      <c r="BB128" s="148" t="s">
        <v>467</v>
      </c>
      <c r="BC128" s="145">
        <v>12.6748319815343</v>
      </c>
      <c r="BD128" s="148" t="s">
        <v>467</v>
      </c>
      <c r="BE128" s="145">
        <v>2.6871354296438401</v>
      </c>
      <c r="BF128" s="148" t="s">
        <v>467</v>
      </c>
      <c r="BG128" s="145">
        <v>2.68052284574122</v>
      </c>
      <c r="BH128" s="148" t="s">
        <v>467</v>
      </c>
      <c r="BI128" s="145">
        <v>493.54477086030698</v>
      </c>
      <c r="BJ128" s="148" t="s">
        <v>467</v>
      </c>
      <c r="BK128" s="145">
        <v>62.655516582051703</v>
      </c>
      <c r="BL128" s="148" t="s">
        <v>467</v>
      </c>
      <c r="BM128" s="145">
        <v>46.060250667835497</v>
      </c>
      <c r="BN128" s="148" t="s">
        <v>467</v>
      </c>
      <c r="BO128" s="145">
        <v>89.050613612187703</v>
      </c>
      <c r="BP128" s="148" t="s">
        <v>467</v>
      </c>
      <c r="BQ128" s="145">
        <v>5.6874884742434197</v>
      </c>
      <c r="BR128" s="148" t="s">
        <v>467</v>
      </c>
      <c r="BS128" s="145">
        <v>13.841232357719001</v>
      </c>
      <c r="BT128" s="148" t="s">
        <v>467</v>
      </c>
      <c r="BU128" s="145">
        <v>1.91285866099894</v>
      </c>
      <c r="BV128" s="148" t="s">
        <v>467</v>
      </c>
      <c r="BW128" s="145">
        <v>2.2981517070069599</v>
      </c>
      <c r="BX128" s="148" t="s">
        <v>467</v>
      </c>
      <c r="BY128" s="145">
        <v>1103.9237891286</v>
      </c>
      <c r="BZ128" s="148" t="s">
        <v>467</v>
      </c>
      <c r="CA128" s="145">
        <v>87.802810983648001</v>
      </c>
      <c r="CB128" s="148" t="s">
        <v>467</v>
      </c>
      <c r="CC128" s="145">
        <v>107.448457314273</v>
      </c>
      <c r="CD128" s="148" t="s">
        <v>467</v>
      </c>
      <c r="CE128" s="145">
        <v>13.371029455199601</v>
      </c>
      <c r="CF128" s="148" t="s">
        <v>467</v>
      </c>
      <c r="CG128" s="145">
        <v>37.188861216865298</v>
      </c>
      <c r="CH128" s="148" t="s">
        <v>467</v>
      </c>
    </row>
    <row r="129" spans="1:86" ht="16.2" x14ac:dyDescent="0.3">
      <c r="A129">
        <v>2026</v>
      </c>
      <c r="B129" t="s">
        <v>37</v>
      </c>
      <c r="C129">
        <v>127</v>
      </c>
      <c r="D129" t="s">
        <v>165</v>
      </c>
      <c r="E129" s="145">
        <v>0.86</v>
      </c>
      <c r="F129" s="148" t="s">
        <v>467</v>
      </c>
      <c r="G129" s="145">
        <v>5.8611361587015303</v>
      </c>
      <c r="H129" s="148" t="s">
        <v>467</v>
      </c>
      <c r="I129" s="145">
        <v>7.19116321009919</v>
      </c>
      <c r="J129" s="148" t="s">
        <v>467</v>
      </c>
      <c r="K129" s="145">
        <v>14.140987758547899</v>
      </c>
      <c r="L129" s="148" t="s">
        <v>467</v>
      </c>
      <c r="M129" s="145">
        <v>70.936139332365698</v>
      </c>
      <c r="N129" s="148" t="s">
        <v>467</v>
      </c>
      <c r="O129" s="145">
        <v>42.026699999999998</v>
      </c>
      <c r="P129" s="148" t="s">
        <v>467</v>
      </c>
      <c r="Q129" s="145">
        <v>28</v>
      </c>
      <c r="R129" s="148" t="s">
        <v>467</v>
      </c>
      <c r="S129" s="145">
        <v>0.52815255480398404</v>
      </c>
      <c r="T129" s="148" t="s">
        <v>467</v>
      </c>
      <c r="U129" s="145">
        <v>11.6504854368932</v>
      </c>
      <c r="V129" s="148" t="s">
        <v>467</v>
      </c>
      <c r="W129" s="145">
        <v>64.531909334670004</v>
      </c>
      <c r="X129" s="148" t="s">
        <v>467</v>
      </c>
      <c r="Y129" s="145">
        <v>67.1764003758299</v>
      </c>
      <c r="Z129" s="148" t="s">
        <v>467</v>
      </c>
      <c r="AA129" s="145">
        <v>28.323693249969299</v>
      </c>
      <c r="AB129" s="148" t="s">
        <v>467</v>
      </c>
      <c r="AC129" s="145">
        <v>15.9174830493162</v>
      </c>
      <c r="AD129" s="148" t="s">
        <v>467</v>
      </c>
      <c r="AE129" s="145">
        <v>63.884673748103197</v>
      </c>
      <c r="AF129" s="148" t="s">
        <v>467</v>
      </c>
      <c r="AG129" s="145">
        <v>74.346310284718399</v>
      </c>
      <c r="AH129" s="148" t="s">
        <v>467</v>
      </c>
      <c r="AI129" s="145">
        <v>80.550458715596307</v>
      </c>
      <c r="AJ129" s="148" t="s">
        <v>467</v>
      </c>
      <c r="AK129" s="145">
        <v>29.411764705882401</v>
      </c>
      <c r="AL129" s="148" t="s">
        <v>467</v>
      </c>
      <c r="AM129" s="145">
        <v>44.827586206896598</v>
      </c>
      <c r="AN129" s="148" t="s">
        <v>467</v>
      </c>
      <c r="AO129" s="145">
        <v>79.310344827586206</v>
      </c>
      <c r="AP129" s="148" t="s">
        <v>40</v>
      </c>
      <c r="AQ129" s="145">
        <v>75.862068965517196</v>
      </c>
      <c r="AR129" s="148" t="s">
        <v>40</v>
      </c>
      <c r="AS129" s="145">
        <v>24.435728744939301</v>
      </c>
      <c r="AT129" s="148" t="s">
        <v>467</v>
      </c>
      <c r="AU129" s="145">
        <v>1.44110849215902</v>
      </c>
      <c r="AV129" s="148" t="s">
        <v>467</v>
      </c>
      <c r="AW129" s="145">
        <v>0.68739143407269399</v>
      </c>
      <c r="AX129" s="148" t="s">
        <v>467</v>
      </c>
      <c r="AY129" s="145">
        <v>5.6544736945432996</v>
      </c>
      <c r="AZ129" s="148" t="s">
        <v>467</v>
      </c>
      <c r="BA129" s="145">
        <v>22.834332782458599</v>
      </c>
      <c r="BB129" s="148" t="s">
        <v>467</v>
      </c>
      <c r="BC129" s="145">
        <v>12.267272431483599</v>
      </c>
      <c r="BD129" s="148" t="s">
        <v>467</v>
      </c>
      <c r="BE129" s="145">
        <v>2.8704250689143702</v>
      </c>
      <c r="BF129" s="148" t="s">
        <v>467</v>
      </c>
      <c r="BG129" s="145">
        <v>2.7775611045100201</v>
      </c>
      <c r="BH129" s="148" t="s">
        <v>467</v>
      </c>
      <c r="BI129" s="145">
        <v>511.32314875831901</v>
      </c>
      <c r="BJ129" s="148" t="s">
        <v>467</v>
      </c>
      <c r="BK129" s="145">
        <v>46.640856299478301</v>
      </c>
      <c r="BL129" s="148" t="s">
        <v>467</v>
      </c>
      <c r="BM129" s="145">
        <v>37.513086649642297</v>
      </c>
      <c r="BN129" s="148" t="s">
        <v>467</v>
      </c>
      <c r="BO129" s="145">
        <v>146.77144617570801</v>
      </c>
      <c r="BP129" s="148" t="s">
        <v>40</v>
      </c>
      <c r="BQ129" s="145">
        <v>4.9490326061287</v>
      </c>
      <c r="BR129" s="148" t="s">
        <v>467</v>
      </c>
      <c r="BS129" s="145">
        <v>14.6313988526991</v>
      </c>
      <c r="BT129" s="148" t="s">
        <v>467</v>
      </c>
      <c r="BU129" s="145">
        <v>1.09990834097159</v>
      </c>
      <c r="BV129" s="148" t="s">
        <v>467</v>
      </c>
      <c r="BW129" s="145">
        <v>2.0596461490933899</v>
      </c>
      <c r="BX129" s="148" t="s">
        <v>467</v>
      </c>
      <c r="BY129" s="145">
        <v>1242.8263724772601</v>
      </c>
      <c r="BZ129" s="148" t="s">
        <v>467</v>
      </c>
      <c r="CA129" s="145">
        <v>70.437749075577997</v>
      </c>
      <c r="CB129" s="148" t="s">
        <v>467</v>
      </c>
      <c r="CC129" s="145">
        <v>156.30041302203301</v>
      </c>
      <c r="CD129" s="148" t="s">
        <v>467</v>
      </c>
      <c r="CE129" s="145">
        <v>32.302909444675002</v>
      </c>
      <c r="CF129" s="148" t="s">
        <v>40</v>
      </c>
      <c r="CG129" s="145">
        <v>12.9633203980527</v>
      </c>
      <c r="CH129" s="148" t="s">
        <v>467</v>
      </c>
    </row>
    <row r="130" spans="1:86" ht="16.2" x14ac:dyDescent="0.3">
      <c r="A130">
        <v>2026</v>
      </c>
      <c r="B130" t="s">
        <v>37</v>
      </c>
      <c r="C130">
        <v>128</v>
      </c>
      <c r="D130" t="s">
        <v>166</v>
      </c>
      <c r="E130" s="145">
        <v>1.07</v>
      </c>
      <c r="F130" s="148" t="s">
        <v>467</v>
      </c>
      <c r="G130" s="145">
        <v>-7.4308006687720596</v>
      </c>
      <c r="H130" s="148" t="s">
        <v>467</v>
      </c>
      <c r="I130" s="145">
        <v>7.9973992197659296</v>
      </c>
      <c r="J130" s="148" t="s">
        <v>467</v>
      </c>
      <c r="K130" s="145">
        <v>14.5950864422202</v>
      </c>
      <c r="L130" s="148" t="s">
        <v>467</v>
      </c>
      <c r="M130" s="145">
        <v>67.749089181054998</v>
      </c>
      <c r="N130" s="148" t="s">
        <v>467</v>
      </c>
      <c r="O130" s="145">
        <v>56.358499999999999</v>
      </c>
      <c r="P130" s="148" t="s">
        <v>467</v>
      </c>
      <c r="Q130" s="145">
        <v>15.6</v>
      </c>
      <c r="R130" s="148" t="s">
        <v>467</v>
      </c>
      <c r="S130" s="145">
        <v>1.1013324788204499</v>
      </c>
      <c r="T130" s="148" t="s">
        <v>467</v>
      </c>
      <c r="U130" s="145">
        <v>6.6797642436149296</v>
      </c>
      <c r="V130" s="148" t="s">
        <v>467</v>
      </c>
      <c r="W130" s="145">
        <v>61.803065214995698</v>
      </c>
      <c r="X130" s="148" t="s">
        <v>467</v>
      </c>
      <c r="Y130" s="145">
        <v>54.337817309637202</v>
      </c>
      <c r="Z130" s="148" t="s">
        <v>467</v>
      </c>
      <c r="AA130" s="145">
        <v>20.438181043479101</v>
      </c>
      <c r="AB130" s="148" t="s">
        <v>467</v>
      </c>
      <c r="AC130" s="145">
        <v>22.528810563866401</v>
      </c>
      <c r="AD130" s="148" t="s">
        <v>467</v>
      </c>
      <c r="AE130" s="145">
        <v>70.1186623516721</v>
      </c>
      <c r="AF130" s="148" t="s">
        <v>467</v>
      </c>
      <c r="AG130" s="145">
        <v>84.862491333487299</v>
      </c>
      <c r="AH130" s="148" t="s">
        <v>467</v>
      </c>
      <c r="AI130" s="145">
        <v>82.956259426847694</v>
      </c>
      <c r="AJ130" s="148" t="s">
        <v>467</v>
      </c>
      <c r="AK130" s="145">
        <v>65.116279069767401</v>
      </c>
      <c r="AL130" s="148" t="s">
        <v>467</v>
      </c>
      <c r="AM130" s="145">
        <v>78.481012658227797</v>
      </c>
      <c r="AN130" s="148" t="s">
        <v>467</v>
      </c>
      <c r="AO130" s="145">
        <v>92.4050632911392</v>
      </c>
      <c r="AP130" s="148" t="s">
        <v>467</v>
      </c>
      <c r="AQ130" s="145">
        <v>88.607594936708793</v>
      </c>
      <c r="AR130" s="148" t="s">
        <v>467</v>
      </c>
      <c r="AS130" s="145">
        <v>20.191033568904601</v>
      </c>
      <c r="AT130" s="148" t="s">
        <v>467</v>
      </c>
      <c r="AU130" s="145">
        <v>0.46654257466730498</v>
      </c>
      <c r="AV130" s="148" t="s">
        <v>467</v>
      </c>
      <c r="AW130" s="145">
        <v>3.0151594942910802</v>
      </c>
      <c r="AX130" s="148" t="s">
        <v>467</v>
      </c>
      <c r="AY130" s="145">
        <v>4.0506944199282202</v>
      </c>
      <c r="AZ130" s="148" t="s">
        <v>467</v>
      </c>
      <c r="BA130" s="145">
        <v>20.077530742809302</v>
      </c>
      <c r="BB130" s="148" t="s">
        <v>467</v>
      </c>
      <c r="BC130" s="145">
        <v>10.5651535979451</v>
      </c>
      <c r="BD130" s="148" t="s">
        <v>467</v>
      </c>
      <c r="BE130" s="145">
        <v>1.6659220739024201</v>
      </c>
      <c r="BF130" s="148" t="s">
        <v>467</v>
      </c>
      <c r="BG130" s="145">
        <v>3.0276315810679901</v>
      </c>
      <c r="BH130" s="148" t="s">
        <v>467</v>
      </c>
      <c r="BI130" s="145">
        <v>544.64393986166101</v>
      </c>
      <c r="BJ130" s="148" t="s">
        <v>467</v>
      </c>
      <c r="BK130" s="145">
        <v>62.852189185362803</v>
      </c>
      <c r="BL130" s="148" t="s">
        <v>467</v>
      </c>
      <c r="BM130" s="145">
        <v>58.572471437507701</v>
      </c>
      <c r="BN130" s="148" t="s">
        <v>467</v>
      </c>
      <c r="BO130" s="145">
        <v>114.23930622823001</v>
      </c>
      <c r="BP130" s="148" t="s">
        <v>467</v>
      </c>
      <c r="BQ130" s="145">
        <v>5.9909836374926497</v>
      </c>
      <c r="BR130" s="148" t="s">
        <v>467</v>
      </c>
      <c r="BS130" s="145">
        <v>12.721925328007901</v>
      </c>
      <c r="BT130" s="148" t="s">
        <v>467</v>
      </c>
      <c r="BU130" s="145">
        <v>1.73102529960053</v>
      </c>
      <c r="BV130" s="148" t="s">
        <v>467</v>
      </c>
      <c r="BW130" s="145">
        <v>5.1486608000403402</v>
      </c>
      <c r="BX130" s="148" t="s">
        <v>467</v>
      </c>
      <c r="BY130" s="145">
        <v>872.28403475382504</v>
      </c>
      <c r="BZ130" s="148" t="s">
        <v>467</v>
      </c>
      <c r="CA130" s="145">
        <v>62.241615141929898</v>
      </c>
      <c r="CB130" s="148" t="s">
        <v>467</v>
      </c>
      <c r="CC130" s="145">
        <v>136.05857520917399</v>
      </c>
      <c r="CD130" s="148" t="s">
        <v>467</v>
      </c>
      <c r="CE130" s="145">
        <v>33.627556470608504</v>
      </c>
      <c r="CF130" s="148" t="s">
        <v>467</v>
      </c>
      <c r="CG130" s="145">
        <v>26.0892010407516</v>
      </c>
      <c r="CH130" s="148" t="s">
        <v>467</v>
      </c>
    </row>
    <row r="131" spans="1:86" ht="16.2" x14ac:dyDescent="0.3">
      <c r="A131">
        <v>2026</v>
      </c>
      <c r="B131" t="s">
        <v>37</v>
      </c>
      <c r="C131">
        <v>129</v>
      </c>
      <c r="D131" t="s">
        <v>167</v>
      </c>
      <c r="E131" s="145">
        <v>1</v>
      </c>
      <c r="F131" s="148" t="s">
        <v>467</v>
      </c>
      <c r="G131" s="145">
        <v>0.187079072087802</v>
      </c>
      <c r="H131" s="148" t="s">
        <v>467</v>
      </c>
      <c r="I131" s="145">
        <v>6.5851833374906503</v>
      </c>
      <c r="J131" s="148" t="s">
        <v>467</v>
      </c>
      <c r="K131" s="145">
        <v>15.818351622694401</v>
      </c>
      <c r="L131" s="148" t="s">
        <v>467</v>
      </c>
      <c r="M131" s="145">
        <v>66.724472100377398</v>
      </c>
      <c r="N131" s="148" t="s">
        <v>467</v>
      </c>
      <c r="O131" s="145">
        <v>50.609900000000003</v>
      </c>
      <c r="P131" s="148" t="s">
        <v>467</v>
      </c>
      <c r="Q131" s="145">
        <v>26.1</v>
      </c>
      <c r="R131" s="148" t="s">
        <v>467</v>
      </c>
      <c r="S131" s="145">
        <v>1.23611024445782</v>
      </c>
      <c r="T131" s="148" t="s">
        <v>467</v>
      </c>
      <c r="U131" s="145">
        <v>10.5911330049261</v>
      </c>
      <c r="V131" s="148" t="s">
        <v>467</v>
      </c>
      <c r="W131" s="145">
        <v>67.206201406777694</v>
      </c>
      <c r="X131" s="148" t="s">
        <v>467</v>
      </c>
      <c r="Y131" s="145">
        <v>71.044105784689705</v>
      </c>
      <c r="Z131" s="148" t="s">
        <v>467</v>
      </c>
      <c r="AA131" s="145">
        <v>26.7664472426545</v>
      </c>
      <c r="AB131" s="148" t="s">
        <v>467</v>
      </c>
      <c r="AC131" s="145">
        <v>20.422189063570698</v>
      </c>
      <c r="AD131" s="148" t="s">
        <v>467</v>
      </c>
      <c r="AE131" s="145">
        <v>57.660496258369399</v>
      </c>
      <c r="AF131" s="148" t="s">
        <v>467</v>
      </c>
      <c r="AG131" s="145">
        <v>75.011139165305195</v>
      </c>
      <c r="AH131" s="148" t="s">
        <v>467</v>
      </c>
      <c r="AI131" s="145">
        <v>70.433145009416194</v>
      </c>
      <c r="AJ131" s="148" t="s">
        <v>467</v>
      </c>
      <c r="AK131" s="145">
        <v>48.6111111111111</v>
      </c>
      <c r="AL131" s="148" t="s">
        <v>467</v>
      </c>
      <c r="AM131" s="145">
        <v>58.267716535433102</v>
      </c>
      <c r="AN131" s="148" t="s">
        <v>467</v>
      </c>
      <c r="AO131" s="145">
        <v>85.039370078740205</v>
      </c>
      <c r="AP131" s="148" t="s">
        <v>467</v>
      </c>
      <c r="AQ131" s="145">
        <v>85.826771653543304</v>
      </c>
      <c r="AR131" s="148" t="s">
        <v>467</v>
      </c>
      <c r="AS131" s="145">
        <v>28.832490330258899</v>
      </c>
      <c r="AT131" s="148" t="s">
        <v>467</v>
      </c>
      <c r="AU131" s="145">
        <v>0.72908832507421295</v>
      </c>
      <c r="AV131" s="148" t="s">
        <v>467</v>
      </c>
      <c r="AW131" s="145">
        <v>1.90000445513436</v>
      </c>
      <c r="AX131" s="148" t="s">
        <v>467</v>
      </c>
      <c r="AY131" s="145">
        <v>6.5529953023695198</v>
      </c>
      <c r="AZ131" s="148" t="s">
        <v>467</v>
      </c>
      <c r="BA131" s="145">
        <v>24.707710836305399</v>
      </c>
      <c r="BB131" s="148" t="s">
        <v>467</v>
      </c>
      <c r="BC131" s="145">
        <v>13.2819409623966</v>
      </c>
      <c r="BD131" s="148" t="s">
        <v>467</v>
      </c>
      <c r="BE131" s="145">
        <v>2.8033319061990798</v>
      </c>
      <c r="BF131" s="148" t="s">
        <v>467</v>
      </c>
      <c r="BG131" s="145">
        <v>2.1218227603339601</v>
      </c>
      <c r="BH131" s="148" t="s">
        <v>467</v>
      </c>
      <c r="BI131" s="145">
        <v>640.17542328710499</v>
      </c>
      <c r="BJ131" s="148" t="s">
        <v>467</v>
      </c>
      <c r="BK131" s="145">
        <v>89.170506892579198</v>
      </c>
      <c r="BL131" s="148" t="s">
        <v>467</v>
      </c>
      <c r="BM131" s="145">
        <v>93.591582110754302</v>
      </c>
      <c r="BN131" s="148" t="s">
        <v>467</v>
      </c>
      <c r="BO131" s="145">
        <v>143.68898158081899</v>
      </c>
      <c r="BP131" s="148" t="s">
        <v>467</v>
      </c>
      <c r="BQ131" s="145">
        <v>7.0144435706846204</v>
      </c>
      <c r="BR131" s="148" t="s">
        <v>467</v>
      </c>
      <c r="BS131" s="145">
        <v>16.326631868292701</v>
      </c>
      <c r="BT131" s="148" t="s">
        <v>467</v>
      </c>
      <c r="BU131" s="145">
        <v>1.1839924224484999</v>
      </c>
      <c r="BV131" s="148" t="s">
        <v>467</v>
      </c>
      <c r="BW131" s="145">
        <v>2.6689576824589998</v>
      </c>
      <c r="BX131" s="148" t="s">
        <v>467</v>
      </c>
      <c r="BY131" s="145">
        <v>1061.02523144325</v>
      </c>
      <c r="BZ131" s="148" t="s">
        <v>467</v>
      </c>
      <c r="CA131" s="145">
        <v>88.065833655863401</v>
      </c>
      <c r="CB131" s="148" t="s">
        <v>467</v>
      </c>
      <c r="CC131" s="145">
        <v>165.54654552639099</v>
      </c>
      <c r="CD131" s="148" t="s">
        <v>467</v>
      </c>
      <c r="CE131" s="145">
        <v>43.924221525692701</v>
      </c>
      <c r="CF131" s="148" t="s">
        <v>467</v>
      </c>
      <c r="CG131" s="145">
        <v>20.028727358666</v>
      </c>
      <c r="CH131" s="148" t="s">
        <v>467</v>
      </c>
    </row>
    <row r="132" spans="1:86" ht="16.2" x14ac:dyDescent="0.3">
      <c r="A132">
        <v>2026</v>
      </c>
      <c r="B132" t="s">
        <v>37</v>
      </c>
      <c r="C132">
        <v>130</v>
      </c>
      <c r="D132" t="s">
        <v>168</v>
      </c>
      <c r="E132" s="145">
        <v>1.24</v>
      </c>
      <c r="F132" s="148" t="s">
        <v>467</v>
      </c>
      <c r="G132" s="145">
        <v>9.1156362567080809</v>
      </c>
      <c r="H132" s="148" t="s">
        <v>467</v>
      </c>
      <c r="I132" s="145">
        <v>4.9915459825038599</v>
      </c>
      <c r="J132" s="148" t="s">
        <v>467</v>
      </c>
      <c r="K132" s="145">
        <v>12.1637736849079</v>
      </c>
      <c r="L132" s="148" t="s">
        <v>467</v>
      </c>
      <c r="M132" s="145">
        <v>74.329850068150805</v>
      </c>
      <c r="N132" s="148" t="s">
        <v>467</v>
      </c>
      <c r="O132" s="145">
        <v>47.724400000000003</v>
      </c>
      <c r="P132" s="148" t="s">
        <v>467</v>
      </c>
      <c r="Q132" s="145">
        <v>27.4</v>
      </c>
      <c r="R132" s="148" t="s">
        <v>467</v>
      </c>
      <c r="S132" s="145">
        <v>0.767892811881972</v>
      </c>
      <c r="T132" s="148" t="s">
        <v>467</v>
      </c>
      <c r="U132" s="145">
        <v>9.0598290598290596</v>
      </c>
      <c r="V132" s="148" t="s">
        <v>467</v>
      </c>
      <c r="W132" s="145">
        <v>65.111368467181094</v>
      </c>
      <c r="X132" s="148" t="s">
        <v>467</v>
      </c>
      <c r="Y132" s="145">
        <v>63.207982677620997</v>
      </c>
      <c r="Z132" s="148" t="s">
        <v>467</v>
      </c>
      <c r="AA132" s="145">
        <v>27.6522972012928</v>
      </c>
      <c r="AB132" s="148" t="s">
        <v>467</v>
      </c>
      <c r="AC132" s="145">
        <v>18.3468451990306</v>
      </c>
      <c r="AD132" s="148" t="s">
        <v>467</v>
      </c>
      <c r="AE132" s="145">
        <v>65.111231687466102</v>
      </c>
      <c r="AF132" s="148" t="s">
        <v>467</v>
      </c>
      <c r="AG132" s="145">
        <v>75.385169835120195</v>
      </c>
      <c r="AH132" s="148" t="s">
        <v>467</v>
      </c>
      <c r="AI132" s="145">
        <v>80.996068152031498</v>
      </c>
      <c r="AJ132" s="148" t="s">
        <v>467</v>
      </c>
      <c r="AK132" s="145">
        <v>54.945054945054899</v>
      </c>
      <c r="AL132" s="148" t="s">
        <v>467</v>
      </c>
      <c r="AM132" s="145">
        <v>65.9722222222222</v>
      </c>
      <c r="AN132" s="148" t="s">
        <v>467</v>
      </c>
      <c r="AO132" s="145">
        <v>96.5277777777778</v>
      </c>
      <c r="AP132" s="148" t="s">
        <v>467</v>
      </c>
      <c r="AQ132" s="145">
        <v>90.9722222222222</v>
      </c>
      <c r="AR132" s="148" t="s">
        <v>467</v>
      </c>
      <c r="AS132" s="145">
        <v>17.393939393939402</v>
      </c>
      <c r="AT132" s="148" t="s">
        <v>467</v>
      </c>
      <c r="AU132" s="145">
        <v>0.13404593850945501</v>
      </c>
      <c r="AV132" s="148" t="s">
        <v>467</v>
      </c>
      <c r="AW132" s="145">
        <v>1.32447559713465</v>
      </c>
      <c r="AX132" s="148" t="s">
        <v>467</v>
      </c>
      <c r="AY132" s="145">
        <v>6.3212370292087403</v>
      </c>
      <c r="AZ132" s="148" t="s">
        <v>467</v>
      </c>
      <c r="BA132" s="145">
        <v>24.047744605948999</v>
      </c>
      <c r="BB132" s="148" t="s">
        <v>467</v>
      </c>
      <c r="BC132" s="145">
        <v>12.6524025664446</v>
      </c>
      <c r="BD132" s="148" t="s">
        <v>467</v>
      </c>
      <c r="BE132" s="145">
        <v>1.989268200453</v>
      </c>
      <c r="BF132" s="148" t="s">
        <v>467</v>
      </c>
      <c r="BG132" s="145">
        <v>2.0686433618464601</v>
      </c>
      <c r="BH132" s="148" t="s">
        <v>467</v>
      </c>
      <c r="BI132" s="145">
        <v>532.71645818516004</v>
      </c>
      <c r="BJ132" s="148" t="s">
        <v>467</v>
      </c>
      <c r="BK132" s="145">
        <v>63.858036363045997</v>
      </c>
      <c r="BL132" s="148" t="s">
        <v>467</v>
      </c>
      <c r="BM132" s="145">
        <v>63.328348843331703</v>
      </c>
      <c r="BN132" s="148" t="s">
        <v>467</v>
      </c>
      <c r="BO132" s="145">
        <v>109.170845220971</v>
      </c>
      <c r="BP132" s="148" t="s">
        <v>467</v>
      </c>
      <c r="BQ132" s="145">
        <v>6.4050290427496401</v>
      </c>
      <c r="BR132" s="148" t="s">
        <v>467</v>
      </c>
      <c r="BS132" s="145">
        <v>14.0530154054238</v>
      </c>
      <c r="BT132" s="148" t="s">
        <v>467</v>
      </c>
      <c r="BU132" s="145">
        <v>3.1505728314238901</v>
      </c>
      <c r="BV132" s="148" t="s">
        <v>467</v>
      </c>
      <c r="BW132" s="145">
        <v>1.48144695684468</v>
      </c>
      <c r="BX132" s="148" t="s">
        <v>467</v>
      </c>
      <c r="BY132" s="145">
        <v>939.68053376494697</v>
      </c>
      <c r="BZ132" s="148" t="s">
        <v>467</v>
      </c>
      <c r="CA132" s="145">
        <v>59.996532070285802</v>
      </c>
      <c r="CB132" s="148" t="s">
        <v>467</v>
      </c>
      <c r="CC132" s="145">
        <v>135.63664677247499</v>
      </c>
      <c r="CD132" s="148" t="s">
        <v>467</v>
      </c>
      <c r="CE132" s="145">
        <v>33.866006052224897</v>
      </c>
      <c r="CF132" s="148" t="s">
        <v>467</v>
      </c>
      <c r="CG132" s="145">
        <v>25.480054789350699</v>
      </c>
      <c r="CH132" s="148" t="s">
        <v>467</v>
      </c>
    </row>
    <row r="133" spans="1:86" ht="16.2" x14ac:dyDescent="0.3">
      <c r="A133">
        <v>2026</v>
      </c>
      <c r="B133" t="s">
        <v>37</v>
      </c>
      <c r="C133">
        <v>131</v>
      </c>
      <c r="D133" t="s">
        <v>169</v>
      </c>
      <c r="E133" s="145">
        <v>1.07</v>
      </c>
      <c r="F133" s="148" t="s">
        <v>467</v>
      </c>
      <c r="G133" s="145">
        <v>-0.66050198150594497</v>
      </c>
      <c r="H133" s="148" t="s">
        <v>467</v>
      </c>
      <c r="I133" s="145">
        <v>6.5521796565389696</v>
      </c>
      <c r="J133" s="148" t="s">
        <v>467</v>
      </c>
      <c r="K133" s="145">
        <v>15.1878398418191</v>
      </c>
      <c r="L133" s="148" t="s">
        <v>467</v>
      </c>
      <c r="M133" s="145">
        <v>69.059196617336198</v>
      </c>
      <c r="N133" s="148" t="s">
        <v>467</v>
      </c>
      <c r="O133" s="145">
        <v>55.616799999999998</v>
      </c>
      <c r="P133" s="148" t="s">
        <v>467</v>
      </c>
      <c r="Q133" s="145">
        <v>20.7</v>
      </c>
      <c r="R133" s="148" t="s">
        <v>467</v>
      </c>
      <c r="S133" s="145">
        <v>1.43886104413591</v>
      </c>
      <c r="T133" s="148" t="s">
        <v>467</v>
      </c>
      <c r="U133" s="145">
        <v>11.4206128133705</v>
      </c>
      <c r="V133" s="148" t="s">
        <v>467</v>
      </c>
      <c r="W133" s="145">
        <v>65.843518643813297</v>
      </c>
      <c r="X133" s="148" t="s">
        <v>467</v>
      </c>
      <c r="Y133" s="145">
        <v>57.397270983722002</v>
      </c>
      <c r="Z133" s="148" t="s">
        <v>467</v>
      </c>
      <c r="AA133" s="145">
        <v>21.570272324427201</v>
      </c>
      <c r="AB133" s="148" t="s">
        <v>467</v>
      </c>
      <c r="AC133" s="145">
        <v>21.7661223162659</v>
      </c>
      <c r="AD133" s="148" t="s">
        <v>467</v>
      </c>
      <c r="AE133" s="145">
        <v>66.241776315789494</v>
      </c>
      <c r="AF133" s="148" t="s">
        <v>467</v>
      </c>
      <c r="AG133" s="145">
        <v>69.699411717301999</v>
      </c>
      <c r="AH133" s="148" t="s">
        <v>467</v>
      </c>
      <c r="AI133" s="145">
        <v>76.120162932790194</v>
      </c>
      <c r="AJ133" s="148" t="s">
        <v>467</v>
      </c>
      <c r="AK133" s="145">
        <v>49.6894409937888</v>
      </c>
      <c r="AL133" s="148" t="s">
        <v>467</v>
      </c>
      <c r="AM133" s="145">
        <v>55.303030303030297</v>
      </c>
      <c r="AN133" s="148" t="s">
        <v>467</v>
      </c>
      <c r="AO133" s="145">
        <v>91.6666666666667</v>
      </c>
      <c r="AP133" s="148" t="s">
        <v>467</v>
      </c>
      <c r="AQ133" s="145">
        <v>90.909090909090907</v>
      </c>
      <c r="AR133" s="148" t="s">
        <v>467</v>
      </c>
      <c r="AS133" s="145">
        <v>22.360587002096398</v>
      </c>
      <c r="AT133" s="148" t="s">
        <v>467</v>
      </c>
      <c r="AU133" s="145">
        <v>0.34984681670137202</v>
      </c>
      <c r="AV133" s="148" t="s">
        <v>467</v>
      </c>
      <c r="AW133" s="145">
        <v>2.4815387767819899</v>
      </c>
      <c r="AX133" s="148" t="s">
        <v>467</v>
      </c>
      <c r="AY133" s="145">
        <v>5.5431920714156799</v>
      </c>
      <c r="AZ133" s="148" t="s">
        <v>467</v>
      </c>
      <c r="BA133" s="145">
        <v>21.279450610128201</v>
      </c>
      <c r="BB133" s="148" t="s">
        <v>467</v>
      </c>
      <c r="BC133" s="145">
        <v>12.6423829740844</v>
      </c>
      <c r="BD133" s="148" t="s">
        <v>467</v>
      </c>
      <c r="BE133" s="145">
        <v>1.88077457241305</v>
      </c>
      <c r="BF133" s="148" t="s">
        <v>467</v>
      </c>
      <c r="BG133" s="145">
        <v>1.8843930611755</v>
      </c>
      <c r="BH133" s="148" t="s">
        <v>467</v>
      </c>
      <c r="BI133" s="145">
        <v>641.69785162993503</v>
      </c>
      <c r="BJ133" s="148" t="s">
        <v>467</v>
      </c>
      <c r="BK133" s="145">
        <v>65.198901726680006</v>
      </c>
      <c r="BL133" s="148" t="s">
        <v>467</v>
      </c>
      <c r="BM133" s="145">
        <v>79.304209294233701</v>
      </c>
      <c r="BN133" s="148" t="s">
        <v>467</v>
      </c>
      <c r="BO133" s="145">
        <v>136.77131067037899</v>
      </c>
      <c r="BP133" s="148" t="s">
        <v>467</v>
      </c>
      <c r="BQ133" s="145">
        <v>5.27823693490246</v>
      </c>
      <c r="BR133" s="148" t="s">
        <v>467</v>
      </c>
      <c r="BS133" s="145">
        <v>13.4882963365982</v>
      </c>
      <c r="BT133" s="148" t="s">
        <v>467</v>
      </c>
      <c r="BU133" s="145">
        <v>1.4937759336099601</v>
      </c>
      <c r="BV133" s="148" t="s">
        <v>467</v>
      </c>
      <c r="BW133" s="145">
        <v>17.639589792312201</v>
      </c>
      <c r="BX133" s="148" t="s">
        <v>467</v>
      </c>
      <c r="BY133" s="145">
        <v>850.23083596867502</v>
      </c>
      <c r="BZ133" s="148" t="s">
        <v>467</v>
      </c>
      <c r="CA133" s="145">
        <v>68.348641051413594</v>
      </c>
      <c r="CB133" s="148" t="s">
        <v>467</v>
      </c>
      <c r="CC133" s="145">
        <v>131.484262152669</v>
      </c>
      <c r="CD133" s="148" t="s">
        <v>467</v>
      </c>
      <c r="CE133" s="145">
        <v>29.8443888812327</v>
      </c>
      <c r="CF133" s="148" t="s">
        <v>467</v>
      </c>
      <c r="CG133" s="145">
        <v>15.4247731230298</v>
      </c>
      <c r="CH133" s="148" t="s">
        <v>467</v>
      </c>
    </row>
    <row r="134" spans="1:86" ht="16.2" x14ac:dyDescent="0.3">
      <c r="A134">
        <v>2026</v>
      </c>
      <c r="B134" t="s">
        <v>37</v>
      </c>
      <c r="C134">
        <v>132</v>
      </c>
      <c r="D134" t="s">
        <v>170</v>
      </c>
      <c r="E134" s="145">
        <v>0.96</v>
      </c>
      <c r="F134" s="148" t="s">
        <v>467</v>
      </c>
      <c r="G134" s="145">
        <v>-3.2051282051282</v>
      </c>
      <c r="H134" s="148" t="s">
        <v>467</v>
      </c>
      <c r="I134" s="145">
        <v>5</v>
      </c>
      <c r="J134" s="148" t="s">
        <v>467</v>
      </c>
      <c r="K134" s="145">
        <v>13.9784946236559</v>
      </c>
      <c r="L134" s="148" t="s">
        <v>467</v>
      </c>
      <c r="M134" s="145">
        <v>63.793957404655799</v>
      </c>
      <c r="N134" s="148" t="s">
        <v>467</v>
      </c>
      <c r="O134" s="145">
        <v>41.7622</v>
      </c>
      <c r="P134" s="148" t="s">
        <v>467</v>
      </c>
      <c r="Q134" s="145">
        <v>29.9</v>
      </c>
      <c r="R134" s="148" t="s">
        <v>467</v>
      </c>
      <c r="S134" s="145">
        <v>0.86249421817721905</v>
      </c>
      <c r="T134" s="148" t="s">
        <v>40</v>
      </c>
      <c r="U134" s="145">
        <v>9.3457943925233593</v>
      </c>
      <c r="V134" s="148" t="s">
        <v>467</v>
      </c>
      <c r="W134" s="145">
        <v>63.738573118694497</v>
      </c>
      <c r="X134" s="148" t="s">
        <v>467</v>
      </c>
      <c r="Y134" s="145">
        <v>67.717174644134602</v>
      </c>
      <c r="Z134" s="148" t="s">
        <v>467</v>
      </c>
      <c r="AA134" s="145">
        <v>24.736108177325299</v>
      </c>
      <c r="AB134" s="148" t="s">
        <v>467</v>
      </c>
      <c r="AC134" s="145">
        <v>15.84509085488</v>
      </c>
      <c r="AD134" s="148" t="s">
        <v>467</v>
      </c>
      <c r="AE134" s="145">
        <v>63.298969072164901</v>
      </c>
      <c r="AF134" s="148" t="s">
        <v>467</v>
      </c>
      <c r="AG134" s="145">
        <v>71.664943123060993</v>
      </c>
      <c r="AH134" s="148" t="s">
        <v>467</v>
      </c>
      <c r="AI134" s="145">
        <v>82.850779510022306</v>
      </c>
      <c r="AJ134" s="148" t="s">
        <v>467</v>
      </c>
      <c r="AK134" s="145">
        <v>85.185185185185205</v>
      </c>
      <c r="AL134" s="148" t="s">
        <v>467</v>
      </c>
      <c r="AM134" s="145">
        <v>68.181818181818201</v>
      </c>
      <c r="AN134" s="148" t="s">
        <v>467</v>
      </c>
      <c r="AO134" s="145">
        <v>95.454545454545496</v>
      </c>
      <c r="AP134" s="148" t="s">
        <v>467</v>
      </c>
      <c r="AQ134" s="145">
        <v>95.454545454545496</v>
      </c>
      <c r="AR134" s="148" t="s">
        <v>467</v>
      </c>
      <c r="AS134" s="145">
        <v>33.171406610299798</v>
      </c>
      <c r="AT134" s="148" t="s">
        <v>467</v>
      </c>
      <c r="AU134" s="145">
        <v>0</v>
      </c>
      <c r="AV134" s="148" t="s">
        <v>467</v>
      </c>
      <c r="AW134" s="145">
        <v>0.89536813337935495</v>
      </c>
      <c r="AX134" s="148" t="s">
        <v>467</v>
      </c>
      <c r="AY134" s="145">
        <v>6.6701802700591202</v>
      </c>
      <c r="AZ134" s="148" t="s">
        <v>467</v>
      </c>
      <c r="BA134" s="145">
        <v>32.035129291007003</v>
      </c>
      <c r="BB134" s="148" t="s">
        <v>467</v>
      </c>
      <c r="BC134" s="145">
        <v>16.805827091002001</v>
      </c>
      <c r="BD134" s="148" t="s">
        <v>467</v>
      </c>
      <c r="BE134" s="145">
        <v>1.7185393389732699</v>
      </c>
      <c r="BF134" s="148" t="s">
        <v>467</v>
      </c>
      <c r="BG134" s="145">
        <v>2.5061485299166302</v>
      </c>
      <c r="BH134" s="148" t="s">
        <v>40</v>
      </c>
      <c r="BI134" s="145">
        <v>493.93187643554398</v>
      </c>
      <c r="BJ134" s="148" t="s">
        <v>467</v>
      </c>
      <c r="BK134" s="145">
        <v>39.770123432863798</v>
      </c>
      <c r="BL134" s="148" t="s">
        <v>40</v>
      </c>
      <c r="BM134" s="145">
        <v>85.9227139926208</v>
      </c>
      <c r="BN134" s="148" t="s">
        <v>40</v>
      </c>
      <c r="BO134" s="145">
        <v>153.12604292112101</v>
      </c>
      <c r="BP134" s="148" t="s">
        <v>40</v>
      </c>
      <c r="BQ134" s="145">
        <v>4.4421397685755304</v>
      </c>
      <c r="BR134" s="148" t="s">
        <v>40</v>
      </c>
      <c r="BS134" s="145">
        <v>17.098792939061799</v>
      </c>
      <c r="BT134" s="148" t="s">
        <v>467</v>
      </c>
      <c r="BU134" s="145">
        <v>1.55148095909732</v>
      </c>
      <c r="BV134" s="148" t="s">
        <v>467</v>
      </c>
      <c r="BW134" s="145">
        <v>0</v>
      </c>
      <c r="BX134" s="148" t="s">
        <v>467</v>
      </c>
      <c r="BY134" s="145">
        <v>1113.8747923542401</v>
      </c>
      <c r="BZ134" s="148" t="s">
        <v>467</v>
      </c>
      <c r="CA134" s="145">
        <v>94.167986573451302</v>
      </c>
      <c r="CB134" s="148" t="s">
        <v>40</v>
      </c>
      <c r="CC134" s="145">
        <v>177.719376177051</v>
      </c>
      <c r="CD134" s="148" t="s">
        <v>40</v>
      </c>
      <c r="CE134" s="145">
        <v>27.203158295260099</v>
      </c>
      <c r="CF134" s="148" t="s">
        <v>40</v>
      </c>
      <c r="CG134" s="145">
        <v>13.0920581939579</v>
      </c>
      <c r="CH134" s="148" t="s">
        <v>467</v>
      </c>
    </row>
    <row r="135" spans="1:86" ht="16.2" x14ac:dyDescent="0.3">
      <c r="A135">
        <v>2026</v>
      </c>
      <c r="B135" t="s">
        <v>37</v>
      </c>
      <c r="C135">
        <v>133</v>
      </c>
      <c r="D135" t="s">
        <v>171</v>
      </c>
      <c r="E135" s="145">
        <v>1.55</v>
      </c>
      <c r="F135" s="148" t="s">
        <v>467</v>
      </c>
      <c r="G135" s="145">
        <v>4.6443268665490898</v>
      </c>
      <c r="H135" s="148" t="s">
        <v>467</v>
      </c>
      <c r="I135" s="145">
        <v>4.5091122868900602</v>
      </c>
      <c r="J135" s="148" t="s">
        <v>467</v>
      </c>
      <c r="K135" s="145">
        <v>16.2740083791284</v>
      </c>
      <c r="L135" s="148" t="s">
        <v>467</v>
      </c>
      <c r="M135" s="145">
        <v>68.912348937352405</v>
      </c>
      <c r="N135" s="148" t="s">
        <v>467</v>
      </c>
      <c r="O135" s="145">
        <v>44.723799999999997</v>
      </c>
      <c r="P135" s="148" t="s">
        <v>467</v>
      </c>
      <c r="Q135" s="145">
        <v>27.3</v>
      </c>
      <c r="R135" s="148" t="s">
        <v>467</v>
      </c>
      <c r="S135" s="145">
        <v>0.90182004904058999</v>
      </c>
      <c r="T135" s="148" t="s">
        <v>467</v>
      </c>
      <c r="U135" s="145">
        <v>7.3783359497645202</v>
      </c>
      <c r="V135" s="148" t="s">
        <v>467</v>
      </c>
      <c r="W135" s="145">
        <v>71.601012382098801</v>
      </c>
      <c r="X135" s="148" t="s">
        <v>467</v>
      </c>
      <c r="Y135" s="145">
        <v>63.831736551529502</v>
      </c>
      <c r="Z135" s="148" t="s">
        <v>467</v>
      </c>
      <c r="AA135" s="145">
        <v>31.4750349970505</v>
      </c>
      <c r="AB135" s="148" t="s">
        <v>467</v>
      </c>
      <c r="AC135" s="145">
        <v>17.627120933163798</v>
      </c>
      <c r="AD135" s="148" t="s">
        <v>467</v>
      </c>
      <c r="AE135" s="145">
        <v>68.193045791373706</v>
      </c>
      <c r="AF135" s="148" t="s">
        <v>467</v>
      </c>
      <c r="AG135" s="145">
        <v>72.250737140984995</v>
      </c>
      <c r="AH135" s="148" t="s">
        <v>467</v>
      </c>
      <c r="AI135" s="145">
        <v>79.687863964593504</v>
      </c>
      <c r="AJ135" s="148" t="s">
        <v>467</v>
      </c>
      <c r="AK135" s="145">
        <v>44.146341463414601</v>
      </c>
      <c r="AL135" s="148" t="s">
        <v>467</v>
      </c>
      <c r="AM135" s="145">
        <v>49.812734082397</v>
      </c>
      <c r="AN135" s="148" t="s">
        <v>467</v>
      </c>
      <c r="AO135" s="145">
        <v>88.764044943820195</v>
      </c>
      <c r="AP135" s="148" t="s">
        <v>467</v>
      </c>
      <c r="AQ135" s="145">
        <v>85.018726591760299</v>
      </c>
      <c r="AR135" s="148" t="s">
        <v>467</v>
      </c>
      <c r="AS135" s="145">
        <v>25.179505766062601</v>
      </c>
      <c r="AT135" s="148" t="s">
        <v>467</v>
      </c>
      <c r="AU135" s="145">
        <v>0.59008393239483004</v>
      </c>
      <c r="AV135" s="148" t="s">
        <v>467</v>
      </c>
      <c r="AW135" s="145">
        <v>1.46866084987782</v>
      </c>
      <c r="AX135" s="148" t="s">
        <v>467</v>
      </c>
      <c r="AY135" s="145">
        <v>6.5785249841096203</v>
      </c>
      <c r="AZ135" s="148" t="s">
        <v>467</v>
      </c>
      <c r="BA135" s="145">
        <v>24.4473896297613</v>
      </c>
      <c r="BB135" s="148" t="s">
        <v>467</v>
      </c>
      <c r="BC135" s="145">
        <v>13.6271827237835</v>
      </c>
      <c r="BD135" s="148" t="s">
        <v>467</v>
      </c>
      <c r="BE135" s="145">
        <v>3.0161883775177998</v>
      </c>
      <c r="BF135" s="148" t="s">
        <v>467</v>
      </c>
      <c r="BG135" s="145">
        <v>2.6424622334668002</v>
      </c>
      <c r="BH135" s="148" t="s">
        <v>467</v>
      </c>
      <c r="BI135" s="145">
        <v>547.32558744712105</v>
      </c>
      <c r="BJ135" s="148" t="s">
        <v>467</v>
      </c>
      <c r="BK135" s="145">
        <v>64.010021113397102</v>
      </c>
      <c r="BL135" s="148" t="s">
        <v>467</v>
      </c>
      <c r="BM135" s="145">
        <v>58.926160138325102</v>
      </c>
      <c r="BN135" s="148" t="s">
        <v>467</v>
      </c>
      <c r="BO135" s="145">
        <v>128.374361134856</v>
      </c>
      <c r="BP135" s="148" t="s">
        <v>467</v>
      </c>
      <c r="BQ135" s="145">
        <v>5.6967967869164999</v>
      </c>
      <c r="BR135" s="148" t="s">
        <v>467</v>
      </c>
      <c r="BS135" s="145">
        <v>15.019429160641099</v>
      </c>
      <c r="BT135" s="148" t="s">
        <v>467</v>
      </c>
      <c r="BU135" s="145">
        <v>1.2216404886562</v>
      </c>
      <c r="BV135" s="148" t="s">
        <v>467</v>
      </c>
      <c r="BW135" s="145">
        <v>4.3487073293903302</v>
      </c>
      <c r="BX135" s="148" t="s">
        <v>467</v>
      </c>
      <c r="BY135" s="145">
        <v>896.46574431008605</v>
      </c>
      <c r="BZ135" s="148" t="s">
        <v>467</v>
      </c>
      <c r="CA135" s="145">
        <v>58.720781457218898</v>
      </c>
      <c r="CB135" s="148" t="s">
        <v>467</v>
      </c>
      <c r="CC135" s="145">
        <v>125.78642832007</v>
      </c>
      <c r="CD135" s="148" t="s">
        <v>467</v>
      </c>
      <c r="CE135" s="145">
        <v>29.980435546045001</v>
      </c>
      <c r="CF135" s="148" t="s">
        <v>467</v>
      </c>
      <c r="CG135" s="145">
        <v>19.070348611909299</v>
      </c>
      <c r="CH135" s="148" t="s">
        <v>467</v>
      </c>
    </row>
    <row r="136" spans="1:86" ht="16.2" x14ac:dyDescent="0.3">
      <c r="A136">
        <v>2026</v>
      </c>
      <c r="B136" t="s">
        <v>37</v>
      </c>
      <c r="C136">
        <v>134</v>
      </c>
      <c r="D136" t="s">
        <v>172</v>
      </c>
      <c r="E136" s="145">
        <v>0.56999999999999995</v>
      </c>
      <c r="F136" s="148" t="s">
        <v>467</v>
      </c>
      <c r="G136" s="145">
        <v>5.4656755574989102</v>
      </c>
      <c r="H136" s="148" t="s">
        <v>467</v>
      </c>
      <c r="I136" s="145">
        <v>5.2689112374289504</v>
      </c>
      <c r="J136" s="148" t="s">
        <v>467</v>
      </c>
      <c r="K136" s="145">
        <v>6.6170388751033897</v>
      </c>
      <c r="L136" s="148" t="s">
        <v>467</v>
      </c>
      <c r="M136" s="145">
        <v>72.193256864789703</v>
      </c>
      <c r="N136" s="148" t="s">
        <v>467</v>
      </c>
      <c r="O136" s="145">
        <v>58.572699999999998</v>
      </c>
      <c r="P136" s="148" t="s">
        <v>467</v>
      </c>
      <c r="Q136" s="145">
        <v>25.4</v>
      </c>
      <c r="R136" s="148" t="s">
        <v>467</v>
      </c>
      <c r="S136" s="145">
        <v>1.5067935017535701</v>
      </c>
      <c r="T136" s="148" t="s">
        <v>467</v>
      </c>
      <c r="U136" s="145">
        <v>8.1081081081081106</v>
      </c>
      <c r="V136" s="148" t="s">
        <v>467</v>
      </c>
      <c r="W136" s="145">
        <v>63.122452363581097</v>
      </c>
      <c r="X136" s="148" t="s">
        <v>467</v>
      </c>
      <c r="Y136" s="145">
        <v>62.061149658397298</v>
      </c>
      <c r="Z136" s="148" t="s">
        <v>467</v>
      </c>
      <c r="AA136" s="145">
        <v>24.7315257873443</v>
      </c>
      <c r="AB136" s="148" t="s">
        <v>467</v>
      </c>
      <c r="AC136" s="145">
        <v>21.196981276512702</v>
      </c>
      <c r="AD136" s="148" t="s">
        <v>467</v>
      </c>
      <c r="AE136" s="145">
        <v>65.990639625585004</v>
      </c>
      <c r="AF136" s="148" t="s">
        <v>467</v>
      </c>
      <c r="AG136" s="145">
        <v>74.117647058823295</v>
      </c>
      <c r="AH136" s="148" t="s">
        <v>467</v>
      </c>
      <c r="AI136" s="145">
        <v>78.585461689587405</v>
      </c>
      <c r="AJ136" s="148" t="s">
        <v>467</v>
      </c>
      <c r="AK136" s="145">
        <v>35.294117647058798</v>
      </c>
      <c r="AL136" s="148" t="s">
        <v>467</v>
      </c>
      <c r="AM136" s="145">
        <v>39.473684210526301</v>
      </c>
      <c r="AN136" s="148" t="s">
        <v>467</v>
      </c>
      <c r="AO136" s="145">
        <v>78.947368421052602</v>
      </c>
      <c r="AP136" s="148" t="s">
        <v>40</v>
      </c>
      <c r="AQ136" s="145">
        <v>78.947368421052602</v>
      </c>
      <c r="AR136" s="148" t="s">
        <v>40</v>
      </c>
      <c r="AS136" s="145">
        <v>18.236742424242401</v>
      </c>
      <c r="AT136" s="148" t="s">
        <v>467</v>
      </c>
      <c r="AU136" s="145">
        <v>0.18651611292384401</v>
      </c>
      <c r="AV136" s="148" t="s">
        <v>467</v>
      </c>
      <c r="AW136" s="145">
        <v>0.94982321591336805</v>
      </c>
      <c r="AX136" s="148" t="s">
        <v>467</v>
      </c>
      <c r="AY136" s="145">
        <v>5.7270825182202696</v>
      </c>
      <c r="AZ136" s="148" t="s">
        <v>467</v>
      </c>
      <c r="BA136" s="145">
        <v>22.418371751097801</v>
      </c>
      <c r="BB136" s="148" t="s">
        <v>467</v>
      </c>
      <c r="BC136" s="145">
        <v>12.697236396393</v>
      </c>
      <c r="BD136" s="148" t="s">
        <v>467</v>
      </c>
      <c r="BE136" s="145">
        <v>1.04915008509247</v>
      </c>
      <c r="BF136" s="148" t="s">
        <v>467</v>
      </c>
      <c r="BG136" s="145">
        <v>1.81494976045502</v>
      </c>
      <c r="BH136" s="148" t="s">
        <v>467</v>
      </c>
      <c r="BI136" s="145">
        <v>566.33890307439901</v>
      </c>
      <c r="BJ136" s="148" t="s">
        <v>467</v>
      </c>
      <c r="BK136" s="145">
        <v>49.632367258109703</v>
      </c>
      <c r="BL136" s="148" t="s">
        <v>467</v>
      </c>
      <c r="BM136" s="145">
        <v>66.709799284987</v>
      </c>
      <c r="BN136" s="148" t="s">
        <v>467</v>
      </c>
      <c r="BO136" s="145">
        <v>99.441699511955605</v>
      </c>
      <c r="BP136" s="148" t="s">
        <v>467</v>
      </c>
      <c r="BQ136" s="145">
        <v>3.17285596429618</v>
      </c>
      <c r="BR136" s="148" t="s">
        <v>467</v>
      </c>
      <c r="BS136" s="145">
        <v>12.944815887467399</v>
      </c>
      <c r="BT136" s="148" t="s">
        <v>467</v>
      </c>
      <c r="BU136" s="145">
        <v>4.1622198505869799</v>
      </c>
      <c r="BV136" s="148" t="s">
        <v>467</v>
      </c>
      <c r="BW136" s="145">
        <v>19.719788441604798</v>
      </c>
      <c r="BX136" s="148" t="s">
        <v>467</v>
      </c>
      <c r="BY136" s="145">
        <v>894.71793681631596</v>
      </c>
      <c r="BZ136" s="148" t="s">
        <v>467</v>
      </c>
      <c r="CA136" s="145">
        <v>53.580187531351903</v>
      </c>
      <c r="CB136" s="148" t="s">
        <v>467</v>
      </c>
      <c r="CC136" s="145">
        <v>185.56720780351401</v>
      </c>
      <c r="CD136" s="148" t="s">
        <v>467</v>
      </c>
      <c r="CE136" s="145">
        <v>38.582332417489802</v>
      </c>
      <c r="CF136" s="148" t="s">
        <v>40</v>
      </c>
      <c r="CG136" s="145">
        <v>17.076388788494398</v>
      </c>
      <c r="CH136" s="148" t="s">
        <v>467</v>
      </c>
    </row>
    <row r="137" spans="1:86" ht="16.2" x14ac:dyDescent="0.3">
      <c r="A137">
        <v>2026</v>
      </c>
      <c r="B137" t="s">
        <v>37</v>
      </c>
      <c r="C137">
        <v>135</v>
      </c>
      <c r="D137" t="s">
        <v>173</v>
      </c>
      <c r="E137" s="145">
        <v>0.33</v>
      </c>
      <c r="F137" s="148" t="s">
        <v>467</v>
      </c>
      <c r="G137" s="145">
        <v>3.54735721887194</v>
      </c>
      <c r="H137" s="148" t="s">
        <v>467</v>
      </c>
      <c r="I137" s="145">
        <v>3.7956722241929799</v>
      </c>
      <c r="J137" s="148" t="s">
        <v>467</v>
      </c>
      <c r="K137" s="145">
        <v>12.7777777777778</v>
      </c>
      <c r="L137" s="148" t="s">
        <v>467</v>
      </c>
      <c r="M137" s="145">
        <v>67.218902770233598</v>
      </c>
      <c r="N137" s="148" t="s">
        <v>467</v>
      </c>
      <c r="O137" s="145">
        <v>51.6036</v>
      </c>
      <c r="P137" s="148" t="s">
        <v>467</v>
      </c>
      <c r="Q137" s="145">
        <v>33.6</v>
      </c>
      <c r="R137" s="148" t="s">
        <v>467</v>
      </c>
      <c r="S137" s="145">
        <v>0.121044992636462</v>
      </c>
      <c r="T137" s="148" t="s">
        <v>467</v>
      </c>
      <c r="U137" s="145">
        <v>15.9235668789809</v>
      </c>
      <c r="V137" s="148" t="s">
        <v>467</v>
      </c>
      <c r="W137" s="145">
        <v>63.793506428957699</v>
      </c>
      <c r="X137" s="148" t="s">
        <v>467</v>
      </c>
      <c r="Y137" s="145">
        <v>66.228374692852796</v>
      </c>
      <c r="Z137" s="148" t="s">
        <v>467</v>
      </c>
      <c r="AA137" s="145">
        <v>25.211886902446899</v>
      </c>
      <c r="AB137" s="148" t="s">
        <v>467</v>
      </c>
      <c r="AC137" s="145">
        <v>13.920763646414001</v>
      </c>
      <c r="AD137" s="148" t="s">
        <v>467</v>
      </c>
      <c r="AE137" s="145">
        <v>59.836901121304798</v>
      </c>
      <c r="AF137" s="148" t="s">
        <v>467</v>
      </c>
      <c r="AG137" s="145">
        <v>74.841705360911902</v>
      </c>
      <c r="AH137" s="148" t="s">
        <v>467</v>
      </c>
      <c r="AI137" s="145">
        <v>81.059602649006607</v>
      </c>
      <c r="AJ137" s="148" t="s">
        <v>467</v>
      </c>
      <c r="AK137" s="145">
        <v>53.703703703703702</v>
      </c>
      <c r="AL137" s="148" t="s">
        <v>467</v>
      </c>
      <c r="AM137" s="145">
        <v>72.2222222222222</v>
      </c>
      <c r="AN137" s="148" t="s">
        <v>467</v>
      </c>
      <c r="AO137" s="145">
        <v>100</v>
      </c>
      <c r="AP137" s="148" t="s">
        <v>467</v>
      </c>
      <c r="AQ137" s="145">
        <v>100</v>
      </c>
      <c r="AR137" s="148" t="s">
        <v>467</v>
      </c>
      <c r="AS137" s="145">
        <v>24.858922829581999</v>
      </c>
      <c r="AT137" s="148" t="s">
        <v>467</v>
      </c>
      <c r="AU137" s="145">
        <v>0</v>
      </c>
      <c r="AV137" s="148" t="s">
        <v>467</v>
      </c>
      <c r="AW137" s="145">
        <v>1.97115104445415</v>
      </c>
      <c r="AX137" s="148" t="s">
        <v>467</v>
      </c>
      <c r="AY137" s="145">
        <v>5.39104479886125</v>
      </c>
      <c r="AZ137" s="148" t="s">
        <v>467</v>
      </c>
      <c r="BA137" s="145">
        <v>24.794737177387301</v>
      </c>
      <c r="BB137" s="148" t="s">
        <v>467</v>
      </c>
      <c r="BC137" s="145">
        <v>14.269354696387101</v>
      </c>
      <c r="BD137" s="148" t="s">
        <v>467</v>
      </c>
      <c r="BE137" s="145">
        <v>1.29496542725632</v>
      </c>
      <c r="BF137" s="148" t="s">
        <v>467</v>
      </c>
      <c r="BG137" s="145">
        <v>3.1199702762877202</v>
      </c>
      <c r="BH137" s="148" t="s">
        <v>467</v>
      </c>
      <c r="BI137" s="145">
        <v>554.39237263509403</v>
      </c>
      <c r="BJ137" s="148" t="s">
        <v>467</v>
      </c>
      <c r="BK137" s="145">
        <v>101.16679338457899</v>
      </c>
      <c r="BL137" s="148" t="s">
        <v>467</v>
      </c>
      <c r="BM137" s="145">
        <v>39.192852921155897</v>
      </c>
      <c r="BN137" s="148" t="s">
        <v>467</v>
      </c>
      <c r="BO137" s="145">
        <v>128.15009555155601</v>
      </c>
      <c r="BP137" s="148" t="s">
        <v>467</v>
      </c>
      <c r="BQ137" s="145">
        <v>6.3398526197442404</v>
      </c>
      <c r="BR137" s="148" t="s">
        <v>40</v>
      </c>
      <c r="BS137" s="145">
        <v>16.277174960470099</v>
      </c>
      <c r="BT137" s="148" t="s">
        <v>467</v>
      </c>
      <c r="BU137" s="145">
        <v>0.683760683760684</v>
      </c>
      <c r="BV137" s="148" t="s">
        <v>467</v>
      </c>
      <c r="BW137" s="145">
        <v>0</v>
      </c>
      <c r="BX137" s="148" t="s">
        <v>467</v>
      </c>
      <c r="BY137" s="145">
        <v>1079.28235456519</v>
      </c>
      <c r="BZ137" s="148" t="s">
        <v>467</v>
      </c>
      <c r="CA137" s="145">
        <v>66.412374967601195</v>
      </c>
      <c r="CB137" s="148" t="s">
        <v>467</v>
      </c>
      <c r="CC137" s="145">
        <v>101.72510770351499</v>
      </c>
      <c r="CD137" s="148" t="s">
        <v>467</v>
      </c>
      <c r="CE137" s="145">
        <v>7.6104948572718003</v>
      </c>
      <c r="CF137" s="148" t="s">
        <v>467</v>
      </c>
      <c r="CG137" s="145">
        <v>9.9355866781004991</v>
      </c>
      <c r="CH137" s="148" t="s">
        <v>467</v>
      </c>
    </row>
    <row r="138" spans="1:86" ht="16.2" x14ac:dyDescent="0.3">
      <c r="A138">
        <v>2026</v>
      </c>
      <c r="B138" t="s">
        <v>37</v>
      </c>
      <c r="C138">
        <v>136</v>
      </c>
      <c r="D138" t="s">
        <v>174</v>
      </c>
      <c r="E138" s="145">
        <v>1.39</v>
      </c>
      <c r="F138" s="148" t="s">
        <v>467</v>
      </c>
      <c r="G138" s="145">
        <v>-2.5558016697904198</v>
      </c>
      <c r="H138" s="148" t="s">
        <v>467</v>
      </c>
      <c r="I138" s="145">
        <v>5.9976145851081997</v>
      </c>
      <c r="J138" s="148" t="s">
        <v>467</v>
      </c>
      <c r="K138" s="145">
        <v>10.8319738988581</v>
      </c>
      <c r="L138" s="148" t="s">
        <v>467</v>
      </c>
      <c r="M138" s="145">
        <v>72.345132743362797</v>
      </c>
      <c r="N138" s="148" t="s">
        <v>467</v>
      </c>
      <c r="O138" s="145">
        <v>48.185400000000001</v>
      </c>
      <c r="P138" s="148" t="s">
        <v>467</v>
      </c>
      <c r="Q138" s="145">
        <v>23.1</v>
      </c>
      <c r="R138" s="148" t="s">
        <v>467</v>
      </c>
      <c r="S138" s="145">
        <v>1.04340965339263</v>
      </c>
      <c r="T138" s="148" t="s">
        <v>467</v>
      </c>
      <c r="U138" s="145">
        <v>11.284046692606999</v>
      </c>
      <c r="V138" s="148" t="s">
        <v>467</v>
      </c>
      <c r="W138" s="145">
        <v>62.760169420025399</v>
      </c>
      <c r="X138" s="148" t="s">
        <v>467</v>
      </c>
      <c r="Y138" s="145">
        <v>61.3598790110781</v>
      </c>
      <c r="Z138" s="148" t="s">
        <v>467</v>
      </c>
      <c r="AA138" s="145">
        <v>24.276631333210901</v>
      </c>
      <c r="AB138" s="148" t="s">
        <v>467</v>
      </c>
      <c r="AC138" s="145">
        <v>24.214066873337298</v>
      </c>
      <c r="AD138" s="148" t="s">
        <v>467</v>
      </c>
      <c r="AE138" s="145">
        <v>72.020075282308696</v>
      </c>
      <c r="AF138" s="148" t="s">
        <v>467</v>
      </c>
      <c r="AG138" s="145">
        <v>78.219696969696997</v>
      </c>
      <c r="AH138" s="148" t="s">
        <v>467</v>
      </c>
      <c r="AI138" s="145">
        <v>84.751203852327393</v>
      </c>
      <c r="AJ138" s="148" t="s">
        <v>467</v>
      </c>
      <c r="AK138" s="145">
        <v>43.283582089552198</v>
      </c>
      <c r="AL138" s="148" t="s">
        <v>467</v>
      </c>
      <c r="AM138" s="145">
        <v>58.620689655172399</v>
      </c>
      <c r="AN138" s="148" t="s">
        <v>467</v>
      </c>
      <c r="AO138" s="145">
        <v>96.551724137931004</v>
      </c>
      <c r="AP138" s="148" t="s">
        <v>467</v>
      </c>
      <c r="AQ138" s="145">
        <v>94.827586206896598</v>
      </c>
      <c r="AR138" s="148" t="s">
        <v>467</v>
      </c>
      <c r="AS138" s="145">
        <v>22.0529061102832</v>
      </c>
      <c r="AT138" s="148" t="s">
        <v>467</v>
      </c>
      <c r="AU138" s="145">
        <v>0.123610662789394</v>
      </c>
      <c r="AV138" s="148" t="s">
        <v>467</v>
      </c>
      <c r="AW138" s="145">
        <v>1.83429122672807</v>
      </c>
      <c r="AX138" s="148" t="s">
        <v>467</v>
      </c>
      <c r="AY138" s="145">
        <v>5.1384886135674801</v>
      </c>
      <c r="AZ138" s="148" t="s">
        <v>467</v>
      </c>
      <c r="BA138" s="145">
        <v>22.180181760701998</v>
      </c>
      <c r="BB138" s="148" t="s">
        <v>467</v>
      </c>
      <c r="BC138" s="145">
        <v>11.4118172256973</v>
      </c>
      <c r="BD138" s="148" t="s">
        <v>467</v>
      </c>
      <c r="BE138" s="145">
        <v>2.14941584028236</v>
      </c>
      <c r="BF138" s="148" t="s">
        <v>467</v>
      </c>
      <c r="BG138" s="145">
        <v>3.0636725439507599</v>
      </c>
      <c r="BH138" s="148" t="s">
        <v>467</v>
      </c>
      <c r="BI138" s="145">
        <v>481.56582848852202</v>
      </c>
      <c r="BJ138" s="148" t="s">
        <v>467</v>
      </c>
      <c r="BK138" s="145">
        <v>55.763010991041298</v>
      </c>
      <c r="BL138" s="148" t="s">
        <v>467</v>
      </c>
      <c r="BM138" s="145">
        <v>40.237474507972898</v>
      </c>
      <c r="BN138" s="148" t="s">
        <v>467</v>
      </c>
      <c r="BO138" s="145">
        <v>144.02340273181099</v>
      </c>
      <c r="BP138" s="148" t="s">
        <v>467</v>
      </c>
      <c r="BQ138" s="145">
        <v>6.2462280416126204</v>
      </c>
      <c r="BR138" s="148" t="s">
        <v>467</v>
      </c>
      <c r="BS138" s="145">
        <v>12.866956339639801</v>
      </c>
      <c r="BT138" s="148" t="s">
        <v>467</v>
      </c>
      <c r="BU138" s="145">
        <v>3.8461538461538498</v>
      </c>
      <c r="BV138" s="148" t="s">
        <v>467</v>
      </c>
      <c r="BW138" s="145">
        <v>5.5237953324568103</v>
      </c>
      <c r="BX138" s="148" t="s">
        <v>467</v>
      </c>
      <c r="BY138" s="145">
        <v>802.68488347985101</v>
      </c>
      <c r="BZ138" s="148" t="s">
        <v>467</v>
      </c>
      <c r="CA138" s="145">
        <v>65.364239277548293</v>
      </c>
      <c r="CB138" s="148" t="s">
        <v>467</v>
      </c>
      <c r="CC138" s="145">
        <v>120.612536520406</v>
      </c>
      <c r="CD138" s="148" t="s">
        <v>467</v>
      </c>
      <c r="CE138" s="145">
        <v>27.487460494774801</v>
      </c>
      <c r="CF138" s="148" t="s">
        <v>40</v>
      </c>
      <c r="CG138" s="145">
        <v>9.2387175410548306</v>
      </c>
      <c r="CH138" s="148" t="s">
        <v>467</v>
      </c>
    </row>
    <row r="139" spans="1:86" ht="16.2" x14ac:dyDescent="0.3">
      <c r="A139">
        <v>2026</v>
      </c>
      <c r="B139" t="s">
        <v>37</v>
      </c>
      <c r="C139">
        <v>137</v>
      </c>
      <c r="D139" t="s">
        <v>175</v>
      </c>
      <c r="E139" s="145">
        <v>0.87</v>
      </c>
      <c r="F139" s="148" t="s">
        <v>467</v>
      </c>
      <c r="G139" s="145">
        <v>-15.3915799004074</v>
      </c>
      <c r="H139" s="148" t="s">
        <v>467</v>
      </c>
      <c r="I139" s="145">
        <v>4.3458578542326904</v>
      </c>
      <c r="J139" s="148" t="s">
        <v>467</v>
      </c>
      <c r="K139" s="145">
        <v>20.4658901830283</v>
      </c>
      <c r="L139" s="148" t="s">
        <v>467</v>
      </c>
      <c r="M139" s="145">
        <v>71.857142857142804</v>
      </c>
      <c r="N139" s="148" t="s">
        <v>467</v>
      </c>
      <c r="O139" s="145">
        <v>43.936999999999998</v>
      </c>
      <c r="P139" s="148" t="s">
        <v>467</v>
      </c>
      <c r="Q139" s="145">
        <v>30.9</v>
      </c>
      <c r="R139" s="148" t="s">
        <v>467</v>
      </c>
      <c r="S139" s="145">
        <v>1.41953446327086</v>
      </c>
      <c r="T139" s="148" t="s">
        <v>40</v>
      </c>
      <c r="U139" s="145">
        <v>6.9306930693069297</v>
      </c>
      <c r="V139" s="148" t="s">
        <v>467</v>
      </c>
      <c r="W139" s="145">
        <v>62.715164887380702</v>
      </c>
      <c r="X139" s="148" t="s">
        <v>467</v>
      </c>
      <c r="Y139" s="145">
        <v>66.271560473590995</v>
      </c>
      <c r="Z139" s="148" t="s">
        <v>467</v>
      </c>
      <c r="AA139" s="145">
        <v>25.929778865211102</v>
      </c>
      <c r="AB139" s="148" t="s">
        <v>467</v>
      </c>
      <c r="AC139" s="145">
        <v>13.356787103894799</v>
      </c>
      <c r="AD139" s="148" t="s">
        <v>467</v>
      </c>
      <c r="AE139" s="145">
        <v>59.269662921348299</v>
      </c>
      <c r="AF139" s="148" t="s">
        <v>467</v>
      </c>
      <c r="AG139" s="145">
        <v>77.312775330396505</v>
      </c>
      <c r="AH139" s="148" t="s">
        <v>467</v>
      </c>
      <c r="AI139" s="145">
        <v>78.671328671328695</v>
      </c>
      <c r="AJ139" s="148" t="s">
        <v>467</v>
      </c>
      <c r="AK139" s="145">
        <v>26.086956521739101</v>
      </c>
      <c r="AL139" s="148" t="s">
        <v>467</v>
      </c>
      <c r="AM139" s="145">
        <v>64.285714285714306</v>
      </c>
      <c r="AN139" s="148" t="s">
        <v>40</v>
      </c>
      <c r="AO139" s="145">
        <v>100</v>
      </c>
      <c r="AP139" s="148" t="s">
        <v>467</v>
      </c>
      <c r="AQ139" s="145">
        <v>92.857142857142904</v>
      </c>
      <c r="AR139" s="148" t="s">
        <v>40</v>
      </c>
      <c r="AS139" s="145">
        <v>20.377936670071499</v>
      </c>
      <c r="AT139" s="148" t="s">
        <v>467</v>
      </c>
      <c r="AU139" s="145">
        <v>0</v>
      </c>
      <c r="AV139" s="148" t="s">
        <v>467</v>
      </c>
      <c r="AW139" s="145">
        <v>1.20017388685195</v>
      </c>
      <c r="AX139" s="148" t="s">
        <v>467</v>
      </c>
      <c r="AY139" s="145">
        <v>7.6986782265542901</v>
      </c>
      <c r="AZ139" s="148" t="s">
        <v>467</v>
      </c>
      <c r="BA139" s="145">
        <v>26.204558468742601</v>
      </c>
      <c r="BB139" s="148" t="s">
        <v>467</v>
      </c>
      <c r="BC139" s="145">
        <v>12.440315166371301</v>
      </c>
      <c r="BD139" s="148" t="s">
        <v>467</v>
      </c>
      <c r="BE139" s="145">
        <v>0.83932943539895499</v>
      </c>
      <c r="BF139" s="148" t="s">
        <v>467</v>
      </c>
      <c r="BG139" s="145">
        <v>3.8295290524687902</v>
      </c>
      <c r="BH139" s="148" t="s">
        <v>467</v>
      </c>
      <c r="BI139" s="145">
        <v>676.17100721541999</v>
      </c>
      <c r="BJ139" s="148" t="s">
        <v>467</v>
      </c>
      <c r="BK139" s="145">
        <v>75.821683529087096</v>
      </c>
      <c r="BL139" s="148" t="s">
        <v>40</v>
      </c>
      <c r="BM139" s="145">
        <v>77.580032270664503</v>
      </c>
      <c r="BN139" s="148" t="s">
        <v>40</v>
      </c>
      <c r="BO139" s="145">
        <v>68.856858772676404</v>
      </c>
      <c r="BP139" s="148" t="s">
        <v>40</v>
      </c>
      <c r="BQ139" s="145">
        <v>7.1415843058030903</v>
      </c>
      <c r="BR139" s="148" t="s">
        <v>40</v>
      </c>
      <c r="BS139" s="145">
        <v>15.760535737346499</v>
      </c>
      <c r="BT139" s="148" t="s">
        <v>467</v>
      </c>
      <c r="BU139" s="145">
        <v>3.2258064516128999</v>
      </c>
      <c r="BV139" s="148" t="s">
        <v>467</v>
      </c>
      <c r="BW139" s="145">
        <v>48.825994222915199</v>
      </c>
      <c r="BX139" s="148" t="s">
        <v>467</v>
      </c>
      <c r="BY139" s="145">
        <v>1146.6337334868499</v>
      </c>
      <c r="BZ139" s="148" t="s">
        <v>467</v>
      </c>
      <c r="CA139" s="145">
        <v>46.651985169744002</v>
      </c>
      <c r="CB139" s="148" t="s">
        <v>40</v>
      </c>
      <c r="CC139" s="145">
        <v>115.46706041464699</v>
      </c>
      <c r="CD139" s="148" t="s">
        <v>467</v>
      </c>
      <c r="CE139" s="145">
        <v>26.888654965787801</v>
      </c>
      <c r="CF139" s="148" t="s">
        <v>40</v>
      </c>
      <c r="CG139" s="145">
        <v>41.0993258193608</v>
      </c>
      <c r="CH139" s="148" t="s">
        <v>40</v>
      </c>
    </row>
    <row r="140" spans="1:86" ht="16.2" x14ac:dyDescent="0.3">
      <c r="A140">
        <v>2026</v>
      </c>
      <c r="B140" t="s">
        <v>37</v>
      </c>
      <c r="C140">
        <v>138</v>
      </c>
      <c r="D140" t="s">
        <v>176</v>
      </c>
      <c r="E140" s="145">
        <v>0.71</v>
      </c>
      <c r="F140" s="148" t="s">
        <v>467</v>
      </c>
      <c r="G140" s="145">
        <v>6.3547082611207397</v>
      </c>
      <c r="H140" s="148" t="s">
        <v>467</v>
      </c>
      <c r="I140" s="145">
        <v>4.3712690159830503</v>
      </c>
      <c r="J140" s="148" t="s">
        <v>467</v>
      </c>
      <c r="K140" s="145">
        <v>6.4493267186392602</v>
      </c>
      <c r="L140" s="148" t="s">
        <v>467</v>
      </c>
      <c r="M140" s="145">
        <v>71.101449275362299</v>
      </c>
      <c r="N140" s="148" t="s">
        <v>467</v>
      </c>
      <c r="O140" s="145">
        <v>55.171599999999998</v>
      </c>
      <c r="P140" s="148" t="s">
        <v>467</v>
      </c>
      <c r="Q140" s="145">
        <v>17.2</v>
      </c>
      <c r="R140" s="148" t="s">
        <v>467</v>
      </c>
      <c r="S140" s="145">
        <v>1.5661826190588199</v>
      </c>
      <c r="T140" s="148" t="s">
        <v>467</v>
      </c>
      <c r="U140" s="145">
        <v>8.6466165413533798</v>
      </c>
      <c r="V140" s="148" t="s">
        <v>467</v>
      </c>
      <c r="W140" s="145">
        <v>66.6816685301456</v>
      </c>
      <c r="X140" s="148" t="s">
        <v>467</v>
      </c>
      <c r="Y140" s="145">
        <v>57.89897841146</v>
      </c>
      <c r="Z140" s="148" t="s">
        <v>467</v>
      </c>
      <c r="AA140" s="145">
        <v>28.069707636081201</v>
      </c>
      <c r="AB140" s="148" t="s">
        <v>467</v>
      </c>
      <c r="AC140" s="145">
        <v>23.988670793733</v>
      </c>
      <c r="AD140" s="148" t="s">
        <v>467</v>
      </c>
      <c r="AE140" s="145">
        <v>68.699186991869894</v>
      </c>
      <c r="AF140" s="148" t="s">
        <v>467</v>
      </c>
      <c r="AG140" s="145">
        <v>77.423668375306306</v>
      </c>
      <c r="AH140" s="148" t="s">
        <v>467</v>
      </c>
      <c r="AI140" s="145">
        <v>78.491171749598706</v>
      </c>
      <c r="AJ140" s="148" t="s">
        <v>467</v>
      </c>
      <c r="AK140" s="145">
        <v>48.148148148148103</v>
      </c>
      <c r="AL140" s="148" t="s">
        <v>467</v>
      </c>
      <c r="AM140" s="145">
        <v>69.090909090909093</v>
      </c>
      <c r="AN140" s="148" t="s">
        <v>467</v>
      </c>
      <c r="AO140" s="145">
        <v>89.090909090909093</v>
      </c>
      <c r="AP140" s="148" t="s">
        <v>467</v>
      </c>
      <c r="AQ140" s="145">
        <v>92.727272727272705</v>
      </c>
      <c r="AR140" s="148" t="s">
        <v>467</v>
      </c>
      <c r="AS140" s="145">
        <v>17.1525220176141</v>
      </c>
      <c r="AT140" s="148" t="s">
        <v>467</v>
      </c>
      <c r="AU140" s="145">
        <v>0</v>
      </c>
      <c r="AV140" s="148" t="s">
        <v>467</v>
      </c>
      <c r="AW140" s="145">
        <v>1.0758948827866499</v>
      </c>
      <c r="AX140" s="148" t="s">
        <v>467</v>
      </c>
      <c r="AY140" s="145">
        <v>4.9525363287561399</v>
      </c>
      <c r="AZ140" s="148" t="s">
        <v>467</v>
      </c>
      <c r="BA140" s="145">
        <v>20.917394511275798</v>
      </c>
      <c r="BB140" s="148" t="s">
        <v>467</v>
      </c>
      <c r="BC140" s="145">
        <v>10.7154595604276</v>
      </c>
      <c r="BD140" s="148" t="s">
        <v>467</v>
      </c>
      <c r="BE140" s="145">
        <v>1.43459687986132</v>
      </c>
      <c r="BF140" s="148" t="s">
        <v>467</v>
      </c>
      <c r="BG140" s="145">
        <v>2.27471853561855</v>
      </c>
      <c r="BH140" s="148" t="s">
        <v>467</v>
      </c>
      <c r="BI140" s="145">
        <v>620.84924037567998</v>
      </c>
      <c r="BJ140" s="148" t="s">
        <v>467</v>
      </c>
      <c r="BK140" s="145">
        <v>40.0147172907769</v>
      </c>
      <c r="BL140" s="148" t="s">
        <v>467</v>
      </c>
      <c r="BM140" s="145">
        <v>73.357188403715796</v>
      </c>
      <c r="BN140" s="148" t="s">
        <v>40</v>
      </c>
      <c r="BO140" s="145">
        <v>159.112571169875</v>
      </c>
      <c r="BP140" s="148" t="s">
        <v>40</v>
      </c>
      <c r="BQ140" s="145">
        <v>6.3798197684478204</v>
      </c>
      <c r="BR140" s="148" t="s">
        <v>40</v>
      </c>
      <c r="BS140" s="145">
        <v>10.438639600824899</v>
      </c>
      <c r="BT140" s="148" t="s">
        <v>467</v>
      </c>
      <c r="BU140" s="145">
        <v>1.23042505592841</v>
      </c>
      <c r="BV140" s="148" t="s">
        <v>467</v>
      </c>
      <c r="BW140" s="145">
        <v>12.301169703736299</v>
      </c>
      <c r="BX140" s="148" t="s">
        <v>467</v>
      </c>
      <c r="BY140" s="145">
        <v>876.27503217040396</v>
      </c>
      <c r="BZ140" s="148" t="s">
        <v>467</v>
      </c>
      <c r="CA140" s="145">
        <v>39.068764296384401</v>
      </c>
      <c r="CB140" s="148" t="s">
        <v>467</v>
      </c>
      <c r="CC140" s="145">
        <v>127.212810240599</v>
      </c>
      <c r="CD140" s="148" t="s">
        <v>467</v>
      </c>
      <c r="CE140" s="145">
        <v>23.007137426032301</v>
      </c>
      <c r="CF140" s="148" t="s">
        <v>40</v>
      </c>
      <c r="CG140" s="145">
        <v>30.2908113474282</v>
      </c>
      <c r="CH140" s="148" t="s">
        <v>40</v>
      </c>
    </row>
    <row r="141" spans="1:86" ht="16.2" x14ac:dyDescent="0.3">
      <c r="A141">
        <v>2026</v>
      </c>
      <c r="B141" t="s">
        <v>37</v>
      </c>
      <c r="C141">
        <v>139</v>
      </c>
      <c r="D141" t="s">
        <v>177</v>
      </c>
      <c r="E141" s="145">
        <v>1</v>
      </c>
      <c r="F141" s="148" t="s">
        <v>467</v>
      </c>
      <c r="G141" s="145">
        <v>12.0898100172712</v>
      </c>
      <c r="H141" s="148" t="s">
        <v>467</v>
      </c>
      <c r="I141" s="145">
        <v>6.0772884283247004</v>
      </c>
      <c r="J141" s="148" t="s">
        <v>467</v>
      </c>
      <c r="K141" s="145">
        <v>9.3762495001999202</v>
      </c>
      <c r="L141" s="148" t="s">
        <v>467</v>
      </c>
      <c r="M141" s="145">
        <v>70.332654446707394</v>
      </c>
      <c r="N141" s="148" t="s">
        <v>467</v>
      </c>
      <c r="O141" s="145">
        <v>49.389400000000002</v>
      </c>
      <c r="P141" s="148" t="s">
        <v>467</v>
      </c>
      <c r="Q141" s="145">
        <v>23.9</v>
      </c>
      <c r="R141" s="148" t="s">
        <v>467</v>
      </c>
      <c r="S141" s="145">
        <v>0.97224111208911801</v>
      </c>
      <c r="T141" s="148" t="s">
        <v>467</v>
      </c>
      <c r="U141" s="145">
        <v>10.8108108108108</v>
      </c>
      <c r="V141" s="148" t="s">
        <v>467</v>
      </c>
      <c r="W141" s="145">
        <v>65.606436048579994</v>
      </c>
      <c r="X141" s="148" t="s">
        <v>467</v>
      </c>
      <c r="Y141" s="145">
        <v>62.941193435975897</v>
      </c>
      <c r="Z141" s="148" t="s">
        <v>467</v>
      </c>
      <c r="AA141" s="145">
        <v>27.149360966782599</v>
      </c>
      <c r="AB141" s="148" t="s">
        <v>467</v>
      </c>
      <c r="AC141" s="145">
        <v>17.060658747433301</v>
      </c>
      <c r="AD141" s="148" t="s">
        <v>467</v>
      </c>
      <c r="AE141" s="145">
        <v>68.620443173695506</v>
      </c>
      <c r="AF141" s="148" t="s">
        <v>467</v>
      </c>
      <c r="AG141" s="145">
        <v>73.748567061520802</v>
      </c>
      <c r="AH141" s="148" t="s">
        <v>467</v>
      </c>
      <c r="AI141" s="145">
        <v>81.862348178137694</v>
      </c>
      <c r="AJ141" s="148" t="s">
        <v>467</v>
      </c>
      <c r="AK141" s="145">
        <v>55.319148936170201</v>
      </c>
      <c r="AL141" s="148" t="s">
        <v>467</v>
      </c>
      <c r="AM141" s="145">
        <v>54.878048780487802</v>
      </c>
      <c r="AN141" s="148" t="s">
        <v>467</v>
      </c>
      <c r="AO141" s="145">
        <v>86.585365853658502</v>
      </c>
      <c r="AP141" s="148" t="s">
        <v>467</v>
      </c>
      <c r="AQ141" s="145">
        <v>85.365853658536594</v>
      </c>
      <c r="AR141" s="148" t="s">
        <v>467</v>
      </c>
      <c r="AS141" s="145">
        <v>27.0307619498344</v>
      </c>
      <c r="AT141" s="148" t="s">
        <v>467</v>
      </c>
      <c r="AU141" s="145">
        <v>0.33050084910319</v>
      </c>
      <c r="AV141" s="148" t="s">
        <v>467</v>
      </c>
      <c r="AW141" s="145">
        <v>1.85935270339959</v>
      </c>
      <c r="AX141" s="148" t="s">
        <v>467</v>
      </c>
      <c r="AY141" s="145">
        <v>5.6425009769401298</v>
      </c>
      <c r="AZ141" s="148" t="s">
        <v>467</v>
      </c>
      <c r="BA141" s="145">
        <v>22.875691041997399</v>
      </c>
      <c r="BB141" s="148" t="s">
        <v>467</v>
      </c>
      <c r="BC141" s="145">
        <v>11.4534102038086</v>
      </c>
      <c r="BD141" s="148" t="s">
        <v>467</v>
      </c>
      <c r="BE141" s="145">
        <v>1.88198357147221</v>
      </c>
      <c r="BF141" s="148" t="s">
        <v>467</v>
      </c>
      <c r="BG141" s="145">
        <v>2.7261676781131099</v>
      </c>
      <c r="BH141" s="148" t="s">
        <v>467</v>
      </c>
      <c r="BI141" s="145">
        <v>547.93360896447803</v>
      </c>
      <c r="BJ141" s="148" t="s">
        <v>467</v>
      </c>
      <c r="BK141" s="145">
        <v>45.325342289373097</v>
      </c>
      <c r="BL141" s="148" t="s">
        <v>467</v>
      </c>
      <c r="BM141" s="145">
        <v>38.456163703227503</v>
      </c>
      <c r="BN141" s="148" t="s">
        <v>467</v>
      </c>
      <c r="BO141" s="145">
        <v>150.82048261225501</v>
      </c>
      <c r="BP141" s="148" t="s">
        <v>467</v>
      </c>
      <c r="BQ141" s="145">
        <v>7.1431081179399101</v>
      </c>
      <c r="BR141" s="148" t="s">
        <v>467</v>
      </c>
      <c r="BS141" s="145">
        <v>12.8664551224681</v>
      </c>
      <c r="BT141" s="148" t="s">
        <v>467</v>
      </c>
      <c r="BU141" s="145">
        <v>1.4985014985014999</v>
      </c>
      <c r="BV141" s="148" t="s">
        <v>467</v>
      </c>
      <c r="BW141" s="145">
        <v>4.7058526764567201</v>
      </c>
      <c r="BX141" s="148" t="s">
        <v>467</v>
      </c>
      <c r="BY141" s="145">
        <v>1070.3640122812501</v>
      </c>
      <c r="BZ141" s="148" t="s">
        <v>467</v>
      </c>
      <c r="CA141" s="145">
        <v>56.5247745554761</v>
      </c>
      <c r="CB141" s="148" t="s">
        <v>467</v>
      </c>
      <c r="CC141" s="145">
        <v>187.301044040976</v>
      </c>
      <c r="CD141" s="148" t="s">
        <v>467</v>
      </c>
      <c r="CE141" s="145">
        <v>19.8079710515286</v>
      </c>
      <c r="CF141" s="148" t="s">
        <v>467</v>
      </c>
      <c r="CG141" s="145">
        <v>29.680326473247501</v>
      </c>
      <c r="CH141" s="148" t="s">
        <v>467</v>
      </c>
    </row>
    <row r="142" spans="1:86" ht="16.2" x14ac:dyDescent="0.3">
      <c r="A142">
        <v>2026</v>
      </c>
      <c r="B142" t="s">
        <v>37</v>
      </c>
      <c r="C142">
        <v>140</v>
      </c>
      <c r="D142" t="s">
        <v>178</v>
      </c>
      <c r="E142" s="145">
        <v>0.93</v>
      </c>
      <c r="F142" s="148" t="s">
        <v>467</v>
      </c>
      <c r="G142" s="145">
        <v>3.0203185063152098</v>
      </c>
      <c r="H142" s="148" t="s">
        <v>467</v>
      </c>
      <c r="I142" s="145">
        <v>5.2773201537616696</v>
      </c>
      <c r="J142" s="148" t="s">
        <v>467</v>
      </c>
      <c r="K142" s="145">
        <v>10.172431384552601</v>
      </c>
      <c r="L142" s="148" t="s">
        <v>467</v>
      </c>
      <c r="M142" s="145">
        <v>71.3663163291464</v>
      </c>
      <c r="N142" s="148" t="s">
        <v>467</v>
      </c>
      <c r="O142" s="145">
        <v>51.761000000000003</v>
      </c>
      <c r="P142" s="148" t="s">
        <v>467</v>
      </c>
      <c r="Q142" s="145">
        <v>20.399999999999999</v>
      </c>
      <c r="R142" s="148" t="s">
        <v>467</v>
      </c>
      <c r="S142" s="145">
        <v>1.2498082035261999</v>
      </c>
      <c r="T142" s="148" t="s">
        <v>467</v>
      </c>
      <c r="U142" s="145">
        <v>6.5146579804560298</v>
      </c>
      <c r="V142" s="148" t="s">
        <v>467</v>
      </c>
      <c r="W142" s="145">
        <v>68.496155101418395</v>
      </c>
      <c r="X142" s="148" t="s">
        <v>467</v>
      </c>
      <c r="Y142" s="145">
        <v>57.972845459216401</v>
      </c>
      <c r="Z142" s="148" t="s">
        <v>467</v>
      </c>
      <c r="AA142" s="145">
        <v>27.2390353320801</v>
      </c>
      <c r="AB142" s="148" t="s">
        <v>467</v>
      </c>
      <c r="AC142" s="145">
        <v>24.295776551839499</v>
      </c>
      <c r="AD142" s="148" t="s">
        <v>467</v>
      </c>
      <c r="AE142" s="145">
        <v>67.262357414448701</v>
      </c>
      <c r="AF142" s="148" t="s">
        <v>467</v>
      </c>
      <c r="AG142" s="145">
        <v>76.268103738632604</v>
      </c>
      <c r="AH142" s="148" t="s">
        <v>467</v>
      </c>
      <c r="AI142" s="145">
        <v>82.261029411764696</v>
      </c>
      <c r="AJ142" s="148" t="s">
        <v>467</v>
      </c>
      <c r="AK142" s="145">
        <v>46.4114832535885</v>
      </c>
      <c r="AL142" s="148" t="s">
        <v>467</v>
      </c>
      <c r="AM142" s="145">
        <v>41.040462427745702</v>
      </c>
      <c r="AN142" s="148" t="s">
        <v>467</v>
      </c>
      <c r="AO142" s="145">
        <v>87.283236994219607</v>
      </c>
      <c r="AP142" s="148" t="s">
        <v>467</v>
      </c>
      <c r="AQ142" s="145">
        <v>80.924855491329495</v>
      </c>
      <c r="AR142" s="148" t="s">
        <v>467</v>
      </c>
      <c r="AS142" s="145">
        <v>20.104719417703699</v>
      </c>
      <c r="AT142" s="148" t="s">
        <v>467</v>
      </c>
      <c r="AU142" s="145">
        <v>0.38725014041557998</v>
      </c>
      <c r="AV142" s="148" t="s">
        <v>467</v>
      </c>
      <c r="AW142" s="145">
        <v>2.01857760098591</v>
      </c>
      <c r="AX142" s="148" t="s">
        <v>467</v>
      </c>
      <c r="AY142" s="145">
        <v>5.4587869826666502</v>
      </c>
      <c r="AZ142" s="148" t="s">
        <v>467</v>
      </c>
      <c r="BA142" s="145">
        <v>21.1299589543375</v>
      </c>
      <c r="BB142" s="148" t="s">
        <v>467</v>
      </c>
      <c r="BC142" s="145">
        <v>10.762138726183601</v>
      </c>
      <c r="BD142" s="148" t="s">
        <v>467</v>
      </c>
      <c r="BE142" s="145">
        <v>1.3130189221956401</v>
      </c>
      <c r="BF142" s="148" t="s">
        <v>467</v>
      </c>
      <c r="BG142" s="145">
        <v>1.6760202327014599</v>
      </c>
      <c r="BH142" s="148" t="s">
        <v>467</v>
      </c>
      <c r="BI142" s="145">
        <v>584.71115280540801</v>
      </c>
      <c r="BJ142" s="148" t="s">
        <v>467</v>
      </c>
      <c r="BK142" s="145">
        <v>56.899609311156503</v>
      </c>
      <c r="BL142" s="148" t="s">
        <v>467</v>
      </c>
      <c r="BM142" s="145">
        <v>76.5020144749639</v>
      </c>
      <c r="BN142" s="148" t="s">
        <v>467</v>
      </c>
      <c r="BO142" s="145">
        <v>130.102157284622</v>
      </c>
      <c r="BP142" s="148" t="s">
        <v>467</v>
      </c>
      <c r="BQ142" s="145">
        <v>5.16541551226282</v>
      </c>
      <c r="BR142" s="148" t="s">
        <v>467</v>
      </c>
      <c r="BS142" s="145">
        <v>13.360312786231001</v>
      </c>
      <c r="BT142" s="148" t="s">
        <v>467</v>
      </c>
      <c r="BU142" s="145">
        <v>1.20313374370453</v>
      </c>
      <c r="BV142" s="148" t="s">
        <v>467</v>
      </c>
      <c r="BW142" s="145">
        <v>6.59918019866004</v>
      </c>
      <c r="BX142" s="148" t="s">
        <v>467</v>
      </c>
      <c r="BY142" s="145">
        <v>818.76378074771696</v>
      </c>
      <c r="BZ142" s="148" t="s">
        <v>467</v>
      </c>
      <c r="CA142" s="145">
        <v>68.016408369862305</v>
      </c>
      <c r="CB142" s="148" t="s">
        <v>467</v>
      </c>
      <c r="CC142" s="145">
        <v>138.05917168077499</v>
      </c>
      <c r="CD142" s="148" t="s">
        <v>467</v>
      </c>
      <c r="CE142" s="145">
        <v>38.542223419933499</v>
      </c>
      <c r="CF142" s="148" t="s">
        <v>467</v>
      </c>
      <c r="CG142" s="145">
        <v>14.4234422675815</v>
      </c>
      <c r="CH142" s="148" t="s">
        <v>467</v>
      </c>
    </row>
    <row r="143" spans="1:86" ht="16.2" x14ac:dyDescent="0.3">
      <c r="A143">
        <v>2026</v>
      </c>
      <c r="B143" t="s">
        <v>37</v>
      </c>
      <c r="C143">
        <v>141</v>
      </c>
      <c r="D143" t="s">
        <v>179</v>
      </c>
      <c r="E143" s="145">
        <v>0.95</v>
      </c>
      <c r="F143" s="148" t="s">
        <v>467</v>
      </c>
      <c r="G143" s="145">
        <v>-6.8597560975609797</v>
      </c>
      <c r="H143" s="148" t="s">
        <v>467</v>
      </c>
      <c r="I143" s="145">
        <v>4.6493902439024399</v>
      </c>
      <c r="J143" s="148" t="s">
        <v>467</v>
      </c>
      <c r="K143" s="145">
        <v>9.8326359832636001</v>
      </c>
      <c r="L143" s="148" t="s">
        <v>467</v>
      </c>
      <c r="M143" s="145">
        <v>65.441176470588204</v>
      </c>
      <c r="N143" s="148" t="s">
        <v>467</v>
      </c>
      <c r="O143" s="145">
        <v>45.506500000000003</v>
      </c>
      <c r="P143" s="148" t="s">
        <v>467</v>
      </c>
      <c r="Q143" s="145">
        <v>32.700000000000003</v>
      </c>
      <c r="R143" s="148" t="s">
        <v>467</v>
      </c>
      <c r="S143" s="145">
        <v>0.70795304885747201</v>
      </c>
      <c r="T143" s="148" t="s">
        <v>40</v>
      </c>
      <c r="U143" s="145">
        <v>13.7931034482759</v>
      </c>
      <c r="V143" s="148" t="s">
        <v>40</v>
      </c>
      <c r="W143" s="145">
        <v>63.782849167162098</v>
      </c>
      <c r="X143" s="148" t="s">
        <v>467</v>
      </c>
      <c r="Y143" s="145">
        <v>65.060506013787005</v>
      </c>
      <c r="Z143" s="148" t="s">
        <v>467</v>
      </c>
      <c r="AA143" s="145">
        <v>24.270799121443499</v>
      </c>
      <c r="AB143" s="148" t="s">
        <v>467</v>
      </c>
      <c r="AC143" s="145">
        <v>18.4411635668577</v>
      </c>
      <c r="AD143" s="148" t="s">
        <v>467</v>
      </c>
      <c r="AE143" s="145">
        <v>66.974595842956106</v>
      </c>
      <c r="AF143" s="148" t="s">
        <v>467</v>
      </c>
      <c r="AG143" s="145">
        <v>77.669491525423695</v>
      </c>
      <c r="AH143" s="148" t="s">
        <v>467</v>
      </c>
      <c r="AI143" s="145">
        <v>77.984084880636601</v>
      </c>
      <c r="AJ143" s="148" t="s">
        <v>467</v>
      </c>
      <c r="AK143" s="145">
        <v>66.6666666666667</v>
      </c>
      <c r="AL143" s="148" t="s">
        <v>467</v>
      </c>
      <c r="AM143" s="145">
        <v>55.5555555555556</v>
      </c>
      <c r="AN143" s="148" t="s">
        <v>467</v>
      </c>
      <c r="AO143" s="145">
        <v>96.296296296296305</v>
      </c>
      <c r="AP143" s="148" t="s">
        <v>467</v>
      </c>
      <c r="AQ143" s="145">
        <v>100</v>
      </c>
      <c r="AR143" s="148" t="s">
        <v>467</v>
      </c>
      <c r="AS143" s="145">
        <v>27.909828674481499</v>
      </c>
      <c r="AT143" s="148" t="s">
        <v>467</v>
      </c>
      <c r="AU143" s="145">
        <v>0.43675767518919401</v>
      </c>
      <c r="AV143" s="148" t="s">
        <v>467</v>
      </c>
      <c r="AW143" s="145">
        <v>2.7591944467054201</v>
      </c>
      <c r="AX143" s="148" t="s">
        <v>467</v>
      </c>
      <c r="AY143" s="145">
        <v>7.5633073061588902</v>
      </c>
      <c r="AZ143" s="148" t="s">
        <v>467</v>
      </c>
      <c r="BA143" s="145">
        <v>26.816301696717201</v>
      </c>
      <c r="BB143" s="148" t="s">
        <v>467</v>
      </c>
      <c r="BC143" s="145">
        <v>10.878160081907801</v>
      </c>
      <c r="BD143" s="148" t="s">
        <v>467</v>
      </c>
      <c r="BE143" s="145">
        <v>1.87368136290131</v>
      </c>
      <c r="BF143" s="148" t="s">
        <v>467</v>
      </c>
      <c r="BG143" s="145">
        <v>2.0757188860420901</v>
      </c>
      <c r="BH143" s="148" t="s">
        <v>40</v>
      </c>
      <c r="BI143" s="145">
        <v>497.63177598022799</v>
      </c>
      <c r="BJ143" s="148" t="s">
        <v>467</v>
      </c>
      <c r="BK143" s="145">
        <v>63.69491174889</v>
      </c>
      <c r="BL143" s="148" t="s">
        <v>40</v>
      </c>
      <c r="BM143" s="145">
        <v>82.427250297868895</v>
      </c>
      <c r="BN143" s="148" t="s">
        <v>40</v>
      </c>
      <c r="BO143" s="145">
        <v>56.312945122886397</v>
      </c>
      <c r="BP143" s="148" t="s">
        <v>467</v>
      </c>
      <c r="BQ143" s="145">
        <v>6.7468111182518298</v>
      </c>
      <c r="BR143" s="148" t="s">
        <v>40</v>
      </c>
      <c r="BS143" s="145">
        <v>15.4919887008181</v>
      </c>
      <c r="BT143" s="148" t="s">
        <v>467</v>
      </c>
      <c r="BU143" s="145">
        <v>1.8675721561969401</v>
      </c>
      <c r="BV143" s="148" t="s">
        <v>467</v>
      </c>
      <c r="BW143" s="145">
        <v>0</v>
      </c>
      <c r="BX143" s="148" t="s">
        <v>467</v>
      </c>
      <c r="BY143" s="145">
        <v>1038.95785879799</v>
      </c>
      <c r="BZ143" s="148" t="s">
        <v>467</v>
      </c>
      <c r="CA143" s="145">
        <v>101.20839610703</v>
      </c>
      <c r="CB143" s="148" t="s">
        <v>40</v>
      </c>
      <c r="CC143" s="145">
        <v>156.52579686233699</v>
      </c>
      <c r="CD143" s="148" t="s">
        <v>40</v>
      </c>
      <c r="CE143" s="145">
        <v>48.680106724055896</v>
      </c>
      <c r="CF143" s="148" t="s">
        <v>40</v>
      </c>
      <c r="CG143" s="145">
        <v>60.145297177258499</v>
      </c>
      <c r="CH143" s="148" t="s">
        <v>467</v>
      </c>
    </row>
    <row r="144" spans="1:86" ht="16.2" x14ac:dyDescent="0.3">
      <c r="A144">
        <v>2026</v>
      </c>
      <c r="B144" t="s">
        <v>37</v>
      </c>
      <c r="C144">
        <v>142</v>
      </c>
      <c r="D144" t="s">
        <v>180</v>
      </c>
      <c r="E144" s="145">
        <v>0.85</v>
      </c>
      <c r="F144" s="148" t="s">
        <v>467</v>
      </c>
      <c r="G144" s="145">
        <v>-5.8995256051575202</v>
      </c>
      <c r="H144" s="148" t="s">
        <v>467</v>
      </c>
      <c r="I144" s="145">
        <v>5.9968373677168199</v>
      </c>
      <c r="J144" s="148" t="s">
        <v>467</v>
      </c>
      <c r="K144" s="145">
        <v>12.8542047531993</v>
      </c>
      <c r="L144" s="148" t="s">
        <v>467</v>
      </c>
      <c r="M144" s="145">
        <v>69.942478307497296</v>
      </c>
      <c r="N144" s="148" t="s">
        <v>467</v>
      </c>
      <c r="O144" s="145">
        <v>49.196100000000001</v>
      </c>
      <c r="P144" s="148" t="s">
        <v>467</v>
      </c>
      <c r="Q144" s="145">
        <v>29.5</v>
      </c>
      <c r="R144" s="148" t="s">
        <v>467</v>
      </c>
      <c r="S144" s="145">
        <v>1.3864653967462699</v>
      </c>
      <c r="T144" s="148" t="s">
        <v>467</v>
      </c>
      <c r="U144" s="145">
        <v>10.165484633569699</v>
      </c>
      <c r="V144" s="148" t="s">
        <v>467</v>
      </c>
      <c r="W144" s="145">
        <v>66.195962707407602</v>
      </c>
      <c r="X144" s="148" t="s">
        <v>467</v>
      </c>
      <c r="Y144" s="145">
        <v>69.661539347051999</v>
      </c>
      <c r="Z144" s="148" t="s">
        <v>467</v>
      </c>
      <c r="AA144" s="145">
        <v>24.1858612330123</v>
      </c>
      <c r="AB144" s="148" t="s">
        <v>467</v>
      </c>
      <c r="AC144" s="145">
        <v>19.041308369851102</v>
      </c>
      <c r="AD144" s="148" t="s">
        <v>467</v>
      </c>
      <c r="AE144" s="145">
        <v>65.605095541401298</v>
      </c>
      <c r="AF144" s="148" t="s">
        <v>467</v>
      </c>
      <c r="AG144" s="145">
        <v>71.162890123984596</v>
      </c>
      <c r="AH144" s="148" t="s">
        <v>467</v>
      </c>
      <c r="AI144" s="145">
        <v>78.360019408054299</v>
      </c>
      <c r="AJ144" s="148" t="s">
        <v>467</v>
      </c>
      <c r="AK144" s="145">
        <v>48.837209302325597</v>
      </c>
      <c r="AL144" s="148" t="s">
        <v>467</v>
      </c>
      <c r="AM144" s="145">
        <v>55.384615384615401</v>
      </c>
      <c r="AN144" s="148" t="s">
        <v>467</v>
      </c>
      <c r="AO144" s="145">
        <v>91.538461538461505</v>
      </c>
      <c r="AP144" s="148" t="s">
        <v>467</v>
      </c>
      <c r="AQ144" s="145">
        <v>89.230769230769198</v>
      </c>
      <c r="AR144" s="148" t="s">
        <v>467</v>
      </c>
      <c r="AS144" s="145">
        <v>29.8160306387635</v>
      </c>
      <c r="AT144" s="148" t="s">
        <v>467</v>
      </c>
      <c r="AU144" s="145">
        <v>0.202247214530828</v>
      </c>
      <c r="AV144" s="148" t="s">
        <v>467</v>
      </c>
      <c r="AW144" s="145">
        <v>1.49663774908142</v>
      </c>
      <c r="AX144" s="148" t="s">
        <v>467</v>
      </c>
      <c r="AY144" s="145">
        <v>6.7937139914823801</v>
      </c>
      <c r="AZ144" s="148" t="s">
        <v>467</v>
      </c>
      <c r="BA144" s="145">
        <v>24.865945442584199</v>
      </c>
      <c r="BB144" s="148" t="s">
        <v>467</v>
      </c>
      <c r="BC144" s="145">
        <v>11.799256641944501</v>
      </c>
      <c r="BD144" s="148" t="s">
        <v>467</v>
      </c>
      <c r="BE144" s="145">
        <v>2.68919862548504</v>
      </c>
      <c r="BF144" s="148" t="s">
        <v>467</v>
      </c>
      <c r="BG144" s="145">
        <v>1.8938899824317601</v>
      </c>
      <c r="BH144" s="148" t="s">
        <v>467</v>
      </c>
      <c r="BI144" s="145">
        <v>541.59275985391105</v>
      </c>
      <c r="BJ144" s="148" t="s">
        <v>467</v>
      </c>
      <c r="BK144" s="145">
        <v>70.3072143584142</v>
      </c>
      <c r="BL144" s="148" t="s">
        <v>467</v>
      </c>
      <c r="BM144" s="145">
        <v>82.235147920237793</v>
      </c>
      <c r="BN144" s="148" t="s">
        <v>467</v>
      </c>
      <c r="BO144" s="145">
        <v>96.648211296468702</v>
      </c>
      <c r="BP144" s="148" t="s">
        <v>467</v>
      </c>
      <c r="BQ144" s="145">
        <v>7.0598986907085699</v>
      </c>
      <c r="BR144" s="148" t="s">
        <v>467</v>
      </c>
      <c r="BS144" s="145">
        <v>14.380854761340199</v>
      </c>
      <c r="BT144" s="148" t="s">
        <v>467</v>
      </c>
      <c r="BU144" s="145">
        <v>2.2327291830837899</v>
      </c>
      <c r="BV144" s="148" t="s">
        <v>467</v>
      </c>
      <c r="BW144" s="145">
        <v>2.5356495224111999</v>
      </c>
      <c r="BX144" s="148" t="s">
        <v>467</v>
      </c>
      <c r="BY144" s="145">
        <v>998.72939542529002</v>
      </c>
      <c r="BZ144" s="148" t="s">
        <v>467</v>
      </c>
      <c r="CA144" s="145">
        <v>62.279374628119101</v>
      </c>
      <c r="CB144" s="148" t="s">
        <v>467</v>
      </c>
      <c r="CC144" s="145">
        <v>156.44831220798099</v>
      </c>
      <c r="CD144" s="148" t="s">
        <v>467</v>
      </c>
      <c r="CE144" s="145">
        <v>40.122592347294798</v>
      </c>
      <c r="CF144" s="148" t="s">
        <v>467</v>
      </c>
      <c r="CG144" s="145">
        <v>16.7588674200836</v>
      </c>
      <c r="CH144" s="148" t="s">
        <v>467</v>
      </c>
    </row>
    <row r="145" spans="1:86" ht="16.2" x14ac:dyDescent="0.3">
      <c r="A145">
        <v>2026</v>
      </c>
      <c r="B145" t="s">
        <v>37</v>
      </c>
      <c r="C145">
        <v>143</v>
      </c>
      <c r="D145" t="s">
        <v>181</v>
      </c>
      <c r="E145" s="145">
        <v>0.27</v>
      </c>
      <c r="F145" s="148" t="s">
        <v>467</v>
      </c>
      <c r="G145" s="145">
        <v>-4.7425474254742497</v>
      </c>
      <c r="H145" s="148" t="s">
        <v>467</v>
      </c>
      <c r="I145" s="145">
        <v>4.0650406504065</v>
      </c>
      <c r="J145" s="148" t="s">
        <v>467</v>
      </c>
      <c r="K145" s="145">
        <v>13.1929046563193</v>
      </c>
      <c r="L145" s="148" t="s">
        <v>467</v>
      </c>
      <c r="M145" s="145">
        <v>65.550239234449805</v>
      </c>
      <c r="N145" s="148" t="s">
        <v>467</v>
      </c>
      <c r="O145" s="145">
        <v>53.239800000000002</v>
      </c>
      <c r="P145" s="148" t="s">
        <v>467</v>
      </c>
      <c r="Q145" s="145">
        <v>32.1</v>
      </c>
      <c r="R145" s="148" t="s">
        <v>467</v>
      </c>
      <c r="S145" s="145">
        <v>0</v>
      </c>
      <c r="T145" s="148" t="s">
        <v>467</v>
      </c>
      <c r="U145" s="145">
        <v>8.5714285714285694</v>
      </c>
      <c r="V145" s="148" t="s">
        <v>40</v>
      </c>
      <c r="W145" s="145">
        <v>63.008879499364099</v>
      </c>
      <c r="X145" s="148" t="s">
        <v>467</v>
      </c>
      <c r="Y145" s="145">
        <v>64.168561452459102</v>
      </c>
      <c r="Z145" s="148" t="s">
        <v>467</v>
      </c>
      <c r="AA145" s="145">
        <v>25.5901408042374</v>
      </c>
      <c r="AB145" s="148" t="s">
        <v>467</v>
      </c>
      <c r="AC145" s="145">
        <v>13.657050174588701</v>
      </c>
      <c r="AD145" s="148" t="s">
        <v>467</v>
      </c>
      <c r="AE145" s="145">
        <v>54.320987654321002</v>
      </c>
      <c r="AF145" s="148" t="s">
        <v>467</v>
      </c>
      <c r="AG145" s="145">
        <v>72.167487684729096</v>
      </c>
      <c r="AH145" s="148" t="s">
        <v>467</v>
      </c>
      <c r="AI145" s="145">
        <v>75.757575757575793</v>
      </c>
      <c r="AJ145" s="148" t="s">
        <v>467</v>
      </c>
      <c r="AK145" s="145">
        <v>20</v>
      </c>
      <c r="AL145" s="148" t="s">
        <v>467</v>
      </c>
      <c r="AM145" s="145">
        <v>56.25</v>
      </c>
      <c r="AN145" s="148" t="s">
        <v>467</v>
      </c>
      <c r="AO145" s="145">
        <v>100</v>
      </c>
      <c r="AP145" s="148" t="s">
        <v>467</v>
      </c>
      <c r="AQ145" s="145">
        <v>100</v>
      </c>
      <c r="AR145" s="148" t="s">
        <v>467</v>
      </c>
      <c r="AS145" s="145">
        <v>17.7569141193595</v>
      </c>
      <c r="AT145" s="148" t="s">
        <v>467</v>
      </c>
      <c r="AU145" s="145">
        <v>0</v>
      </c>
      <c r="AV145" s="148" t="s">
        <v>467</v>
      </c>
      <c r="AW145" s="145">
        <v>1.59906751372873</v>
      </c>
      <c r="AX145" s="148" t="s">
        <v>467</v>
      </c>
      <c r="AY145" s="145">
        <v>6.4463477130461104</v>
      </c>
      <c r="AZ145" s="148" t="s">
        <v>40</v>
      </c>
      <c r="BA145" s="145">
        <v>26.569249916298901</v>
      </c>
      <c r="BB145" s="148" t="s">
        <v>467</v>
      </c>
      <c r="BC145" s="145">
        <v>14.9942928035696</v>
      </c>
      <c r="BD145" s="148" t="s">
        <v>467</v>
      </c>
      <c r="BE145" s="145">
        <v>4.2277131323274997</v>
      </c>
      <c r="BF145" s="148" t="s">
        <v>467</v>
      </c>
      <c r="BG145" s="145">
        <v>2.6816999531475298</v>
      </c>
      <c r="BH145" s="148" t="s">
        <v>40</v>
      </c>
      <c r="BI145" s="145">
        <v>679.82998653265304</v>
      </c>
      <c r="BJ145" s="148" t="s">
        <v>40</v>
      </c>
      <c r="BK145" s="145">
        <v>59.075959959195799</v>
      </c>
      <c r="BL145" s="148" t="s">
        <v>40</v>
      </c>
      <c r="BM145" s="145">
        <v>118.721278654679</v>
      </c>
      <c r="BN145" s="148" t="s">
        <v>40</v>
      </c>
      <c r="BO145" s="145">
        <v>95.807409252930398</v>
      </c>
      <c r="BP145" s="148" t="s">
        <v>40</v>
      </c>
      <c r="BQ145" s="145">
        <v>2.4684407753522399</v>
      </c>
      <c r="BR145" s="148" t="s">
        <v>40</v>
      </c>
      <c r="BS145" s="145">
        <v>15.887435511887499</v>
      </c>
      <c r="BT145" s="148" t="s">
        <v>467</v>
      </c>
      <c r="BU145" s="145">
        <v>0.70175438596491202</v>
      </c>
      <c r="BV145" s="148" t="s">
        <v>467</v>
      </c>
      <c r="BW145" s="145">
        <v>0</v>
      </c>
      <c r="BX145" s="148" t="s">
        <v>467</v>
      </c>
      <c r="BY145" s="145">
        <v>1138.4125862568801</v>
      </c>
      <c r="BZ145" s="148" t="s">
        <v>40</v>
      </c>
      <c r="CA145" s="145">
        <v>72.377801895997294</v>
      </c>
      <c r="CB145" s="148" t="s">
        <v>40</v>
      </c>
      <c r="CC145" s="145">
        <v>213.99540790469899</v>
      </c>
      <c r="CD145" s="148" t="s">
        <v>40</v>
      </c>
      <c r="CE145" s="145">
        <v>20.5993145235444</v>
      </c>
      <c r="CF145" s="148" t="s">
        <v>40</v>
      </c>
      <c r="CG145" s="145">
        <v>10.0619354391046</v>
      </c>
      <c r="CH145" s="148" t="s">
        <v>40</v>
      </c>
    </row>
    <row r="146" spans="1:86" ht="16.2" x14ac:dyDescent="0.3">
      <c r="A146">
        <v>2026</v>
      </c>
      <c r="B146" t="s">
        <v>37</v>
      </c>
      <c r="C146">
        <v>144</v>
      </c>
      <c r="D146" t="s">
        <v>182</v>
      </c>
      <c r="E146" s="145">
        <v>1.1599999999999999</v>
      </c>
      <c r="F146" s="148" t="s">
        <v>467</v>
      </c>
      <c r="G146" s="145">
        <v>0.300797112347721</v>
      </c>
      <c r="H146" s="148" t="s">
        <v>467</v>
      </c>
      <c r="I146" s="145">
        <v>4.4969168295984403</v>
      </c>
      <c r="J146" s="148" t="s">
        <v>467</v>
      </c>
      <c r="K146" s="145">
        <v>13.2238082413143</v>
      </c>
      <c r="L146" s="148" t="s">
        <v>467</v>
      </c>
      <c r="M146" s="145">
        <v>71.716708686683504</v>
      </c>
      <c r="N146" s="148" t="s">
        <v>467</v>
      </c>
      <c r="O146" s="145">
        <v>44.410600000000002</v>
      </c>
      <c r="P146" s="148" t="s">
        <v>467</v>
      </c>
      <c r="Q146" s="145">
        <v>27.4</v>
      </c>
      <c r="R146" s="148" t="s">
        <v>467</v>
      </c>
      <c r="S146" s="145">
        <v>1.2263906921923999</v>
      </c>
      <c r="T146" s="148" t="s">
        <v>467</v>
      </c>
      <c r="U146" s="145">
        <v>7.0866141732283499</v>
      </c>
      <c r="V146" s="148" t="s">
        <v>467</v>
      </c>
      <c r="W146" s="145">
        <v>64.321416001774494</v>
      </c>
      <c r="X146" s="148" t="s">
        <v>467</v>
      </c>
      <c r="Y146" s="145">
        <v>62.130614949238698</v>
      </c>
      <c r="Z146" s="148" t="s">
        <v>467</v>
      </c>
      <c r="AA146" s="145">
        <v>23.798223079543401</v>
      </c>
      <c r="AB146" s="148" t="s">
        <v>467</v>
      </c>
      <c r="AC146" s="145">
        <v>14.170098961250501</v>
      </c>
      <c r="AD146" s="148" t="s">
        <v>467</v>
      </c>
      <c r="AE146" s="145">
        <v>66.698292220113899</v>
      </c>
      <c r="AF146" s="148" t="s">
        <v>467</v>
      </c>
      <c r="AG146" s="145">
        <v>80.113034263511295</v>
      </c>
      <c r="AH146" s="148" t="s">
        <v>467</v>
      </c>
      <c r="AI146" s="145">
        <v>82.172373081464002</v>
      </c>
      <c r="AJ146" s="148" t="s">
        <v>467</v>
      </c>
      <c r="AK146" s="145">
        <v>43.939393939393902</v>
      </c>
      <c r="AL146" s="148" t="s">
        <v>467</v>
      </c>
      <c r="AM146" s="145">
        <v>44.4444444444444</v>
      </c>
      <c r="AN146" s="148" t="s">
        <v>467</v>
      </c>
      <c r="AO146" s="145">
        <v>62.962962962962997</v>
      </c>
      <c r="AP146" s="148" t="s">
        <v>467</v>
      </c>
      <c r="AQ146" s="145">
        <v>87.037037037036995</v>
      </c>
      <c r="AR146" s="148" t="s">
        <v>467</v>
      </c>
      <c r="AS146" s="145">
        <v>23.800323101777099</v>
      </c>
      <c r="AT146" s="148" t="s">
        <v>467</v>
      </c>
      <c r="AU146" s="145">
        <v>0.31368846803966599</v>
      </c>
      <c r="AV146" s="148" t="s">
        <v>467</v>
      </c>
      <c r="AW146" s="145">
        <v>1.2041390513950201</v>
      </c>
      <c r="AX146" s="148" t="s">
        <v>467</v>
      </c>
      <c r="AY146" s="145">
        <v>6.4281841282866701</v>
      </c>
      <c r="AZ146" s="148" t="s">
        <v>467</v>
      </c>
      <c r="BA146" s="145">
        <v>25.619386158271801</v>
      </c>
      <c r="BB146" s="148" t="s">
        <v>467</v>
      </c>
      <c r="BC146" s="145">
        <v>12.3974209726195</v>
      </c>
      <c r="BD146" s="148" t="s">
        <v>467</v>
      </c>
      <c r="BE146" s="145">
        <v>1.5717191594053299</v>
      </c>
      <c r="BF146" s="148" t="s">
        <v>467</v>
      </c>
      <c r="BG146" s="145">
        <v>2.9646897056937802</v>
      </c>
      <c r="BH146" s="148" t="s">
        <v>467</v>
      </c>
      <c r="BI146" s="145">
        <v>664.74478148088804</v>
      </c>
      <c r="BJ146" s="148" t="s">
        <v>467</v>
      </c>
      <c r="BK146" s="145">
        <v>68.649907810593305</v>
      </c>
      <c r="BL146" s="148" t="s">
        <v>467</v>
      </c>
      <c r="BM146" s="145">
        <v>71.336462774453807</v>
      </c>
      <c r="BN146" s="148" t="s">
        <v>467</v>
      </c>
      <c r="BO146" s="145">
        <v>178.29925875130101</v>
      </c>
      <c r="BP146" s="148" t="s">
        <v>467</v>
      </c>
      <c r="BQ146" s="145">
        <v>7.5716279808632798</v>
      </c>
      <c r="BR146" s="148" t="s">
        <v>467</v>
      </c>
      <c r="BS146" s="145">
        <v>15.5853390147099</v>
      </c>
      <c r="BT146" s="148" t="s">
        <v>467</v>
      </c>
      <c r="BU146" s="145">
        <v>2.5699168556311398</v>
      </c>
      <c r="BV146" s="148" t="s">
        <v>467</v>
      </c>
      <c r="BW146" s="145">
        <v>15.3476459651797</v>
      </c>
      <c r="BX146" s="148" t="s">
        <v>467</v>
      </c>
      <c r="BY146" s="145">
        <v>925.56204335090297</v>
      </c>
      <c r="BZ146" s="148" t="s">
        <v>467</v>
      </c>
      <c r="CA146" s="145">
        <v>49.899804651271303</v>
      </c>
      <c r="CB146" s="148" t="s">
        <v>467</v>
      </c>
      <c r="CC146" s="145">
        <v>140.82100223385601</v>
      </c>
      <c r="CD146" s="148" t="s">
        <v>467</v>
      </c>
      <c r="CE146" s="145">
        <v>18.860175257284201</v>
      </c>
      <c r="CF146" s="148" t="s">
        <v>40</v>
      </c>
      <c r="CG146" s="145">
        <v>14.728084082440001</v>
      </c>
      <c r="CH146" s="148" t="s">
        <v>467</v>
      </c>
    </row>
    <row r="147" spans="1:86" ht="16.2" x14ac:dyDescent="0.3">
      <c r="A147">
        <v>2026</v>
      </c>
      <c r="B147" t="s">
        <v>37</v>
      </c>
      <c r="C147">
        <v>146</v>
      </c>
      <c r="D147" t="s">
        <v>183</v>
      </c>
      <c r="E147" s="145">
        <v>1.0900000000000001</v>
      </c>
      <c r="F147" s="148" t="s">
        <v>467</v>
      </c>
      <c r="G147" s="145">
        <v>-0.150398556173861</v>
      </c>
      <c r="H147" s="148" t="s">
        <v>467</v>
      </c>
      <c r="I147" s="145">
        <v>5.4895473003459196</v>
      </c>
      <c r="J147" s="148" t="s">
        <v>467</v>
      </c>
      <c r="K147" s="145">
        <v>12.8738251210481</v>
      </c>
      <c r="L147" s="148" t="s">
        <v>467</v>
      </c>
      <c r="M147" s="145">
        <v>73.500236183278204</v>
      </c>
      <c r="N147" s="148" t="s">
        <v>467</v>
      </c>
      <c r="O147" s="145">
        <v>51.819899999999997</v>
      </c>
      <c r="P147" s="148" t="s">
        <v>467</v>
      </c>
      <c r="Q147" s="145">
        <v>19.100000000000001</v>
      </c>
      <c r="R147" s="148" t="s">
        <v>467</v>
      </c>
      <c r="S147" s="145">
        <v>1.9721711428927799</v>
      </c>
      <c r="T147" s="148" t="s">
        <v>467</v>
      </c>
      <c r="U147" s="145">
        <v>10.837438423645301</v>
      </c>
      <c r="V147" s="148" t="s">
        <v>467</v>
      </c>
      <c r="W147" s="145">
        <v>64.116232228328798</v>
      </c>
      <c r="X147" s="148" t="s">
        <v>467</v>
      </c>
      <c r="Y147" s="145">
        <v>57.5145208961412</v>
      </c>
      <c r="Z147" s="148" t="s">
        <v>467</v>
      </c>
      <c r="AA147" s="145">
        <v>23.548928696214801</v>
      </c>
      <c r="AB147" s="148" t="s">
        <v>467</v>
      </c>
      <c r="AC147" s="145">
        <v>19.455435814031699</v>
      </c>
      <c r="AD147" s="148" t="s">
        <v>467</v>
      </c>
      <c r="AE147" s="145">
        <v>79.003181336161205</v>
      </c>
      <c r="AF147" s="148" t="s">
        <v>467</v>
      </c>
      <c r="AG147" s="145">
        <v>73.225806451612897</v>
      </c>
      <c r="AH147" s="148" t="s">
        <v>467</v>
      </c>
      <c r="AI147" s="145">
        <v>84.041184041183996</v>
      </c>
      <c r="AJ147" s="148" t="s">
        <v>467</v>
      </c>
      <c r="AK147" s="145">
        <v>28.205128205128201</v>
      </c>
      <c r="AL147" s="148" t="s">
        <v>467</v>
      </c>
      <c r="AM147" s="145">
        <v>47.142857142857103</v>
      </c>
      <c r="AN147" s="148" t="s">
        <v>467</v>
      </c>
      <c r="AO147" s="145">
        <v>92.857142857142904</v>
      </c>
      <c r="AP147" s="148" t="s">
        <v>467</v>
      </c>
      <c r="AQ147" s="145">
        <v>88.571428571428598</v>
      </c>
      <c r="AR147" s="148" t="s">
        <v>467</v>
      </c>
      <c r="AS147" s="145">
        <v>18.4860248447205</v>
      </c>
      <c r="AT147" s="148" t="s">
        <v>467</v>
      </c>
      <c r="AU147" s="145">
        <v>0.681124482642817</v>
      </c>
      <c r="AV147" s="148" t="s">
        <v>467</v>
      </c>
      <c r="AW147" s="145">
        <v>1.3708001573883</v>
      </c>
      <c r="AX147" s="148" t="s">
        <v>467</v>
      </c>
      <c r="AY147" s="145">
        <v>4.5987015524204304</v>
      </c>
      <c r="AZ147" s="148" t="s">
        <v>467</v>
      </c>
      <c r="BA147" s="145">
        <v>21.038550314575399</v>
      </c>
      <c r="BB147" s="148" t="s">
        <v>467</v>
      </c>
      <c r="BC147" s="145">
        <v>12.373116827778301</v>
      </c>
      <c r="BD147" s="148" t="s">
        <v>467</v>
      </c>
      <c r="BE147" s="145">
        <v>1.3819000993433199</v>
      </c>
      <c r="BF147" s="148" t="s">
        <v>467</v>
      </c>
      <c r="BG147" s="145">
        <v>1.8266027712484101</v>
      </c>
      <c r="BH147" s="148" t="s">
        <v>467</v>
      </c>
      <c r="BI147" s="145">
        <v>548.70736555070403</v>
      </c>
      <c r="BJ147" s="148" t="s">
        <v>467</v>
      </c>
      <c r="BK147" s="145">
        <v>50.753583502951301</v>
      </c>
      <c r="BL147" s="148" t="s">
        <v>467</v>
      </c>
      <c r="BM147" s="145">
        <v>79.9831265966845</v>
      </c>
      <c r="BN147" s="148" t="s">
        <v>467</v>
      </c>
      <c r="BO147" s="145">
        <v>143.21846445034299</v>
      </c>
      <c r="BP147" s="148" t="s">
        <v>467</v>
      </c>
      <c r="BQ147" s="145">
        <v>8.2571006483836307</v>
      </c>
      <c r="BR147" s="148" t="s">
        <v>467</v>
      </c>
      <c r="BS147" s="145">
        <v>12.049166046511701</v>
      </c>
      <c r="BT147" s="148" t="s">
        <v>467</v>
      </c>
      <c r="BU147" s="145">
        <v>1.0046367851622899</v>
      </c>
      <c r="BV147" s="148" t="s">
        <v>467</v>
      </c>
      <c r="BW147" s="145">
        <v>20.184815462427501</v>
      </c>
      <c r="BX147" s="148" t="s">
        <v>467</v>
      </c>
      <c r="BY147" s="145">
        <v>906.13955716549299</v>
      </c>
      <c r="BZ147" s="148" t="s">
        <v>467</v>
      </c>
      <c r="CA147" s="145">
        <v>44.9324688993457</v>
      </c>
      <c r="CB147" s="148" t="s">
        <v>467</v>
      </c>
      <c r="CC147" s="145">
        <v>191.52318309282299</v>
      </c>
      <c r="CD147" s="148" t="s">
        <v>467</v>
      </c>
      <c r="CE147" s="145">
        <v>42.874634040721702</v>
      </c>
      <c r="CF147" s="148" t="s">
        <v>40</v>
      </c>
      <c r="CG147" s="145">
        <v>14.7890805858669</v>
      </c>
      <c r="CH147" s="148" t="s">
        <v>467</v>
      </c>
    </row>
    <row r="148" spans="1:86" ht="16.2" x14ac:dyDescent="0.3">
      <c r="A148">
        <v>2026</v>
      </c>
      <c r="B148" t="s">
        <v>37</v>
      </c>
      <c r="C148">
        <v>147</v>
      </c>
      <c r="D148" t="s">
        <v>184</v>
      </c>
      <c r="E148" s="145">
        <v>0.99</v>
      </c>
      <c r="F148" s="148" t="s">
        <v>467</v>
      </c>
      <c r="G148" s="145">
        <v>11.834319526627199</v>
      </c>
      <c r="H148" s="148" t="s">
        <v>467</v>
      </c>
      <c r="I148" s="145">
        <v>6.3313609467455603</v>
      </c>
      <c r="J148" s="148" t="s">
        <v>467</v>
      </c>
      <c r="K148" s="145">
        <v>10.5087263275158</v>
      </c>
      <c r="L148" s="148" t="s">
        <v>467</v>
      </c>
      <c r="M148" s="145">
        <v>73.301886792452805</v>
      </c>
      <c r="N148" s="148" t="s">
        <v>467</v>
      </c>
      <c r="O148" s="145">
        <v>72.264200000000002</v>
      </c>
      <c r="P148" s="148" t="s">
        <v>467</v>
      </c>
      <c r="Q148" s="145">
        <v>15.5</v>
      </c>
      <c r="R148" s="148" t="s">
        <v>467</v>
      </c>
      <c r="S148" s="145">
        <v>1.30259206837788</v>
      </c>
      <c r="T148" s="148" t="s">
        <v>467</v>
      </c>
      <c r="U148" s="145">
        <v>6.1728395061728403</v>
      </c>
      <c r="V148" s="148" t="s">
        <v>467</v>
      </c>
      <c r="W148" s="145">
        <v>64.307027188516599</v>
      </c>
      <c r="X148" s="148" t="s">
        <v>467</v>
      </c>
      <c r="Y148" s="145">
        <v>60.1174657250575</v>
      </c>
      <c r="Z148" s="148" t="s">
        <v>467</v>
      </c>
      <c r="AA148" s="145">
        <v>25.7475751819041</v>
      </c>
      <c r="AB148" s="148" t="s">
        <v>467</v>
      </c>
      <c r="AC148" s="145">
        <v>19.810845231537701</v>
      </c>
      <c r="AD148" s="148" t="s">
        <v>467</v>
      </c>
      <c r="AE148" s="145">
        <v>81.680440771349893</v>
      </c>
      <c r="AF148" s="148" t="s">
        <v>467</v>
      </c>
      <c r="AG148" s="145">
        <v>76.274787535410795</v>
      </c>
      <c r="AH148" s="148" t="s">
        <v>467</v>
      </c>
      <c r="AI148" s="145">
        <v>80.808080808080803</v>
      </c>
      <c r="AJ148" s="148" t="s">
        <v>467</v>
      </c>
      <c r="AK148" s="145">
        <v>43.137254901960802</v>
      </c>
      <c r="AL148" s="148" t="s">
        <v>467</v>
      </c>
      <c r="AM148" s="145">
        <v>67.692307692307693</v>
      </c>
      <c r="AN148" s="148" t="s">
        <v>467</v>
      </c>
      <c r="AO148" s="145">
        <v>89.230769230769198</v>
      </c>
      <c r="AP148" s="148" t="s">
        <v>467</v>
      </c>
      <c r="AQ148" s="145">
        <v>90.769230769230802</v>
      </c>
      <c r="AR148" s="148" t="s">
        <v>467</v>
      </c>
      <c r="AS148" s="145">
        <v>19.8095238095238</v>
      </c>
      <c r="AT148" s="148" t="s">
        <v>467</v>
      </c>
      <c r="AU148" s="145">
        <v>0.88256251411007802</v>
      </c>
      <c r="AV148" s="148" t="s">
        <v>467</v>
      </c>
      <c r="AW148" s="145">
        <v>2.7947313164441101</v>
      </c>
      <c r="AX148" s="148" t="s">
        <v>467</v>
      </c>
      <c r="AY148" s="145">
        <v>4.1755998334313604</v>
      </c>
      <c r="AZ148" s="148" t="s">
        <v>467</v>
      </c>
      <c r="BA148" s="145">
        <v>18.472760555015999</v>
      </c>
      <c r="BB148" s="148" t="s">
        <v>467</v>
      </c>
      <c r="BC148" s="145">
        <v>9.8364642892857201</v>
      </c>
      <c r="BD148" s="148" t="s">
        <v>467</v>
      </c>
      <c r="BE148" s="145">
        <v>1.04109478589986</v>
      </c>
      <c r="BF148" s="148" t="s">
        <v>467</v>
      </c>
      <c r="BG148" s="145">
        <v>1.3759772626940101</v>
      </c>
      <c r="BH148" s="148" t="s">
        <v>467</v>
      </c>
      <c r="BI148" s="145">
        <v>604.27423762145804</v>
      </c>
      <c r="BJ148" s="148" t="s">
        <v>467</v>
      </c>
      <c r="BK148" s="145">
        <v>72.944843746659103</v>
      </c>
      <c r="BL148" s="148" t="s">
        <v>40</v>
      </c>
      <c r="BM148" s="145">
        <v>49.206558237072898</v>
      </c>
      <c r="BN148" s="148" t="s">
        <v>467</v>
      </c>
      <c r="BO148" s="145">
        <v>151.94589658659399</v>
      </c>
      <c r="BP148" s="148" t="s">
        <v>467</v>
      </c>
      <c r="BQ148" s="145">
        <v>6.3809739301521704</v>
      </c>
      <c r="BR148" s="148" t="s">
        <v>467</v>
      </c>
      <c r="BS148" s="145">
        <v>12.341800222056101</v>
      </c>
      <c r="BT148" s="148" t="s">
        <v>467</v>
      </c>
      <c r="BU148" s="145">
        <v>1.6252390057361401</v>
      </c>
      <c r="BV148" s="148" t="s">
        <v>467</v>
      </c>
      <c r="BW148" s="145">
        <v>17.436208399844201</v>
      </c>
      <c r="BX148" s="148" t="s">
        <v>467</v>
      </c>
      <c r="BY148" s="145">
        <v>868.56192710252401</v>
      </c>
      <c r="BZ148" s="148" t="s">
        <v>467</v>
      </c>
      <c r="CA148" s="145">
        <v>52.018417461384402</v>
      </c>
      <c r="CB148" s="148" t="s">
        <v>467</v>
      </c>
      <c r="CC148" s="145">
        <v>156.901964259973</v>
      </c>
      <c r="CD148" s="148" t="s">
        <v>467</v>
      </c>
      <c r="CE148" s="145">
        <v>23.874081615891001</v>
      </c>
      <c r="CF148" s="148" t="s">
        <v>40</v>
      </c>
      <c r="CG148" s="145">
        <v>15.396401920020301</v>
      </c>
      <c r="CH148" s="148" t="s">
        <v>467</v>
      </c>
    </row>
    <row r="149" spans="1:86" ht="16.2" x14ac:dyDescent="0.3">
      <c r="A149">
        <v>2026</v>
      </c>
      <c r="B149" t="s">
        <v>37</v>
      </c>
      <c r="C149">
        <v>148</v>
      </c>
      <c r="D149" t="s">
        <v>185</v>
      </c>
      <c r="E149" s="145">
        <v>0.88</v>
      </c>
      <c r="F149" s="148" t="s">
        <v>467</v>
      </c>
      <c r="G149" s="145">
        <v>3.9927404718693298</v>
      </c>
      <c r="H149" s="148" t="s">
        <v>467</v>
      </c>
      <c r="I149" s="145">
        <v>3.4482758620689702</v>
      </c>
      <c r="J149" s="148" t="s">
        <v>467</v>
      </c>
      <c r="K149" s="145">
        <v>14.6590184831103</v>
      </c>
      <c r="L149" s="148" t="s">
        <v>467</v>
      </c>
      <c r="M149" s="145">
        <v>60</v>
      </c>
      <c r="N149" s="148" t="s">
        <v>467</v>
      </c>
      <c r="O149" s="145">
        <v>49.792099999999998</v>
      </c>
      <c r="P149" s="148" t="s">
        <v>467</v>
      </c>
      <c r="Q149" s="145">
        <v>34.299999999999997</v>
      </c>
      <c r="R149" s="148" t="s">
        <v>467</v>
      </c>
      <c r="S149" s="145">
        <v>0.77122434600699397</v>
      </c>
      <c r="T149" s="148" t="s">
        <v>40</v>
      </c>
      <c r="U149" s="145">
        <v>10.869565217391299</v>
      </c>
      <c r="V149" s="148" t="s">
        <v>467</v>
      </c>
      <c r="W149" s="145">
        <v>65.397381957064795</v>
      </c>
      <c r="X149" s="148" t="s">
        <v>467</v>
      </c>
      <c r="Y149" s="145">
        <v>66.740038699124597</v>
      </c>
      <c r="Z149" s="148" t="s">
        <v>467</v>
      </c>
      <c r="AA149" s="145">
        <v>25.7958429260024</v>
      </c>
      <c r="AB149" s="148" t="s">
        <v>467</v>
      </c>
      <c r="AC149" s="145">
        <v>14.181811726160401</v>
      </c>
      <c r="AD149" s="148" t="s">
        <v>467</v>
      </c>
      <c r="AE149" s="145">
        <v>65.606936416184993</v>
      </c>
      <c r="AF149" s="148" t="s">
        <v>467</v>
      </c>
      <c r="AG149" s="145">
        <v>78.782826177573995</v>
      </c>
      <c r="AH149" s="148" t="s">
        <v>467</v>
      </c>
      <c r="AI149" s="145">
        <v>77.9816513761468</v>
      </c>
      <c r="AJ149" s="148" t="s">
        <v>467</v>
      </c>
      <c r="AK149" s="145">
        <v>40.625</v>
      </c>
      <c r="AL149" s="148" t="s">
        <v>467</v>
      </c>
      <c r="AM149" s="145">
        <v>77.419354838709694</v>
      </c>
      <c r="AN149" s="148" t="s">
        <v>467</v>
      </c>
      <c r="AO149" s="145">
        <v>83.870967741935502</v>
      </c>
      <c r="AP149" s="148" t="s">
        <v>40</v>
      </c>
      <c r="AQ149" s="145">
        <v>93.548387096774206</v>
      </c>
      <c r="AR149" s="148" t="s">
        <v>467</v>
      </c>
      <c r="AS149" s="145">
        <v>25.105072463768099</v>
      </c>
      <c r="AT149" s="148" t="s">
        <v>467</v>
      </c>
      <c r="AU149" s="145">
        <v>0.33845142104947401</v>
      </c>
      <c r="AV149" s="148" t="s">
        <v>467</v>
      </c>
      <c r="AW149" s="145">
        <v>0.99933164525069995</v>
      </c>
      <c r="AX149" s="148" t="s">
        <v>467</v>
      </c>
      <c r="AY149" s="145">
        <v>5.6970568307174601</v>
      </c>
      <c r="AZ149" s="148" t="s">
        <v>467</v>
      </c>
      <c r="BA149" s="145">
        <v>23.0670981332356</v>
      </c>
      <c r="BB149" s="148" t="s">
        <v>467</v>
      </c>
      <c r="BC149" s="145">
        <v>13.7292968113891</v>
      </c>
      <c r="BD149" s="148" t="s">
        <v>467</v>
      </c>
      <c r="BE149" s="145">
        <v>1.26316371344248</v>
      </c>
      <c r="BF149" s="148" t="s">
        <v>467</v>
      </c>
      <c r="BG149" s="145">
        <v>2.8637200245974799</v>
      </c>
      <c r="BH149" s="148" t="s">
        <v>40</v>
      </c>
      <c r="BI149" s="145">
        <v>687.57129287554505</v>
      </c>
      <c r="BJ149" s="148" t="s">
        <v>467</v>
      </c>
      <c r="BK149" s="145">
        <v>115.68099002170899</v>
      </c>
      <c r="BL149" s="148" t="s">
        <v>40</v>
      </c>
      <c r="BM149" s="145">
        <v>63.255727882088003</v>
      </c>
      <c r="BN149" s="148" t="s">
        <v>40</v>
      </c>
      <c r="BO149" s="145">
        <v>31.923897167623</v>
      </c>
      <c r="BP149" s="148" t="s">
        <v>467</v>
      </c>
      <c r="BQ149" s="145">
        <v>9.2058292655048195</v>
      </c>
      <c r="BR149" s="148" t="s">
        <v>40</v>
      </c>
      <c r="BS149" s="145">
        <v>12.9895556737272</v>
      </c>
      <c r="BT149" s="148" t="s">
        <v>467</v>
      </c>
      <c r="BU149" s="145">
        <v>2.7777777777777799</v>
      </c>
      <c r="BV149" s="148" t="s">
        <v>40</v>
      </c>
      <c r="BW149" s="145">
        <v>0</v>
      </c>
      <c r="BX149" s="148" t="s">
        <v>467</v>
      </c>
      <c r="BY149" s="145">
        <v>1089.93909049012</v>
      </c>
      <c r="BZ149" s="148" t="s">
        <v>467</v>
      </c>
      <c r="CA149" s="145">
        <v>41.579342387703697</v>
      </c>
      <c r="CB149" s="148" t="s">
        <v>40</v>
      </c>
      <c r="CC149" s="145">
        <v>252.52464693708299</v>
      </c>
      <c r="CD149" s="148" t="s">
        <v>467</v>
      </c>
      <c r="CE149" s="145">
        <v>34.4927571223824</v>
      </c>
      <c r="CF149" s="148" t="s">
        <v>40</v>
      </c>
      <c r="CG149" s="145">
        <v>0</v>
      </c>
      <c r="CH149" s="148" t="s">
        <v>467</v>
      </c>
    </row>
    <row r="150" spans="1:86" ht="16.2" x14ac:dyDescent="0.3">
      <c r="A150">
        <v>2026</v>
      </c>
      <c r="B150" t="s">
        <v>37</v>
      </c>
      <c r="C150">
        <v>149</v>
      </c>
      <c r="D150" t="s">
        <v>186</v>
      </c>
      <c r="E150" s="145">
        <v>0.96</v>
      </c>
      <c r="F150" s="148" t="s">
        <v>467</v>
      </c>
      <c r="G150" s="145">
        <v>-9.7232610321615507</v>
      </c>
      <c r="H150" s="148" t="s">
        <v>467</v>
      </c>
      <c r="I150" s="145">
        <v>5.5347793567688797</v>
      </c>
      <c r="J150" s="148" t="s">
        <v>467</v>
      </c>
      <c r="K150" s="145">
        <v>13.8166894664843</v>
      </c>
      <c r="L150" s="148" t="s">
        <v>467</v>
      </c>
      <c r="M150" s="145">
        <v>66.941176470588204</v>
      </c>
      <c r="N150" s="148" t="s">
        <v>467</v>
      </c>
      <c r="O150" s="145">
        <v>44.188000000000002</v>
      </c>
      <c r="P150" s="148" t="s">
        <v>467</v>
      </c>
      <c r="Q150" s="145">
        <v>25.8</v>
      </c>
      <c r="R150" s="148" t="s">
        <v>467</v>
      </c>
      <c r="S150" s="145">
        <v>1.0435783717759499</v>
      </c>
      <c r="T150" s="148" t="s">
        <v>40</v>
      </c>
      <c r="U150" s="145">
        <v>5.6603773584905701</v>
      </c>
      <c r="V150" s="148" t="s">
        <v>467</v>
      </c>
      <c r="W150" s="145">
        <v>62.9228892122837</v>
      </c>
      <c r="X150" s="148" t="s">
        <v>467</v>
      </c>
      <c r="Y150" s="145">
        <v>64.564572830118806</v>
      </c>
      <c r="Z150" s="148" t="s">
        <v>467</v>
      </c>
      <c r="AA150" s="145">
        <v>23.660824537252399</v>
      </c>
      <c r="AB150" s="148" t="s">
        <v>467</v>
      </c>
      <c r="AC150" s="145">
        <v>14.2686953291176</v>
      </c>
      <c r="AD150" s="148" t="s">
        <v>467</v>
      </c>
      <c r="AE150" s="145">
        <v>57.692307692307701</v>
      </c>
      <c r="AF150" s="148" t="s">
        <v>467</v>
      </c>
      <c r="AG150" s="145">
        <v>67.953020134228296</v>
      </c>
      <c r="AH150" s="148" t="s">
        <v>467</v>
      </c>
      <c r="AI150" s="145">
        <v>76.410256410256395</v>
      </c>
      <c r="AJ150" s="148" t="s">
        <v>467</v>
      </c>
      <c r="AK150" s="145">
        <v>45.454545454545503</v>
      </c>
      <c r="AL150" s="148" t="s">
        <v>40</v>
      </c>
      <c r="AM150" s="145">
        <v>50</v>
      </c>
      <c r="AN150" s="148" t="s">
        <v>40</v>
      </c>
      <c r="AO150" s="145">
        <v>100</v>
      </c>
      <c r="AP150" s="148" t="s">
        <v>40</v>
      </c>
      <c r="AQ150" s="145">
        <v>90</v>
      </c>
      <c r="AR150" s="148" t="s">
        <v>40</v>
      </c>
      <c r="AS150" s="145">
        <v>26.284482758620701</v>
      </c>
      <c r="AT150" s="148" t="s">
        <v>467</v>
      </c>
      <c r="AU150" s="145">
        <v>0.83473604636408705</v>
      </c>
      <c r="AV150" s="148" t="s">
        <v>467</v>
      </c>
      <c r="AW150" s="145">
        <v>0.77999087493476404</v>
      </c>
      <c r="AX150" s="148" t="s">
        <v>467</v>
      </c>
      <c r="AY150" s="145">
        <v>5.0624417777828201</v>
      </c>
      <c r="AZ150" s="148" t="s">
        <v>40</v>
      </c>
      <c r="BA150" s="145">
        <v>25.309162366108598</v>
      </c>
      <c r="BB150" s="148" t="s">
        <v>467</v>
      </c>
      <c r="BC150" s="145">
        <v>13.040562044959101</v>
      </c>
      <c r="BD150" s="148" t="s">
        <v>467</v>
      </c>
      <c r="BE150" s="145">
        <v>1.57209441341987</v>
      </c>
      <c r="BF150" s="148" t="s">
        <v>467</v>
      </c>
      <c r="BG150" s="145">
        <v>2.8319843908473499</v>
      </c>
      <c r="BH150" s="148" t="s">
        <v>40</v>
      </c>
      <c r="BI150" s="145">
        <v>641.12728234657095</v>
      </c>
      <c r="BJ150" s="148" t="s">
        <v>40</v>
      </c>
      <c r="BK150" s="145">
        <v>20.441665042467999</v>
      </c>
      <c r="BL150" s="148" t="s">
        <v>40</v>
      </c>
      <c r="BM150" s="145">
        <v>58.029432033814203</v>
      </c>
      <c r="BN150" s="148" t="s">
        <v>40</v>
      </c>
      <c r="BO150" s="145">
        <v>117.219594048736</v>
      </c>
      <c r="BP150" s="148" t="s">
        <v>40</v>
      </c>
      <c r="BQ150" s="145">
        <v>6.4539741496053802</v>
      </c>
      <c r="BR150" s="148" t="s">
        <v>40</v>
      </c>
      <c r="BS150" s="145">
        <v>13.8951840849459</v>
      </c>
      <c r="BT150" s="148" t="s">
        <v>467</v>
      </c>
      <c r="BU150" s="145">
        <v>4.8231511254019299</v>
      </c>
      <c r="BV150" s="148" t="s">
        <v>467</v>
      </c>
      <c r="BW150" s="145">
        <v>0</v>
      </c>
      <c r="BX150" s="148" t="s">
        <v>467</v>
      </c>
      <c r="BY150" s="145">
        <v>1026.7051702020899</v>
      </c>
      <c r="BZ150" s="148" t="s">
        <v>40</v>
      </c>
      <c r="CA150" s="145">
        <v>92.8240964650781</v>
      </c>
      <c r="CB150" s="148" t="s">
        <v>40</v>
      </c>
      <c r="CC150" s="145">
        <v>160.75963150959799</v>
      </c>
      <c r="CD150" s="148" t="s">
        <v>40</v>
      </c>
      <c r="CE150" s="145">
        <v>33.4612756472822</v>
      </c>
      <c r="CF150" s="148" t="s">
        <v>40</v>
      </c>
      <c r="CG150" s="145">
        <v>72.788300768291805</v>
      </c>
      <c r="CH150" s="148" t="s">
        <v>467</v>
      </c>
    </row>
    <row r="151" spans="1:86" ht="16.2" x14ac:dyDescent="0.3">
      <c r="A151">
        <v>2026</v>
      </c>
      <c r="B151" t="s">
        <v>37</v>
      </c>
      <c r="C151">
        <v>150</v>
      </c>
      <c r="D151" t="s">
        <v>187</v>
      </c>
      <c r="E151" s="145">
        <v>1.08</v>
      </c>
      <c r="F151" s="148" t="s">
        <v>467</v>
      </c>
      <c r="G151" s="145">
        <v>-7.6433121019108299</v>
      </c>
      <c r="H151" s="148" t="s">
        <v>467</v>
      </c>
      <c r="I151" s="145">
        <v>6.6242038216560504</v>
      </c>
      <c r="J151" s="148" t="s">
        <v>467</v>
      </c>
      <c r="K151" s="145">
        <v>8.5081585081585107</v>
      </c>
      <c r="L151" s="148" t="s">
        <v>467</v>
      </c>
      <c r="M151" s="145">
        <v>72.782874617736994</v>
      </c>
      <c r="N151" s="148" t="s">
        <v>467</v>
      </c>
      <c r="O151" s="145">
        <v>57.587499999999999</v>
      </c>
      <c r="P151" s="148" t="s">
        <v>467</v>
      </c>
      <c r="Q151" s="145">
        <v>28.3</v>
      </c>
      <c r="R151" s="148" t="s">
        <v>40</v>
      </c>
      <c r="S151" s="145">
        <v>0.57491388080050398</v>
      </c>
      <c r="T151" s="148" t="s">
        <v>40</v>
      </c>
      <c r="U151" s="145">
        <v>8.8888888888888893</v>
      </c>
      <c r="V151" s="148" t="s">
        <v>467</v>
      </c>
      <c r="W151" s="145">
        <v>62.600084923568502</v>
      </c>
      <c r="X151" s="148" t="s">
        <v>467</v>
      </c>
      <c r="Y151" s="145">
        <v>60.618087463029703</v>
      </c>
      <c r="Z151" s="148" t="s">
        <v>467</v>
      </c>
      <c r="AA151" s="145">
        <v>24.096862832435601</v>
      </c>
      <c r="AB151" s="148" t="s">
        <v>467</v>
      </c>
      <c r="AC151" s="145">
        <v>18.2847494458459</v>
      </c>
      <c r="AD151" s="148" t="s">
        <v>467</v>
      </c>
      <c r="AE151" s="145">
        <v>63.436123348017603</v>
      </c>
      <c r="AF151" s="148" t="s">
        <v>467</v>
      </c>
      <c r="AG151" s="145">
        <v>71.884984025559206</v>
      </c>
      <c r="AH151" s="148" t="s">
        <v>467</v>
      </c>
      <c r="AI151" s="145">
        <v>72.340425531914903</v>
      </c>
      <c r="AJ151" s="148" t="s">
        <v>467</v>
      </c>
      <c r="AK151" s="145">
        <v>23.8095238095238</v>
      </c>
      <c r="AL151" s="148" t="s">
        <v>467</v>
      </c>
      <c r="AM151" s="145">
        <v>63.636363636363598</v>
      </c>
      <c r="AN151" s="148" t="s">
        <v>40</v>
      </c>
      <c r="AO151" s="145">
        <v>100</v>
      </c>
      <c r="AP151" s="148" t="s">
        <v>40</v>
      </c>
      <c r="AQ151" s="145">
        <v>100</v>
      </c>
      <c r="AR151" s="148" t="s">
        <v>40</v>
      </c>
      <c r="AS151" s="145">
        <v>14.3628691983122</v>
      </c>
      <c r="AT151" s="148" t="s">
        <v>467</v>
      </c>
      <c r="AU151" s="145">
        <v>0</v>
      </c>
      <c r="AV151" s="148" t="s">
        <v>467</v>
      </c>
      <c r="AW151" s="145">
        <v>0.17583004400239</v>
      </c>
      <c r="AX151" s="148" t="s">
        <v>467</v>
      </c>
      <c r="AY151" s="145">
        <v>5.5175718739846298</v>
      </c>
      <c r="AZ151" s="148" t="s">
        <v>40</v>
      </c>
      <c r="BA151" s="145">
        <v>20.937259068055699</v>
      </c>
      <c r="BB151" s="148" t="s">
        <v>467</v>
      </c>
      <c r="BC151" s="145">
        <v>11.8729825845439</v>
      </c>
      <c r="BD151" s="148" t="s">
        <v>467</v>
      </c>
      <c r="BE151" s="145">
        <v>1.05502249432412</v>
      </c>
      <c r="BF151" s="148" t="s">
        <v>467</v>
      </c>
      <c r="BG151" s="145">
        <v>2.3275076198307501</v>
      </c>
      <c r="BH151" s="148" t="s">
        <v>40</v>
      </c>
      <c r="BI151" s="145">
        <v>626.28471143807303</v>
      </c>
      <c r="BJ151" s="148" t="s">
        <v>40</v>
      </c>
      <c r="BK151" s="145">
        <v>82.788035429802704</v>
      </c>
      <c r="BL151" s="148" t="s">
        <v>40</v>
      </c>
      <c r="BM151" s="145">
        <v>41.555571095698099</v>
      </c>
      <c r="BN151" s="148" t="s">
        <v>40</v>
      </c>
      <c r="BO151" s="145">
        <v>61.283081849067898</v>
      </c>
      <c r="BP151" s="148" t="s">
        <v>40</v>
      </c>
      <c r="BQ151" s="145">
        <v>7.6744856455494901</v>
      </c>
      <c r="BR151" s="148" t="s">
        <v>40</v>
      </c>
      <c r="BS151" s="145">
        <v>14.534930413313701</v>
      </c>
      <c r="BT151" s="148" t="s">
        <v>467</v>
      </c>
      <c r="BU151" s="145">
        <v>1.21580547112462</v>
      </c>
      <c r="BV151" s="148" t="s">
        <v>467</v>
      </c>
      <c r="BW151" s="145">
        <v>70.271455090057401</v>
      </c>
      <c r="BX151" s="148" t="s">
        <v>467</v>
      </c>
      <c r="BY151" s="145">
        <v>1006.18461140145</v>
      </c>
      <c r="BZ151" s="148" t="s">
        <v>467</v>
      </c>
      <c r="CA151" s="145">
        <v>133.604590878849</v>
      </c>
      <c r="CB151" s="148" t="s">
        <v>467</v>
      </c>
      <c r="CC151" s="145">
        <v>149.89187849240699</v>
      </c>
      <c r="CD151" s="148" t="s">
        <v>40</v>
      </c>
      <c r="CE151" s="145">
        <v>22.500153359386601</v>
      </c>
      <c r="CF151" s="148" t="s">
        <v>40</v>
      </c>
      <c r="CG151" s="145">
        <v>23.909507692455701</v>
      </c>
      <c r="CH151" s="148" t="s">
        <v>40</v>
      </c>
    </row>
    <row r="152" spans="1:86" ht="16.2" x14ac:dyDescent="0.3">
      <c r="A152">
        <v>2026</v>
      </c>
      <c r="B152" t="s">
        <v>37</v>
      </c>
      <c r="C152">
        <v>151</v>
      </c>
      <c r="D152" t="s">
        <v>188</v>
      </c>
      <c r="E152" s="145">
        <v>1.35</v>
      </c>
      <c r="F152" s="148" t="s">
        <v>467</v>
      </c>
      <c r="G152" s="145">
        <v>16.934801016088102</v>
      </c>
      <c r="H152" s="148" t="s">
        <v>467</v>
      </c>
      <c r="I152" s="145">
        <v>5.1651143099068602</v>
      </c>
      <c r="J152" s="148" t="s">
        <v>467</v>
      </c>
      <c r="K152" s="145">
        <v>9.9402327776030202</v>
      </c>
      <c r="L152" s="148" t="s">
        <v>467</v>
      </c>
      <c r="M152" s="145">
        <v>70.986824415165401</v>
      </c>
      <c r="N152" s="148" t="s">
        <v>467</v>
      </c>
      <c r="O152" s="145">
        <v>61.122700000000002</v>
      </c>
      <c r="P152" s="148" t="s">
        <v>467</v>
      </c>
      <c r="Q152" s="145">
        <v>23.1</v>
      </c>
      <c r="R152" s="148" t="s">
        <v>467</v>
      </c>
      <c r="S152" s="145">
        <v>1.4591679183035</v>
      </c>
      <c r="T152" s="148" t="s">
        <v>467</v>
      </c>
      <c r="U152" s="145">
        <v>10.7569721115538</v>
      </c>
      <c r="V152" s="148" t="s">
        <v>467</v>
      </c>
      <c r="W152" s="145">
        <v>65.177438343222903</v>
      </c>
      <c r="X152" s="148" t="s">
        <v>467</v>
      </c>
      <c r="Y152" s="145">
        <v>66.871106937665402</v>
      </c>
      <c r="Z152" s="148" t="s">
        <v>467</v>
      </c>
      <c r="AA152" s="145">
        <v>23.7909142555737</v>
      </c>
      <c r="AB152" s="148" t="s">
        <v>467</v>
      </c>
      <c r="AC152" s="145">
        <v>17.5761405841683</v>
      </c>
      <c r="AD152" s="148" t="s">
        <v>467</v>
      </c>
      <c r="AE152" s="145">
        <v>69.282511210762294</v>
      </c>
      <c r="AF152" s="148" t="s">
        <v>467</v>
      </c>
      <c r="AG152" s="145">
        <v>74.772036474164096</v>
      </c>
      <c r="AH152" s="148" t="s">
        <v>467</v>
      </c>
      <c r="AI152" s="145">
        <v>79.948586118251896</v>
      </c>
      <c r="AJ152" s="148" t="s">
        <v>467</v>
      </c>
      <c r="AK152" s="145">
        <v>56.25</v>
      </c>
      <c r="AL152" s="148" t="s">
        <v>467</v>
      </c>
      <c r="AM152" s="145">
        <v>53.191489361702097</v>
      </c>
      <c r="AN152" s="148" t="s">
        <v>467</v>
      </c>
      <c r="AO152" s="145">
        <v>80.851063829787194</v>
      </c>
      <c r="AP152" s="148" t="s">
        <v>467</v>
      </c>
      <c r="AQ152" s="145">
        <v>80.851063829787194</v>
      </c>
      <c r="AR152" s="148" t="s">
        <v>467</v>
      </c>
      <c r="AS152" s="145">
        <v>18.684519442406501</v>
      </c>
      <c r="AT152" s="148" t="s">
        <v>467</v>
      </c>
      <c r="AU152" s="145">
        <v>0.523017173364139</v>
      </c>
      <c r="AV152" s="148" t="s">
        <v>467</v>
      </c>
      <c r="AW152" s="145">
        <v>0.73050910033521399</v>
      </c>
      <c r="AX152" s="148" t="s">
        <v>467</v>
      </c>
      <c r="AY152" s="145">
        <v>5.68277315822065</v>
      </c>
      <c r="AZ152" s="148" t="s">
        <v>467</v>
      </c>
      <c r="BA152" s="145">
        <v>23.371039207155199</v>
      </c>
      <c r="BB152" s="148" t="s">
        <v>467</v>
      </c>
      <c r="BC152" s="145">
        <v>13.0980753333934</v>
      </c>
      <c r="BD152" s="148" t="s">
        <v>467</v>
      </c>
      <c r="BE152" s="145">
        <v>1.99832753422578</v>
      </c>
      <c r="BF152" s="148" t="s">
        <v>467</v>
      </c>
      <c r="BG152" s="145">
        <v>2.6934793336106</v>
      </c>
      <c r="BH152" s="148" t="s">
        <v>467</v>
      </c>
      <c r="BI152" s="145">
        <v>522.2407281513</v>
      </c>
      <c r="BJ152" s="148" t="s">
        <v>467</v>
      </c>
      <c r="BK152" s="145">
        <v>60.6781511030917</v>
      </c>
      <c r="BL152" s="148" t="s">
        <v>467</v>
      </c>
      <c r="BM152" s="145">
        <v>50.3242592923582</v>
      </c>
      <c r="BN152" s="148" t="s">
        <v>467</v>
      </c>
      <c r="BO152" s="145">
        <v>127.688608206929</v>
      </c>
      <c r="BP152" s="148" t="s">
        <v>467</v>
      </c>
      <c r="BQ152" s="145">
        <v>7.67648107627992</v>
      </c>
      <c r="BR152" s="148" t="s">
        <v>467</v>
      </c>
      <c r="BS152" s="145">
        <v>14.7441569499564</v>
      </c>
      <c r="BT152" s="148" t="s">
        <v>467</v>
      </c>
      <c r="BU152" s="145">
        <v>3.06603773584906</v>
      </c>
      <c r="BV152" s="148" t="s">
        <v>467</v>
      </c>
      <c r="BW152" s="145">
        <v>2.5447352509271699</v>
      </c>
      <c r="BX152" s="148" t="s">
        <v>467</v>
      </c>
      <c r="BY152" s="145">
        <v>863.25067188220396</v>
      </c>
      <c r="BZ152" s="148" t="s">
        <v>467</v>
      </c>
      <c r="CA152" s="145">
        <v>62.761325619114402</v>
      </c>
      <c r="CB152" s="148" t="s">
        <v>467</v>
      </c>
      <c r="CC152" s="145">
        <v>114.470986742544</v>
      </c>
      <c r="CD152" s="148" t="s">
        <v>467</v>
      </c>
      <c r="CE152" s="145">
        <v>23.3312937407701</v>
      </c>
      <c r="CF152" s="148" t="s">
        <v>40</v>
      </c>
      <c r="CG152" s="145">
        <v>13.4911738156583</v>
      </c>
      <c r="CH152" s="148" t="s">
        <v>467</v>
      </c>
    </row>
    <row r="153" spans="1:86" ht="16.2" x14ac:dyDescent="0.3">
      <c r="A153">
        <v>2026</v>
      </c>
      <c r="B153" t="s">
        <v>37</v>
      </c>
      <c r="C153">
        <v>152</v>
      </c>
      <c r="D153" t="s">
        <v>189</v>
      </c>
      <c r="E153" s="145">
        <v>0.88</v>
      </c>
      <c r="F153" s="148" t="s">
        <v>467</v>
      </c>
      <c r="G153" s="145">
        <v>-8.4602368866328295</v>
      </c>
      <c r="H153" s="148" t="s">
        <v>467</v>
      </c>
      <c r="I153" s="145">
        <v>4.5121263395375104</v>
      </c>
      <c r="J153" s="148" t="s">
        <v>467</v>
      </c>
      <c r="K153" s="145">
        <v>18.090452261306499</v>
      </c>
      <c r="L153" s="148" t="s">
        <v>467</v>
      </c>
      <c r="M153" s="145">
        <v>50.3083700440529</v>
      </c>
      <c r="N153" s="148" t="s">
        <v>467</v>
      </c>
      <c r="O153" s="145">
        <v>42.145699999999998</v>
      </c>
      <c r="P153" s="148" t="s">
        <v>467</v>
      </c>
      <c r="Q153" s="145">
        <v>36</v>
      </c>
      <c r="R153" s="148" t="s">
        <v>467</v>
      </c>
      <c r="S153" s="145">
        <v>0.45189766197983799</v>
      </c>
      <c r="T153" s="148" t="s">
        <v>40</v>
      </c>
      <c r="U153" s="145">
        <v>13.636363636363599</v>
      </c>
      <c r="V153" s="148" t="s">
        <v>467</v>
      </c>
      <c r="W153" s="145">
        <v>63.245380031377401</v>
      </c>
      <c r="X153" s="148" t="s">
        <v>467</v>
      </c>
      <c r="Y153" s="145">
        <v>63.925107809642398</v>
      </c>
      <c r="Z153" s="148" t="s">
        <v>467</v>
      </c>
      <c r="AA153" s="145">
        <v>25.049262651931699</v>
      </c>
      <c r="AB153" s="148" t="s">
        <v>467</v>
      </c>
      <c r="AC153" s="145">
        <v>20.175493570384699</v>
      </c>
      <c r="AD153" s="148" t="s">
        <v>467</v>
      </c>
      <c r="AE153" s="145">
        <v>61.349693251533701</v>
      </c>
      <c r="AF153" s="148" t="s">
        <v>467</v>
      </c>
      <c r="AG153" s="145">
        <v>66.959247648902803</v>
      </c>
      <c r="AH153" s="148" t="s">
        <v>467</v>
      </c>
      <c r="AI153" s="145">
        <v>76.5625</v>
      </c>
      <c r="AJ153" s="148" t="s">
        <v>467</v>
      </c>
      <c r="AK153" s="145">
        <v>45</v>
      </c>
      <c r="AL153" s="148" t="s">
        <v>467</v>
      </c>
      <c r="AM153" s="145">
        <v>52.631578947368403</v>
      </c>
      <c r="AN153" s="148" t="s">
        <v>467</v>
      </c>
      <c r="AO153" s="145">
        <v>94.736842105263193</v>
      </c>
      <c r="AP153" s="148" t="s">
        <v>467</v>
      </c>
      <c r="AQ153" s="145">
        <v>84.210526315789494</v>
      </c>
      <c r="AR153" s="148" t="s">
        <v>40</v>
      </c>
      <c r="AS153" s="145">
        <v>33.307958477508599</v>
      </c>
      <c r="AT153" s="148" t="s">
        <v>467</v>
      </c>
      <c r="AU153" s="145">
        <v>0.71722333799792604</v>
      </c>
      <c r="AV153" s="148" t="s">
        <v>467</v>
      </c>
      <c r="AW153" s="145">
        <v>2.35236457583731</v>
      </c>
      <c r="AX153" s="148" t="s">
        <v>467</v>
      </c>
      <c r="AY153" s="145">
        <v>6.5806645741299503</v>
      </c>
      <c r="AZ153" s="148" t="s">
        <v>467</v>
      </c>
      <c r="BA153" s="145">
        <v>30.101820323594701</v>
      </c>
      <c r="BB153" s="148" t="s">
        <v>467</v>
      </c>
      <c r="BC153" s="145">
        <v>15.9001209919592</v>
      </c>
      <c r="BD153" s="148" t="s">
        <v>467</v>
      </c>
      <c r="BE153" s="145">
        <v>2.6147699015799102</v>
      </c>
      <c r="BF153" s="148" t="s">
        <v>467</v>
      </c>
      <c r="BG153" s="145">
        <v>3.6449989907546598</v>
      </c>
      <c r="BH153" s="148" t="s">
        <v>467</v>
      </c>
      <c r="BI153" s="145">
        <v>523.30149219410703</v>
      </c>
      <c r="BJ153" s="148" t="s">
        <v>467</v>
      </c>
      <c r="BK153" s="145">
        <v>95.665979915842698</v>
      </c>
      <c r="BL153" s="148" t="s">
        <v>40</v>
      </c>
      <c r="BM153" s="145">
        <v>105.36300141175001</v>
      </c>
      <c r="BN153" s="148" t="s">
        <v>40</v>
      </c>
      <c r="BO153" s="145">
        <v>108.677408085689</v>
      </c>
      <c r="BP153" s="148" t="s">
        <v>40</v>
      </c>
      <c r="BQ153" s="145">
        <v>7.73175915736741</v>
      </c>
      <c r="BR153" s="148" t="s">
        <v>40</v>
      </c>
      <c r="BS153" s="145">
        <v>16.9926558573259</v>
      </c>
      <c r="BT153" s="148" t="s">
        <v>467</v>
      </c>
      <c r="BU153" s="145">
        <v>0.71599045346062096</v>
      </c>
      <c r="BV153" s="148" t="s">
        <v>467</v>
      </c>
      <c r="BW153" s="145">
        <v>12.9950608546247</v>
      </c>
      <c r="BX153" s="148" t="s">
        <v>40</v>
      </c>
      <c r="BY153" s="145">
        <v>1152.2723509642501</v>
      </c>
      <c r="BZ153" s="148" t="s">
        <v>467</v>
      </c>
      <c r="CA153" s="145">
        <v>79.381563154874598</v>
      </c>
      <c r="CB153" s="148" t="s">
        <v>40</v>
      </c>
      <c r="CC153" s="145">
        <v>155.20752435255901</v>
      </c>
      <c r="CD153" s="148" t="s">
        <v>40</v>
      </c>
      <c r="CE153" s="145">
        <v>47.151696094583698</v>
      </c>
      <c r="CF153" s="148" t="s">
        <v>40</v>
      </c>
      <c r="CG153" s="145">
        <v>27.992663265808702</v>
      </c>
      <c r="CH153" s="148" t="s">
        <v>40</v>
      </c>
    </row>
    <row r="154" spans="1:86" ht="16.2" x14ac:dyDescent="0.3">
      <c r="A154">
        <v>2026</v>
      </c>
      <c r="B154" t="s">
        <v>37</v>
      </c>
      <c r="C154">
        <v>153</v>
      </c>
      <c r="D154" t="s">
        <v>190</v>
      </c>
      <c r="E154" s="145">
        <v>0.45</v>
      </c>
      <c r="F154" s="148" t="s">
        <v>467</v>
      </c>
      <c r="G154" s="145">
        <v>4.0178571428571397</v>
      </c>
      <c r="H154" s="148" t="s">
        <v>467</v>
      </c>
      <c r="I154" s="145">
        <v>2.8125</v>
      </c>
      <c r="J154" s="148" t="s">
        <v>467</v>
      </c>
      <c r="K154" s="145">
        <v>14.8231753197893</v>
      </c>
      <c r="L154" s="148" t="s">
        <v>467</v>
      </c>
      <c r="M154" s="145">
        <v>65.801729873586197</v>
      </c>
      <c r="N154" s="148" t="s">
        <v>467</v>
      </c>
      <c r="O154" s="145">
        <v>51.420299999999997</v>
      </c>
      <c r="P154" s="148" t="s">
        <v>467</v>
      </c>
      <c r="Q154" s="145">
        <v>26.8</v>
      </c>
      <c r="R154" s="148" t="s">
        <v>467</v>
      </c>
      <c r="S154" s="145">
        <v>0.183079756320185</v>
      </c>
      <c r="T154" s="148" t="s">
        <v>467</v>
      </c>
      <c r="U154" s="145">
        <v>13.1313131313131</v>
      </c>
      <c r="V154" s="148" t="s">
        <v>467</v>
      </c>
      <c r="W154" s="145">
        <v>63.215372400093301</v>
      </c>
      <c r="X154" s="148" t="s">
        <v>467</v>
      </c>
      <c r="Y154" s="145">
        <v>60.641460595405597</v>
      </c>
      <c r="Z154" s="148" t="s">
        <v>467</v>
      </c>
      <c r="AA154" s="145">
        <v>24.919975486890198</v>
      </c>
      <c r="AB154" s="148" t="s">
        <v>467</v>
      </c>
      <c r="AC154" s="145">
        <v>12.0579278477017</v>
      </c>
      <c r="AD154" s="148" t="s">
        <v>467</v>
      </c>
      <c r="AE154" s="145">
        <v>66.777408637873805</v>
      </c>
      <c r="AF154" s="148" t="s">
        <v>467</v>
      </c>
      <c r="AG154" s="145">
        <v>79.763186221743894</v>
      </c>
      <c r="AH154" s="148" t="s">
        <v>467</v>
      </c>
      <c r="AI154" s="145">
        <v>79.847908745247196</v>
      </c>
      <c r="AJ154" s="148" t="s">
        <v>467</v>
      </c>
      <c r="AK154" s="145">
        <v>48.275862068965502</v>
      </c>
      <c r="AL154" s="148" t="s">
        <v>467</v>
      </c>
      <c r="AM154" s="145">
        <v>87.5</v>
      </c>
      <c r="AN154" s="148" t="s">
        <v>467</v>
      </c>
      <c r="AO154" s="145">
        <v>95.8333333333333</v>
      </c>
      <c r="AP154" s="148" t="s">
        <v>467</v>
      </c>
      <c r="AQ154" s="145">
        <v>95.8333333333333</v>
      </c>
      <c r="AR154" s="148" t="s">
        <v>467</v>
      </c>
      <c r="AS154" s="145">
        <v>25.898760330578501</v>
      </c>
      <c r="AT154" s="148" t="s">
        <v>467</v>
      </c>
      <c r="AU154" s="145">
        <v>0</v>
      </c>
      <c r="AV154" s="148" t="s">
        <v>467</v>
      </c>
      <c r="AW154" s="145">
        <v>1.60664731253815</v>
      </c>
      <c r="AX154" s="148" t="s">
        <v>467</v>
      </c>
      <c r="AY154" s="145">
        <v>5.7783043003778296</v>
      </c>
      <c r="AZ154" s="148" t="s">
        <v>467</v>
      </c>
      <c r="BA154" s="145">
        <v>23.412879332249101</v>
      </c>
      <c r="BB154" s="148" t="s">
        <v>467</v>
      </c>
      <c r="BC154" s="145">
        <v>12.7659432948691</v>
      </c>
      <c r="BD154" s="148" t="s">
        <v>467</v>
      </c>
      <c r="BE154" s="145">
        <v>1.0237159083812499</v>
      </c>
      <c r="BF154" s="148" t="s">
        <v>467</v>
      </c>
      <c r="BG154" s="145">
        <v>3.1430916053445501</v>
      </c>
      <c r="BH154" s="148" t="s">
        <v>40</v>
      </c>
      <c r="BI154" s="145">
        <v>581.00461205733802</v>
      </c>
      <c r="BJ154" s="148" t="s">
        <v>467</v>
      </c>
      <c r="BK154" s="145">
        <v>55.390792152480202</v>
      </c>
      <c r="BL154" s="148" t="s">
        <v>40</v>
      </c>
      <c r="BM154" s="145">
        <v>59.023075432945802</v>
      </c>
      <c r="BN154" s="148" t="s">
        <v>40</v>
      </c>
      <c r="BO154" s="145">
        <v>196.78773332477101</v>
      </c>
      <c r="BP154" s="148" t="s">
        <v>40</v>
      </c>
      <c r="BQ154" s="145">
        <v>3.15518416716897</v>
      </c>
      <c r="BR154" s="148" t="s">
        <v>40</v>
      </c>
      <c r="BS154" s="145">
        <v>11.918818142835599</v>
      </c>
      <c r="BT154" s="148" t="s">
        <v>467</v>
      </c>
      <c r="BU154" s="145">
        <v>1.80412371134021</v>
      </c>
      <c r="BV154" s="148" t="s">
        <v>40</v>
      </c>
      <c r="BW154" s="145">
        <v>0</v>
      </c>
      <c r="BX154" s="148" t="s">
        <v>467</v>
      </c>
      <c r="BY154" s="145">
        <v>1276.7567599127599</v>
      </c>
      <c r="BZ154" s="148" t="s">
        <v>467</v>
      </c>
      <c r="CA154" s="145">
        <v>55.120392639627603</v>
      </c>
      <c r="CB154" s="148" t="s">
        <v>40</v>
      </c>
      <c r="CC154" s="145">
        <v>162.34100076403399</v>
      </c>
      <c r="CD154" s="148" t="s">
        <v>40</v>
      </c>
      <c r="CE154" s="145">
        <v>30.7152261858771</v>
      </c>
      <c r="CF154" s="148" t="s">
        <v>40</v>
      </c>
      <c r="CG154" s="145">
        <v>43.306193740081298</v>
      </c>
      <c r="CH154" s="148" t="s">
        <v>40</v>
      </c>
    </row>
    <row r="155" spans="1:86" ht="16.2" x14ac:dyDescent="0.3">
      <c r="A155">
        <v>2026</v>
      </c>
      <c r="B155" t="s">
        <v>37</v>
      </c>
      <c r="C155">
        <v>154</v>
      </c>
      <c r="D155" t="s">
        <v>191</v>
      </c>
      <c r="E155" s="145">
        <v>0.55000000000000004</v>
      </c>
      <c r="F155" s="148" t="s">
        <v>467</v>
      </c>
      <c r="G155" s="145">
        <v>-10.3305785123967</v>
      </c>
      <c r="H155" s="148" t="s">
        <v>467</v>
      </c>
      <c r="I155" s="145">
        <v>4.5454545454545503</v>
      </c>
      <c r="J155" s="148" t="s">
        <v>467</v>
      </c>
      <c r="K155" s="145">
        <v>15.601503759398501</v>
      </c>
      <c r="L155" s="148" t="s">
        <v>467</v>
      </c>
      <c r="M155" s="145">
        <v>71.031096563011502</v>
      </c>
      <c r="N155" s="148" t="s">
        <v>467</v>
      </c>
      <c r="O155" s="145">
        <v>54.899700000000003</v>
      </c>
      <c r="P155" s="148" t="s">
        <v>467</v>
      </c>
      <c r="Q155" s="145">
        <v>29.5</v>
      </c>
      <c r="R155" s="148" t="s">
        <v>40</v>
      </c>
      <c r="S155" s="145">
        <v>0.99439026522611196</v>
      </c>
      <c r="T155" s="148" t="s">
        <v>40</v>
      </c>
      <c r="U155" s="145">
        <v>5.8823529411764701</v>
      </c>
      <c r="V155" s="148" t="s">
        <v>467</v>
      </c>
      <c r="W155" s="145">
        <v>62.543515529571103</v>
      </c>
      <c r="X155" s="148" t="s">
        <v>467</v>
      </c>
      <c r="Y155" s="145">
        <v>65.252742998092103</v>
      </c>
      <c r="Z155" s="148" t="s">
        <v>467</v>
      </c>
      <c r="AA155" s="145">
        <v>24.4125883628998</v>
      </c>
      <c r="AB155" s="148" t="s">
        <v>467</v>
      </c>
      <c r="AC155" s="145">
        <v>12.995108208478699</v>
      </c>
      <c r="AD155" s="148" t="s">
        <v>467</v>
      </c>
      <c r="AE155" s="145">
        <v>64.429530201342303</v>
      </c>
      <c r="AF155" s="148" t="s">
        <v>467</v>
      </c>
      <c r="AG155" s="145">
        <v>71.043376318874607</v>
      </c>
      <c r="AH155" s="148" t="s">
        <v>467</v>
      </c>
      <c r="AI155" s="145">
        <v>81.1023622047244</v>
      </c>
      <c r="AJ155" s="148" t="s">
        <v>467</v>
      </c>
      <c r="AK155" s="145">
        <v>40</v>
      </c>
      <c r="AL155" s="148" t="s">
        <v>467</v>
      </c>
      <c r="AM155" s="145">
        <v>71.428571428571402</v>
      </c>
      <c r="AN155" s="148" t="s">
        <v>467</v>
      </c>
      <c r="AO155" s="145">
        <v>100</v>
      </c>
      <c r="AP155" s="148" t="s">
        <v>467</v>
      </c>
      <c r="AQ155" s="145">
        <v>100</v>
      </c>
      <c r="AR155" s="148" t="s">
        <v>467</v>
      </c>
      <c r="AS155" s="145">
        <v>35.316279069767397</v>
      </c>
      <c r="AT155" s="148" t="s">
        <v>467</v>
      </c>
      <c r="AU155" s="145">
        <v>0</v>
      </c>
      <c r="AV155" s="148" t="s">
        <v>467</v>
      </c>
      <c r="AW155" s="145">
        <v>1.3548171012074599</v>
      </c>
      <c r="AX155" s="148" t="s">
        <v>467</v>
      </c>
      <c r="AY155" s="145">
        <v>8.3920446245945808</v>
      </c>
      <c r="AZ155" s="148" t="s">
        <v>467</v>
      </c>
      <c r="BA155" s="145">
        <v>27.908486532859701</v>
      </c>
      <c r="BB155" s="148" t="s">
        <v>467</v>
      </c>
      <c r="BC155" s="145">
        <v>15.9032085227648</v>
      </c>
      <c r="BD155" s="148" t="s">
        <v>467</v>
      </c>
      <c r="BE155" s="145">
        <v>1.5798172550524401</v>
      </c>
      <c r="BF155" s="148" t="s">
        <v>467</v>
      </c>
      <c r="BG155" s="145">
        <v>4.6162252446315302</v>
      </c>
      <c r="BH155" s="148" t="s">
        <v>467</v>
      </c>
      <c r="BI155" s="145">
        <v>434.35850181193098</v>
      </c>
      <c r="BJ155" s="148" t="s">
        <v>40</v>
      </c>
      <c r="BK155" s="145">
        <v>128.899196881753</v>
      </c>
      <c r="BL155" s="148" t="s">
        <v>40</v>
      </c>
      <c r="BM155" s="145">
        <v>18.074217362836102</v>
      </c>
      <c r="BN155" s="148" t="s">
        <v>40</v>
      </c>
      <c r="BO155" s="145">
        <v>54.7929471101166</v>
      </c>
      <c r="BP155" s="148" t="s">
        <v>40</v>
      </c>
      <c r="BQ155" s="145">
        <v>4.6162270582131502</v>
      </c>
      <c r="BR155" s="148" t="s">
        <v>40</v>
      </c>
      <c r="BS155" s="145">
        <v>16.135550420369899</v>
      </c>
      <c r="BT155" s="148" t="s">
        <v>40</v>
      </c>
      <c r="BU155" s="145">
        <v>2.0408163265306101</v>
      </c>
      <c r="BV155" s="148" t="s">
        <v>40</v>
      </c>
      <c r="BW155" s="145">
        <v>0</v>
      </c>
      <c r="BX155" s="148" t="s">
        <v>467</v>
      </c>
      <c r="BY155" s="145">
        <v>1103.3518664114099</v>
      </c>
      <c r="BZ155" s="148" t="s">
        <v>40</v>
      </c>
      <c r="CA155" s="145">
        <v>18.0203540392775</v>
      </c>
      <c r="CB155" s="148" t="s">
        <v>40</v>
      </c>
      <c r="CC155" s="145">
        <v>105.162097896559</v>
      </c>
      <c r="CD155" s="148" t="s">
        <v>40</v>
      </c>
      <c r="CE155" s="145">
        <v>15.431818623673299</v>
      </c>
      <c r="CF155" s="148" t="s">
        <v>40</v>
      </c>
      <c r="CG155" s="145">
        <v>23.3656255829078</v>
      </c>
      <c r="CH155" s="148" t="s">
        <v>40</v>
      </c>
    </row>
    <row r="156" spans="1:86" ht="16.2" x14ac:dyDescent="0.3">
      <c r="A156">
        <v>2026</v>
      </c>
      <c r="B156" t="s">
        <v>37</v>
      </c>
      <c r="C156">
        <v>155</v>
      </c>
      <c r="D156" t="s">
        <v>192</v>
      </c>
      <c r="E156" s="145">
        <v>1.05</v>
      </c>
      <c r="F156" s="148" t="s">
        <v>467</v>
      </c>
      <c r="G156" s="145">
        <v>5.1679586563307502</v>
      </c>
      <c r="H156" s="148" t="s">
        <v>467</v>
      </c>
      <c r="I156" s="145">
        <v>4.2635658914728696</v>
      </c>
      <c r="J156" s="148" t="s">
        <v>467</v>
      </c>
      <c r="K156" s="145">
        <v>15.944272445820401</v>
      </c>
      <c r="L156" s="148" t="s">
        <v>467</v>
      </c>
      <c r="M156" s="145">
        <v>68.050904219691901</v>
      </c>
      <c r="N156" s="148" t="s">
        <v>467</v>
      </c>
      <c r="O156" s="145">
        <v>40.068199999999997</v>
      </c>
      <c r="P156" s="148" t="s">
        <v>467</v>
      </c>
      <c r="Q156" s="145">
        <v>35.4</v>
      </c>
      <c r="R156" s="148" t="s">
        <v>467</v>
      </c>
      <c r="S156" s="145">
        <v>0.99412259249667101</v>
      </c>
      <c r="T156" s="148" t="s">
        <v>40</v>
      </c>
      <c r="U156" s="145">
        <v>10.294117647058799</v>
      </c>
      <c r="V156" s="148" t="s">
        <v>467</v>
      </c>
      <c r="W156" s="145">
        <v>63.658151416149401</v>
      </c>
      <c r="X156" s="148" t="s">
        <v>467</v>
      </c>
      <c r="Y156" s="145">
        <v>64.047244240171494</v>
      </c>
      <c r="Z156" s="148" t="s">
        <v>467</v>
      </c>
      <c r="AA156" s="145">
        <v>24.1006393238894</v>
      </c>
      <c r="AB156" s="148" t="s">
        <v>467</v>
      </c>
      <c r="AC156" s="145">
        <v>15.357506765983899</v>
      </c>
      <c r="AD156" s="148" t="s">
        <v>467</v>
      </c>
      <c r="AE156" s="145">
        <v>66.767371601208495</v>
      </c>
      <c r="AF156" s="148" t="s">
        <v>467</v>
      </c>
      <c r="AG156" s="145">
        <v>73.861171366594306</v>
      </c>
      <c r="AH156" s="148" t="s">
        <v>467</v>
      </c>
      <c r="AI156" s="145">
        <v>78.082191780821901</v>
      </c>
      <c r="AJ156" s="148" t="s">
        <v>467</v>
      </c>
      <c r="AK156" s="145">
        <v>66.6666666666667</v>
      </c>
      <c r="AL156" s="148" t="s">
        <v>467</v>
      </c>
      <c r="AM156" s="145">
        <v>56.521739130434803</v>
      </c>
      <c r="AN156" s="148" t="s">
        <v>467</v>
      </c>
      <c r="AO156" s="145">
        <v>95.652173913043498</v>
      </c>
      <c r="AP156" s="148" t="s">
        <v>467</v>
      </c>
      <c r="AQ156" s="145">
        <v>82.608695652173907</v>
      </c>
      <c r="AR156" s="148" t="s">
        <v>40</v>
      </c>
      <c r="AS156" s="145">
        <v>32.918407960198998</v>
      </c>
      <c r="AT156" s="148" t="s">
        <v>467</v>
      </c>
      <c r="AU156" s="145">
        <v>0</v>
      </c>
      <c r="AV156" s="148" t="s">
        <v>467</v>
      </c>
      <c r="AW156" s="145">
        <v>1.6859142640054201</v>
      </c>
      <c r="AX156" s="148" t="s">
        <v>467</v>
      </c>
      <c r="AY156" s="145">
        <v>6.6055562853249201</v>
      </c>
      <c r="AZ156" s="148" t="s">
        <v>467</v>
      </c>
      <c r="BA156" s="145">
        <v>23.998571408288601</v>
      </c>
      <c r="BB156" s="148" t="s">
        <v>467</v>
      </c>
      <c r="BC156" s="145">
        <v>14.146874892954299</v>
      </c>
      <c r="BD156" s="148" t="s">
        <v>467</v>
      </c>
      <c r="BE156" s="145">
        <v>2.4663575257455399</v>
      </c>
      <c r="BF156" s="148" t="s">
        <v>467</v>
      </c>
      <c r="BG156" s="145">
        <v>1.5065491463032299</v>
      </c>
      <c r="BH156" s="148" t="s">
        <v>467</v>
      </c>
      <c r="BI156" s="145">
        <v>660.41548307252799</v>
      </c>
      <c r="BJ156" s="148" t="s">
        <v>467</v>
      </c>
      <c r="BK156" s="145">
        <v>69.748743659161207</v>
      </c>
      <c r="BL156" s="148" t="s">
        <v>40</v>
      </c>
      <c r="BM156" s="145">
        <v>111.19113936514</v>
      </c>
      <c r="BN156" s="148" t="s">
        <v>40</v>
      </c>
      <c r="BO156" s="145">
        <v>153.41330259617999</v>
      </c>
      <c r="BP156" s="148" t="s">
        <v>40</v>
      </c>
      <c r="BQ156" s="145">
        <v>6.8724066764991596</v>
      </c>
      <c r="BR156" s="148" t="s">
        <v>40</v>
      </c>
      <c r="BS156" s="145">
        <v>15.224650854411101</v>
      </c>
      <c r="BT156" s="148" t="s">
        <v>467</v>
      </c>
      <c r="BU156" s="145">
        <v>1.9955654101995599</v>
      </c>
      <c r="BV156" s="148" t="s">
        <v>467</v>
      </c>
      <c r="BW156" s="145">
        <v>0</v>
      </c>
      <c r="BX156" s="148" t="s">
        <v>467</v>
      </c>
      <c r="BY156" s="145">
        <v>1104.2106994733299</v>
      </c>
      <c r="BZ156" s="148" t="s">
        <v>467</v>
      </c>
      <c r="CA156" s="145">
        <v>61.093070034784802</v>
      </c>
      <c r="CB156" s="148" t="s">
        <v>40</v>
      </c>
      <c r="CC156" s="145">
        <v>162.73497663307799</v>
      </c>
      <c r="CD156" s="148" t="s">
        <v>40</v>
      </c>
      <c r="CE156" s="145">
        <v>34.400597094055897</v>
      </c>
      <c r="CF156" s="148" t="s">
        <v>40</v>
      </c>
      <c r="CG156" s="145">
        <v>35.233606525751902</v>
      </c>
      <c r="CH156" s="148" t="s">
        <v>40</v>
      </c>
    </row>
    <row r="157" spans="1:86" ht="16.2" x14ac:dyDescent="0.3">
      <c r="A157">
        <v>2026</v>
      </c>
      <c r="B157" t="s">
        <v>37</v>
      </c>
      <c r="C157">
        <v>156</v>
      </c>
      <c r="D157" t="s">
        <v>193</v>
      </c>
      <c r="E157" s="145">
        <v>1.26</v>
      </c>
      <c r="F157" s="148" t="s">
        <v>467</v>
      </c>
      <c r="G157" s="145">
        <v>-15.987210231814499</v>
      </c>
      <c r="H157" s="148" t="s">
        <v>467</v>
      </c>
      <c r="I157" s="145">
        <v>4.7961630695443596</v>
      </c>
      <c r="J157" s="148" t="s">
        <v>467</v>
      </c>
      <c r="K157" s="145">
        <v>13.2930513595166</v>
      </c>
      <c r="L157" s="148" t="s">
        <v>467</v>
      </c>
      <c r="M157" s="145">
        <v>61.578947368421098</v>
      </c>
      <c r="N157" s="148" t="s">
        <v>467</v>
      </c>
      <c r="O157" s="145">
        <v>41.702399999999997</v>
      </c>
      <c r="P157" s="148" t="s">
        <v>467</v>
      </c>
      <c r="Q157" s="145">
        <v>41</v>
      </c>
      <c r="R157" s="148" t="s">
        <v>467</v>
      </c>
      <c r="S157" s="145">
        <v>0.90303569557461405</v>
      </c>
      <c r="T157" s="148" t="s">
        <v>40</v>
      </c>
      <c r="U157" s="145">
        <v>23.076923076923102</v>
      </c>
      <c r="V157" s="148" t="s">
        <v>467</v>
      </c>
      <c r="W157" s="145">
        <v>61.789854207854397</v>
      </c>
      <c r="X157" s="148" t="s">
        <v>467</v>
      </c>
      <c r="Y157" s="145">
        <v>65.224968981756206</v>
      </c>
      <c r="Z157" s="148" t="s">
        <v>467</v>
      </c>
      <c r="AA157" s="145">
        <v>24.007696641920901</v>
      </c>
      <c r="AB157" s="148" t="s">
        <v>467</v>
      </c>
      <c r="AC157" s="145">
        <v>15.098998929483299</v>
      </c>
      <c r="AD157" s="148" t="s">
        <v>467</v>
      </c>
      <c r="AE157" s="145">
        <v>60.679611650485398</v>
      </c>
      <c r="AF157" s="148" t="s">
        <v>467</v>
      </c>
      <c r="AG157" s="145">
        <v>69.1666666666667</v>
      </c>
      <c r="AH157" s="148" t="s">
        <v>467</v>
      </c>
      <c r="AI157" s="145">
        <v>77.7777777777778</v>
      </c>
      <c r="AJ157" s="148" t="s">
        <v>467</v>
      </c>
      <c r="AK157" s="145">
        <v>87.5</v>
      </c>
      <c r="AL157" s="148" t="s">
        <v>467</v>
      </c>
      <c r="AM157" s="145">
        <v>33.3333333333333</v>
      </c>
      <c r="AN157" s="148" t="s">
        <v>40</v>
      </c>
      <c r="AO157" s="145">
        <v>77.7777777777778</v>
      </c>
      <c r="AP157" s="148" t="s">
        <v>40</v>
      </c>
      <c r="AQ157" s="145">
        <v>77.7777777777778</v>
      </c>
      <c r="AR157" s="148" t="s">
        <v>40</v>
      </c>
      <c r="AS157" s="145">
        <v>27.748927038626601</v>
      </c>
      <c r="AT157" s="148" t="s">
        <v>467</v>
      </c>
      <c r="AU157" s="145">
        <v>0</v>
      </c>
      <c r="AV157" s="148" t="s">
        <v>467</v>
      </c>
      <c r="AW157" s="145">
        <v>2.8029012950230698</v>
      </c>
      <c r="AX157" s="148" t="s">
        <v>467</v>
      </c>
      <c r="AY157" s="145">
        <v>6.0783352986613801</v>
      </c>
      <c r="AZ157" s="148" t="s">
        <v>40</v>
      </c>
      <c r="BA157" s="145">
        <v>28.7211652478004</v>
      </c>
      <c r="BB157" s="148" t="s">
        <v>467</v>
      </c>
      <c r="BC157" s="145">
        <v>13.8473820777727</v>
      </c>
      <c r="BD157" s="148" t="s">
        <v>467</v>
      </c>
      <c r="BE157" s="145">
        <v>2.1195624508208302</v>
      </c>
      <c r="BF157" s="148" t="s">
        <v>467</v>
      </c>
      <c r="BG157" s="145">
        <v>3.42513266389691</v>
      </c>
      <c r="BH157" s="148" t="s">
        <v>40</v>
      </c>
      <c r="BI157" s="145">
        <v>555.23925182611902</v>
      </c>
      <c r="BJ157" s="148" t="s">
        <v>40</v>
      </c>
      <c r="BK157" s="145">
        <v>86.041327221544094</v>
      </c>
      <c r="BL157" s="148" t="s">
        <v>40</v>
      </c>
      <c r="BM157" s="145">
        <v>31.729415024261101</v>
      </c>
      <c r="BN157" s="148" t="s">
        <v>40</v>
      </c>
      <c r="BO157" s="145">
        <v>166.15240929557501</v>
      </c>
      <c r="BP157" s="148" t="s">
        <v>40</v>
      </c>
      <c r="BQ157" s="145">
        <v>0.72495952916643802</v>
      </c>
      <c r="BR157" s="148" t="s">
        <v>467</v>
      </c>
      <c r="BS157" s="145">
        <v>16.088982047218799</v>
      </c>
      <c r="BT157" s="148" t="s">
        <v>467</v>
      </c>
      <c r="BU157" s="145">
        <v>0</v>
      </c>
      <c r="BV157" s="148" t="s">
        <v>467</v>
      </c>
      <c r="BW157" s="145">
        <v>5.0833736332976498</v>
      </c>
      <c r="BX157" s="148" t="s">
        <v>467</v>
      </c>
      <c r="BY157" s="145">
        <v>1147.37252066209</v>
      </c>
      <c r="BZ157" s="148" t="s">
        <v>467</v>
      </c>
      <c r="CA157" s="145">
        <v>116.58036647063101</v>
      </c>
      <c r="CB157" s="148" t="s">
        <v>40</v>
      </c>
      <c r="CC157" s="145">
        <v>85.926780899183399</v>
      </c>
      <c r="CD157" s="148" t="s">
        <v>40</v>
      </c>
      <c r="CE157" s="145">
        <v>19.8449227879848</v>
      </c>
      <c r="CF157" s="148" t="s">
        <v>40</v>
      </c>
      <c r="CG157" s="145">
        <v>0</v>
      </c>
      <c r="CH157" s="148" t="s">
        <v>467</v>
      </c>
    </row>
    <row r="158" spans="1:86" ht="16.2" x14ac:dyDescent="0.3">
      <c r="A158">
        <v>2026</v>
      </c>
      <c r="B158" t="s">
        <v>37</v>
      </c>
      <c r="C158">
        <v>157</v>
      </c>
      <c r="D158" t="s">
        <v>194</v>
      </c>
      <c r="E158" s="145">
        <v>0.97</v>
      </c>
      <c r="F158" s="148" t="s">
        <v>467</v>
      </c>
      <c r="G158" s="145">
        <v>16.716908742121099</v>
      </c>
      <c r="H158" s="148" t="s">
        <v>467</v>
      </c>
      <c r="I158" s="145">
        <v>4.3573581803233798</v>
      </c>
      <c r="J158" s="148" t="s">
        <v>467</v>
      </c>
      <c r="K158" s="145">
        <v>9.7573306370070796</v>
      </c>
      <c r="L158" s="148" t="s">
        <v>467</v>
      </c>
      <c r="M158" s="145">
        <v>71.722365038560397</v>
      </c>
      <c r="N158" s="148" t="s">
        <v>467</v>
      </c>
      <c r="O158" s="145">
        <v>51.556199999999997</v>
      </c>
      <c r="P158" s="148" t="s">
        <v>467</v>
      </c>
      <c r="Q158" s="145">
        <v>27.9</v>
      </c>
      <c r="R158" s="148" t="s">
        <v>467</v>
      </c>
      <c r="S158" s="145">
        <v>0.60313052194653005</v>
      </c>
      <c r="T158" s="148" t="s">
        <v>467</v>
      </c>
      <c r="U158" s="145">
        <v>7.3529411764705896</v>
      </c>
      <c r="V158" s="148" t="s">
        <v>467</v>
      </c>
      <c r="W158" s="145">
        <v>62.888406525473201</v>
      </c>
      <c r="X158" s="148" t="s">
        <v>467</v>
      </c>
      <c r="Y158" s="145">
        <v>62.520079803891903</v>
      </c>
      <c r="Z158" s="148" t="s">
        <v>467</v>
      </c>
      <c r="AA158" s="145">
        <v>26.260975820482901</v>
      </c>
      <c r="AB158" s="148" t="s">
        <v>467</v>
      </c>
      <c r="AC158" s="145">
        <v>19.082997262467</v>
      </c>
      <c r="AD158" s="148" t="s">
        <v>467</v>
      </c>
      <c r="AE158" s="145">
        <v>73.320895522388099</v>
      </c>
      <c r="AF158" s="148" t="s">
        <v>467</v>
      </c>
      <c r="AG158" s="145">
        <v>71.756487025948104</v>
      </c>
      <c r="AH158" s="148" t="s">
        <v>467</v>
      </c>
      <c r="AI158" s="145">
        <v>82.6638477801269</v>
      </c>
      <c r="AJ158" s="148" t="s">
        <v>467</v>
      </c>
      <c r="AK158" s="145">
        <v>33.3333333333333</v>
      </c>
      <c r="AL158" s="148" t="s">
        <v>467</v>
      </c>
      <c r="AM158" s="145">
        <v>42.424242424242401</v>
      </c>
      <c r="AN158" s="148" t="s">
        <v>467</v>
      </c>
      <c r="AO158" s="145">
        <v>84.848484848484802</v>
      </c>
      <c r="AP158" s="148" t="s">
        <v>467</v>
      </c>
      <c r="AQ158" s="145">
        <v>72.727272727272705</v>
      </c>
      <c r="AR158" s="148" t="s">
        <v>467</v>
      </c>
      <c r="AS158" s="145">
        <v>21.0347263095939</v>
      </c>
      <c r="AT158" s="148" t="s">
        <v>467</v>
      </c>
      <c r="AU158" s="145">
        <v>0</v>
      </c>
      <c r="AV158" s="148" t="s">
        <v>467</v>
      </c>
      <c r="AW158" s="145">
        <v>0.74294556066833595</v>
      </c>
      <c r="AX158" s="148" t="s">
        <v>467</v>
      </c>
      <c r="AY158" s="145">
        <v>6.4782072859840696</v>
      </c>
      <c r="AZ158" s="148" t="s">
        <v>467</v>
      </c>
      <c r="BA158" s="145">
        <v>26.372117537425499</v>
      </c>
      <c r="BB158" s="148" t="s">
        <v>467</v>
      </c>
      <c r="BC158" s="145">
        <v>13.005034254842601</v>
      </c>
      <c r="BD158" s="148" t="s">
        <v>467</v>
      </c>
      <c r="BE158" s="145">
        <v>2.8245044114709899</v>
      </c>
      <c r="BF158" s="148" t="s">
        <v>467</v>
      </c>
      <c r="BG158" s="145">
        <v>1.71477374251283</v>
      </c>
      <c r="BH158" s="148" t="s">
        <v>467</v>
      </c>
      <c r="BI158" s="145">
        <v>574.76757373826501</v>
      </c>
      <c r="BJ158" s="148" t="s">
        <v>467</v>
      </c>
      <c r="BK158" s="145">
        <v>54.524745635296</v>
      </c>
      <c r="BL158" s="148" t="s">
        <v>40</v>
      </c>
      <c r="BM158" s="145">
        <v>82.302981843916697</v>
      </c>
      <c r="BN158" s="148" t="s">
        <v>40</v>
      </c>
      <c r="BO158" s="145">
        <v>101.139720000937</v>
      </c>
      <c r="BP158" s="148" t="s">
        <v>467</v>
      </c>
      <c r="BQ158" s="145">
        <v>5.9155337182096996</v>
      </c>
      <c r="BR158" s="148" t="s">
        <v>40</v>
      </c>
      <c r="BS158" s="145">
        <v>14.4373393938523</v>
      </c>
      <c r="BT158" s="148" t="s">
        <v>467</v>
      </c>
      <c r="BU158" s="145">
        <v>1.4588859416445601</v>
      </c>
      <c r="BV158" s="148" t="s">
        <v>467</v>
      </c>
      <c r="BW158" s="145">
        <v>0</v>
      </c>
      <c r="BX158" s="148" t="s">
        <v>467</v>
      </c>
      <c r="BY158" s="145">
        <v>975.15734716087604</v>
      </c>
      <c r="BZ158" s="148" t="s">
        <v>467</v>
      </c>
      <c r="CA158" s="145">
        <v>54.3301568299579</v>
      </c>
      <c r="CB158" s="148" t="s">
        <v>467</v>
      </c>
      <c r="CC158" s="145">
        <v>162.333176551853</v>
      </c>
      <c r="CD158" s="148" t="s">
        <v>467</v>
      </c>
      <c r="CE158" s="145">
        <v>42.692117618873503</v>
      </c>
      <c r="CF158" s="148" t="s">
        <v>40</v>
      </c>
      <c r="CG158" s="145">
        <v>0</v>
      </c>
      <c r="CH158" s="148" t="s">
        <v>467</v>
      </c>
    </row>
    <row r="159" spans="1:86" ht="16.2" x14ac:dyDescent="0.3">
      <c r="A159">
        <v>2026</v>
      </c>
      <c r="B159" t="s">
        <v>37</v>
      </c>
      <c r="C159">
        <v>158</v>
      </c>
      <c r="D159" t="s">
        <v>195</v>
      </c>
      <c r="E159" s="145">
        <v>0.12</v>
      </c>
      <c r="F159" s="148" t="s">
        <v>467</v>
      </c>
      <c r="G159" s="145">
        <v>-7.5376884422110502</v>
      </c>
      <c r="H159" s="148" t="s">
        <v>467</v>
      </c>
      <c r="I159" s="145">
        <v>5.3768844221105496</v>
      </c>
      <c r="J159" s="148" t="s">
        <v>467</v>
      </c>
      <c r="K159" s="145">
        <v>22.686025408348499</v>
      </c>
      <c r="L159" s="148" t="s">
        <v>467</v>
      </c>
      <c r="M159" s="145">
        <v>46.796431467964297</v>
      </c>
      <c r="N159" s="148" t="s">
        <v>467</v>
      </c>
      <c r="O159" s="145">
        <v>43.283000000000001</v>
      </c>
      <c r="P159" s="148" t="s">
        <v>467</v>
      </c>
      <c r="Q159" s="145">
        <v>38.6</v>
      </c>
      <c r="R159" s="148" t="s">
        <v>467</v>
      </c>
      <c r="S159" s="145">
        <v>0.13649154944772099</v>
      </c>
      <c r="T159" s="148" t="s">
        <v>467</v>
      </c>
      <c r="U159" s="145">
        <v>12.7659574468085</v>
      </c>
      <c r="V159" s="148" t="s">
        <v>40</v>
      </c>
      <c r="W159" s="145">
        <v>63.660874069531502</v>
      </c>
      <c r="X159" s="148" t="s">
        <v>467</v>
      </c>
      <c r="Y159" s="145">
        <v>66.218783977172905</v>
      </c>
      <c r="Z159" s="148" t="s">
        <v>467</v>
      </c>
      <c r="AA159" s="145">
        <v>23.192577825864401</v>
      </c>
      <c r="AB159" s="148" t="s">
        <v>467</v>
      </c>
      <c r="AC159" s="145">
        <v>16.661089921110101</v>
      </c>
      <c r="AD159" s="148" t="s">
        <v>467</v>
      </c>
      <c r="AE159" s="145">
        <v>67.1875</v>
      </c>
      <c r="AF159" s="148" t="s">
        <v>467</v>
      </c>
      <c r="AG159" s="145">
        <v>64.273204903677794</v>
      </c>
      <c r="AH159" s="148" t="s">
        <v>467</v>
      </c>
      <c r="AI159" s="145">
        <v>79.044117647058798</v>
      </c>
      <c r="AJ159" s="148" t="s">
        <v>467</v>
      </c>
      <c r="AK159" s="145">
        <v>53.846153846153797</v>
      </c>
      <c r="AL159" s="148" t="s">
        <v>467</v>
      </c>
      <c r="AM159" s="145">
        <v>16.6666666666667</v>
      </c>
      <c r="AN159" s="148" t="s">
        <v>467</v>
      </c>
      <c r="AO159" s="145">
        <v>91.6666666666667</v>
      </c>
      <c r="AP159" s="148" t="s">
        <v>40</v>
      </c>
      <c r="AQ159" s="145">
        <v>91.6666666666667</v>
      </c>
      <c r="AR159" s="148" t="s">
        <v>40</v>
      </c>
      <c r="AS159" s="145">
        <v>39.068143100511101</v>
      </c>
      <c r="AT159" s="148" t="s">
        <v>467</v>
      </c>
      <c r="AU159" s="145">
        <v>0</v>
      </c>
      <c r="AV159" s="148" t="s">
        <v>467</v>
      </c>
      <c r="AW159" s="145">
        <v>1.9624406199000299</v>
      </c>
      <c r="AX159" s="148" t="s">
        <v>467</v>
      </c>
      <c r="AY159" s="145">
        <v>5.4944488623373804</v>
      </c>
      <c r="AZ159" s="148" t="s">
        <v>467</v>
      </c>
      <c r="BA159" s="145">
        <v>27.291202177339301</v>
      </c>
      <c r="BB159" s="148" t="s">
        <v>467</v>
      </c>
      <c r="BC159" s="145">
        <v>13.3290917236629</v>
      </c>
      <c r="BD159" s="148" t="s">
        <v>467</v>
      </c>
      <c r="BE159" s="145">
        <v>0.62071098189294904</v>
      </c>
      <c r="BF159" s="148" t="s">
        <v>467</v>
      </c>
      <c r="BG159" s="145">
        <v>3.6212917757496901</v>
      </c>
      <c r="BH159" s="148" t="s">
        <v>467</v>
      </c>
      <c r="BI159" s="145">
        <v>631.10241868852904</v>
      </c>
      <c r="BJ159" s="148" t="s">
        <v>467</v>
      </c>
      <c r="BK159" s="145">
        <v>64.612394535003503</v>
      </c>
      <c r="BL159" s="148" t="s">
        <v>40</v>
      </c>
      <c r="BM159" s="145">
        <v>68.788319036187104</v>
      </c>
      <c r="BN159" s="148" t="s">
        <v>40</v>
      </c>
      <c r="BO159" s="145">
        <v>108.286351959143</v>
      </c>
      <c r="BP159" s="148" t="s">
        <v>40</v>
      </c>
      <c r="BQ159" s="145">
        <v>7.0366831294601999</v>
      </c>
      <c r="BR159" s="148" t="s">
        <v>40</v>
      </c>
      <c r="BS159" s="145">
        <v>15.928461875237</v>
      </c>
      <c r="BT159" s="148" t="s">
        <v>467</v>
      </c>
      <c r="BU159" s="145">
        <v>0.77821011673151796</v>
      </c>
      <c r="BV159" s="148" t="s">
        <v>467</v>
      </c>
      <c r="BW159" s="145">
        <v>0</v>
      </c>
      <c r="BX159" s="148" t="s">
        <v>467</v>
      </c>
      <c r="BY159" s="145">
        <v>1384.11574956616</v>
      </c>
      <c r="BZ159" s="148" t="s">
        <v>467</v>
      </c>
      <c r="CA159" s="145">
        <v>85.621425470329996</v>
      </c>
      <c r="CB159" s="148" t="s">
        <v>40</v>
      </c>
      <c r="CC159" s="145">
        <v>130.45465881632501</v>
      </c>
      <c r="CD159" s="148" t="s">
        <v>40</v>
      </c>
      <c r="CE159" s="145">
        <v>26.844457481741699</v>
      </c>
      <c r="CF159" s="148" t="s">
        <v>40</v>
      </c>
      <c r="CG159" s="145">
        <v>32.119383217753899</v>
      </c>
      <c r="CH159" s="148" t="s">
        <v>40</v>
      </c>
    </row>
    <row r="160" spans="1:86" ht="16.2" x14ac:dyDescent="0.3">
      <c r="A160">
        <v>2026</v>
      </c>
      <c r="B160" t="s">
        <v>37</v>
      </c>
      <c r="C160">
        <v>159</v>
      </c>
      <c r="D160" t="s">
        <v>196</v>
      </c>
      <c r="E160" s="145">
        <v>1.27</v>
      </c>
      <c r="F160" s="148" t="s">
        <v>467</v>
      </c>
      <c r="G160" s="145">
        <v>11.482775836245599</v>
      </c>
      <c r="H160" s="148" t="s">
        <v>467</v>
      </c>
      <c r="I160" s="145">
        <v>5.6165751372940598</v>
      </c>
      <c r="J160" s="148" t="s">
        <v>467</v>
      </c>
      <c r="K160" s="145">
        <v>8.0131208997188406</v>
      </c>
      <c r="L160" s="148" t="s">
        <v>467</v>
      </c>
      <c r="M160" s="145">
        <v>76.470588235294102</v>
      </c>
      <c r="N160" s="148" t="s">
        <v>467</v>
      </c>
      <c r="O160" s="145">
        <v>43.460500000000003</v>
      </c>
      <c r="P160" s="148" t="s">
        <v>467</v>
      </c>
      <c r="Q160" s="145">
        <v>28</v>
      </c>
      <c r="R160" s="148" t="s">
        <v>467</v>
      </c>
      <c r="S160" s="145">
        <v>0.39078464823523601</v>
      </c>
      <c r="T160" s="148" t="s">
        <v>467</v>
      </c>
      <c r="U160" s="145">
        <v>6.6006600660065997</v>
      </c>
      <c r="V160" s="148" t="s">
        <v>467</v>
      </c>
      <c r="W160" s="145">
        <v>65.941189627895398</v>
      </c>
      <c r="X160" s="148" t="s">
        <v>467</v>
      </c>
      <c r="Y160" s="145">
        <v>67.292772446487604</v>
      </c>
      <c r="Z160" s="148" t="s">
        <v>467</v>
      </c>
      <c r="AA160" s="145">
        <v>26.828925148936701</v>
      </c>
      <c r="AB160" s="148" t="s">
        <v>467</v>
      </c>
      <c r="AC160" s="145">
        <v>14.959379799442999</v>
      </c>
      <c r="AD160" s="148" t="s">
        <v>467</v>
      </c>
      <c r="AE160" s="145">
        <v>61.300813008130099</v>
      </c>
      <c r="AF160" s="148" t="s">
        <v>467</v>
      </c>
      <c r="AG160" s="145">
        <v>73.656082992769797</v>
      </c>
      <c r="AH160" s="148" t="s">
        <v>467</v>
      </c>
      <c r="AI160" s="145">
        <v>80.863039399624796</v>
      </c>
      <c r="AJ160" s="148" t="s">
        <v>467</v>
      </c>
      <c r="AK160" s="145">
        <v>48.936170212766001</v>
      </c>
      <c r="AL160" s="148" t="s">
        <v>467</v>
      </c>
      <c r="AM160" s="145">
        <v>69.696969696969703</v>
      </c>
      <c r="AN160" s="148" t="s">
        <v>467</v>
      </c>
      <c r="AO160" s="145">
        <v>84.848484848484802</v>
      </c>
      <c r="AP160" s="148" t="s">
        <v>467</v>
      </c>
      <c r="AQ160" s="145">
        <v>84.848484848484802</v>
      </c>
      <c r="AR160" s="148" t="s">
        <v>40</v>
      </c>
      <c r="AS160" s="145">
        <v>19.990735694822899</v>
      </c>
      <c r="AT160" s="148" t="s">
        <v>467</v>
      </c>
      <c r="AU160" s="145">
        <v>0.47937045271483197</v>
      </c>
      <c r="AV160" s="148" t="s">
        <v>467</v>
      </c>
      <c r="AW160" s="145">
        <v>1.9170016573453901</v>
      </c>
      <c r="AX160" s="148" t="s">
        <v>467</v>
      </c>
      <c r="AY160" s="145">
        <v>5.3518799805667401</v>
      </c>
      <c r="AZ160" s="148" t="s">
        <v>467</v>
      </c>
      <c r="BA160" s="145">
        <v>23.9109320554474</v>
      </c>
      <c r="BB160" s="148" t="s">
        <v>467</v>
      </c>
      <c r="BC160" s="145">
        <v>14.646483955188399</v>
      </c>
      <c r="BD160" s="148" t="s">
        <v>467</v>
      </c>
      <c r="BE160" s="145">
        <v>2.01140829765921</v>
      </c>
      <c r="BF160" s="148" t="s">
        <v>467</v>
      </c>
      <c r="BG160" s="145">
        <v>2.7276827715288499</v>
      </c>
      <c r="BH160" s="148" t="s">
        <v>467</v>
      </c>
      <c r="BI160" s="145">
        <v>591.070716191938</v>
      </c>
      <c r="BJ160" s="148" t="s">
        <v>467</v>
      </c>
      <c r="BK160" s="145">
        <v>85.173479489316406</v>
      </c>
      <c r="BL160" s="148" t="s">
        <v>40</v>
      </c>
      <c r="BM160" s="145">
        <v>70.767773583013593</v>
      </c>
      <c r="BN160" s="148" t="s">
        <v>40</v>
      </c>
      <c r="BO160" s="145">
        <v>138.93277542569999</v>
      </c>
      <c r="BP160" s="148" t="s">
        <v>40</v>
      </c>
      <c r="BQ160" s="145">
        <v>3.76294958966119</v>
      </c>
      <c r="BR160" s="148" t="s">
        <v>467</v>
      </c>
      <c r="BS160" s="145">
        <v>15.0461748275129</v>
      </c>
      <c r="BT160" s="148" t="s">
        <v>467</v>
      </c>
      <c r="BU160" s="145">
        <v>0.64239828693790102</v>
      </c>
      <c r="BV160" s="148" t="s">
        <v>467</v>
      </c>
      <c r="BW160" s="145">
        <v>2.5895880698166001</v>
      </c>
      <c r="BX160" s="148" t="s">
        <v>467</v>
      </c>
      <c r="BY160" s="145">
        <v>893.80506104781603</v>
      </c>
      <c r="BZ160" s="148" t="s">
        <v>467</v>
      </c>
      <c r="CA160" s="145">
        <v>48.588383310363596</v>
      </c>
      <c r="CB160" s="148" t="s">
        <v>467</v>
      </c>
      <c r="CC160" s="145">
        <v>111.602784123039</v>
      </c>
      <c r="CD160" s="148" t="s">
        <v>467</v>
      </c>
      <c r="CE160" s="145">
        <v>24.1429699020503</v>
      </c>
      <c r="CF160" s="148" t="s">
        <v>40</v>
      </c>
      <c r="CG160" s="145">
        <v>4.4961360730997697</v>
      </c>
      <c r="CH160" s="148" t="s">
        <v>467</v>
      </c>
    </row>
    <row r="161" spans="1:86" ht="16.2" x14ac:dyDescent="0.3">
      <c r="A161">
        <v>2026</v>
      </c>
      <c r="B161" t="s">
        <v>37</v>
      </c>
      <c r="C161">
        <v>160</v>
      </c>
      <c r="D161" t="s">
        <v>197</v>
      </c>
      <c r="E161" s="145">
        <v>1.37</v>
      </c>
      <c r="F161" s="148" t="s">
        <v>467</v>
      </c>
      <c r="G161" s="145">
        <v>-5.5313442842775702</v>
      </c>
      <c r="H161" s="148" t="s">
        <v>467</v>
      </c>
      <c r="I161" s="145">
        <v>7.1656050955413999</v>
      </c>
      <c r="J161" s="148" t="s">
        <v>467</v>
      </c>
      <c r="K161" s="145">
        <v>7.4360593621723998</v>
      </c>
      <c r="L161" s="148" t="s">
        <v>467</v>
      </c>
      <c r="M161" s="145">
        <v>67.534559119581303</v>
      </c>
      <c r="N161" s="148" t="s">
        <v>467</v>
      </c>
      <c r="O161" s="145">
        <v>49.359900000000003</v>
      </c>
      <c r="P161" s="148" t="s">
        <v>467</v>
      </c>
      <c r="Q161" s="145">
        <v>23.6</v>
      </c>
      <c r="R161" s="148" t="s">
        <v>467</v>
      </c>
      <c r="S161" s="145">
        <v>0.47572832890203198</v>
      </c>
      <c r="T161" s="148" t="s">
        <v>467</v>
      </c>
      <c r="U161" s="145">
        <v>8.6787564766839402</v>
      </c>
      <c r="V161" s="148" t="s">
        <v>467</v>
      </c>
      <c r="W161" s="145">
        <v>67.601065966207699</v>
      </c>
      <c r="X161" s="148" t="s">
        <v>467</v>
      </c>
      <c r="Y161" s="145">
        <v>65.677707938270103</v>
      </c>
      <c r="Z161" s="148" t="s">
        <v>467</v>
      </c>
      <c r="AA161" s="145">
        <v>29.503437554863101</v>
      </c>
      <c r="AB161" s="148" t="s">
        <v>467</v>
      </c>
      <c r="AC161" s="145">
        <v>18.494787535202601</v>
      </c>
      <c r="AD161" s="148" t="s">
        <v>467</v>
      </c>
      <c r="AE161" s="145">
        <v>62.6673808248527</v>
      </c>
      <c r="AF161" s="148" t="s">
        <v>467</v>
      </c>
      <c r="AG161" s="145">
        <v>71.728187919462997</v>
      </c>
      <c r="AH161" s="148" t="s">
        <v>467</v>
      </c>
      <c r="AI161" s="145">
        <v>77.709611451942706</v>
      </c>
      <c r="AJ161" s="148" t="s">
        <v>467</v>
      </c>
      <c r="AK161" s="145">
        <v>48.251748251748303</v>
      </c>
      <c r="AL161" s="148" t="s">
        <v>467</v>
      </c>
      <c r="AM161" s="145">
        <v>40</v>
      </c>
      <c r="AN161" s="148" t="s">
        <v>467</v>
      </c>
      <c r="AO161" s="145">
        <v>78.75</v>
      </c>
      <c r="AP161" s="148" t="s">
        <v>467</v>
      </c>
      <c r="AQ161" s="145">
        <v>86.25</v>
      </c>
      <c r="AR161" s="148" t="s">
        <v>467</v>
      </c>
      <c r="AS161" s="145">
        <v>17.966125476047299</v>
      </c>
      <c r="AT161" s="148" t="s">
        <v>467</v>
      </c>
      <c r="AU161" s="145">
        <v>0</v>
      </c>
      <c r="AV161" s="148" t="s">
        <v>467</v>
      </c>
      <c r="AW161" s="145">
        <v>1.8801076157196399</v>
      </c>
      <c r="AX161" s="148" t="s">
        <v>467</v>
      </c>
      <c r="AY161" s="145">
        <v>5.3356268674818104</v>
      </c>
      <c r="AZ161" s="148" t="s">
        <v>467</v>
      </c>
      <c r="BA161" s="145">
        <v>22.199500065760901</v>
      </c>
      <c r="BB161" s="148" t="s">
        <v>467</v>
      </c>
      <c r="BC161" s="145">
        <v>11.719101365926701</v>
      </c>
      <c r="BD161" s="148" t="s">
        <v>467</v>
      </c>
      <c r="BE161" s="145">
        <v>1.5179049534887901</v>
      </c>
      <c r="BF161" s="148" t="s">
        <v>467</v>
      </c>
      <c r="BG161" s="145">
        <v>2.6282351170586402</v>
      </c>
      <c r="BH161" s="148" t="s">
        <v>467</v>
      </c>
      <c r="BI161" s="145">
        <v>560.75933525835296</v>
      </c>
      <c r="BJ161" s="148" t="s">
        <v>467</v>
      </c>
      <c r="BK161" s="145">
        <v>51.213212464464704</v>
      </c>
      <c r="BL161" s="148" t="s">
        <v>467</v>
      </c>
      <c r="BM161" s="145">
        <v>71.071619039473802</v>
      </c>
      <c r="BN161" s="148" t="s">
        <v>467</v>
      </c>
      <c r="BO161" s="145">
        <v>143.14741344673001</v>
      </c>
      <c r="BP161" s="148" t="s">
        <v>467</v>
      </c>
      <c r="BQ161" s="145">
        <v>5.6475362422339304</v>
      </c>
      <c r="BR161" s="148" t="s">
        <v>467</v>
      </c>
      <c r="BS161" s="145">
        <v>15.044974035632899</v>
      </c>
      <c r="BT161" s="148" t="s">
        <v>467</v>
      </c>
      <c r="BU161" s="145">
        <v>2.2262118491920999</v>
      </c>
      <c r="BV161" s="148" t="s">
        <v>467</v>
      </c>
      <c r="BW161" s="145">
        <v>2.3499421950643198</v>
      </c>
      <c r="BX161" s="148" t="s">
        <v>467</v>
      </c>
      <c r="BY161" s="145">
        <v>1003.86421552787</v>
      </c>
      <c r="BZ161" s="148" t="s">
        <v>467</v>
      </c>
      <c r="CA161" s="145">
        <v>65.584525578177903</v>
      </c>
      <c r="CB161" s="148" t="s">
        <v>467</v>
      </c>
      <c r="CC161" s="145">
        <v>149.00238689569201</v>
      </c>
      <c r="CD161" s="148" t="s">
        <v>467</v>
      </c>
      <c r="CE161" s="145">
        <v>22.844024917884099</v>
      </c>
      <c r="CF161" s="148" t="s">
        <v>467</v>
      </c>
      <c r="CG161" s="145">
        <v>8.9287134969460702</v>
      </c>
      <c r="CH161" s="148" t="s">
        <v>467</v>
      </c>
    </row>
    <row r="162" spans="1:86" ht="16.2" x14ac:dyDescent="0.3">
      <c r="A162">
        <v>2026</v>
      </c>
      <c r="B162" t="s">
        <v>37</v>
      </c>
      <c r="C162">
        <v>161</v>
      </c>
      <c r="D162" t="s">
        <v>198</v>
      </c>
      <c r="E162" s="145">
        <v>1.01</v>
      </c>
      <c r="F162" s="148" t="s">
        <v>467</v>
      </c>
      <c r="G162" s="145">
        <v>-31.791907514450902</v>
      </c>
      <c r="H162" s="148" t="s">
        <v>467</v>
      </c>
      <c r="I162" s="145">
        <v>8.3815028901734099</v>
      </c>
      <c r="J162" s="148" t="s">
        <v>467</v>
      </c>
      <c r="K162" s="145">
        <v>42.105263157894697</v>
      </c>
      <c r="L162" s="148" t="s">
        <v>467</v>
      </c>
      <c r="M162" s="145">
        <v>47.9381443298969</v>
      </c>
      <c r="N162" s="148" t="s">
        <v>467</v>
      </c>
      <c r="O162" s="145">
        <v>49.133200000000002</v>
      </c>
      <c r="P162" s="148" t="s">
        <v>467</v>
      </c>
      <c r="Q162" s="145">
        <v>31.7</v>
      </c>
      <c r="R162" s="148" t="s">
        <v>467</v>
      </c>
      <c r="S162" s="145">
        <v>0.75014480798559402</v>
      </c>
      <c r="T162" s="148" t="s">
        <v>40</v>
      </c>
      <c r="U162" s="145">
        <v>0</v>
      </c>
      <c r="V162" s="148" t="s">
        <v>40</v>
      </c>
      <c r="W162" s="145">
        <v>58.050885476122097</v>
      </c>
      <c r="X162" s="148" t="s">
        <v>467</v>
      </c>
      <c r="Y162" s="145">
        <v>66.351223869974206</v>
      </c>
      <c r="Z162" s="148" t="s">
        <v>467</v>
      </c>
      <c r="AA162" s="145">
        <v>24.1382588698504</v>
      </c>
      <c r="AB162" s="148" t="s">
        <v>467</v>
      </c>
      <c r="AC162" s="145">
        <v>14.8465763225961</v>
      </c>
      <c r="AD162" s="148" t="s">
        <v>467</v>
      </c>
      <c r="AE162" s="145">
        <v>72.9166666666667</v>
      </c>
      <c r="AF162" s="148" t="s">
        <v>40</v>
      </c>
      <c r="AG162" s="145">
        <v>57.446808510638299</v>
      </c>
      <c r="AH162" s="148" t="s">
        <v>467</v>
      </c>
      <c r="AI162" s="145">
        <v>69.230769230769198</v>
      </c>
      <c r="AJ162" s="148" t="s">
        <v>40</v>
      </c>
      <c r="AK162" s="145">
        <v>50</v>
      </c>
      <c r="AL162" s="148" t="s">
        <v>40</v>
      </c>
      <c r="AM162" s="145">
        <v>0</v>
      </c>
      <c r="AN162" s="148" t="s">
        <v>40</v>
      </c>
      <c r="AO162" s="145">
        <v>66.6666666666667</v>
      </c>
      <c r="AP162" s="148" t="s">
        <v>40</v>
      </c>
      <c r="AQ162" s="145">
        <v>66.6666666666667</v>
      </c>
      <c r="AR162" s="148" t="s">
        <v>40</v>
      </c>
      <c r="AS162" s="145">
        <v>11.4444444444444</v>
      </c>
      <c r="AT162" s="148" t="s">
        <v>467</v>
      </c>
      <c r="AU162" s="145">
        <v>0</v>
      </c>
      <c r="AV162" s="148" t="s">
        <v>467</v>
      </c>
      <c r="AW162" s="145">
        <v>3.3706955525692299</v>
      </c>
      <c r="AX162" s="148" t="s">
        <v>40</v>
      </c>
      <c r="AY162" s="145">
        <v>6.58691538134845</v>
      </c>
      <c r="AZ162" s="148" t="s">
        <v>40</v>
      </c>
      <c r="BA162" s="145">
        <v>23.9323170855019</v>
      </c>
      <c r="BB162" s="148" t="s">
        <v>40</v>
      </c>
      <c r="BC162" s="145">
        <v>8.1567827758187299</v>
      </c>
      <c r="BD162" s="148" t="s">
        <v>467</v>
      </c>
      <c r="BE162" s="145">
        <v>0</v>
      </c>
      <c r="BF162" s="148" t="s">
        <v>467</v>
      </c>
      <c r="BG162" s="145">
        <v>3.15052255562613</v>
      </c>
      <c r="BH162" s="148" t="s">
        <v>40</v>
      </c>
      <c r="BI162" s="145">
        <v>240.38006360361001</v>
      </c>
      <c r="BJ162" s="148" t="s">
        <v>467</v>
      </c>
      <c r="BK162" s="145">
        <v>0</v>
      </c>
      <c r="BL162" s="148" t="s">
        <v>467</v>
      </c>
      <c r="BM162" s="145">
        <v>28.398167749134402</v>
      </c>
      <c r="BN162" s="148" t="s">
        <v>40</v>
      </c>
      <c r="BO162" s="145">
        <v>0</v>
      </c>
      <c r="BP162" s="148" t="s">
        <v>467</v>
      </c>
      <c r="BQ162" s="145">
        <v>5.2643215041009004</v>
      </c>
      <c r="BR162" s="148" t="s">
        <v>40</v>
      </c>
      <c r="BS162" s="145">
        <v>9.8276366127147003</v>
      </c>
      <c r="BT162" s="148" t="s">
        <v>467</v>
      </c>
      <c r="BU162" s="145">
        <v>0</v>
      </c>
      <c r="BV162" s="148" t="s">
        <v>40</v>
      </c>
      <c r="BW162" s="145">
        <v>0</v>
      </c>
      <c r="BX162" s="148" t="s">
        <v>467</v>
      </c>
      <c r="BY162" s="145">
        <v>1327.4887905175799</v>
      </c>
      <c r="BZ162" s="148" t="s">
        <v>40</v>
      </c>
      <c r="CA162" s="145">
        <v>111.82333017954799</v>
      </c>
      <c r="CB162" s="148" t="s">
        <v>40</v>
      </c>
      <c r="CC162" s="145">
        <v>197.97614468834701</v>
      </c>
      <c r="CD162" s="148" t="s">
        <v>40</v>
      </c>
      <c r="CE162" s="145">
        <v>0</v>
      </c>
      <c r="CF162" s="148" t="s">
        <v>467</v>
      </c>
      <c r="CG162" s="145">
        <v>61.334767155133001</v>
      </c>
      <c r="CH162" s="148" t="s">
        <v>40</v>
      </c>
    </row>
    <row r="163" spans="1:86" ht="16.2" x14ac:dyDescent="0.3">
      <c r="A163">
        <v>2026</v>
      </c>
      <c r="B163" t="s">
        <v>37</v>
      </c>
      <c r="C163">
        <v>162</v>
      </c>
      <c r="D163" t="s">
        <v>199</v>
      </c>
      <c r="E163" s="145">
        <v>0.99</v>
      </c>
      <c r="F163" s="148" t="s">
        <v>467</v>
      </c>
      <c r="G163" s="145">
        <v>2.6101141924959199</v>
      </c>
      <c r="H163" s="148" t="s">
        <v>467</v>
      </c>
      <c r="I163" s="145">
        <v>9.2006525285481207</v>
      </c>
      <c r="J163" s="148" t="s">
        <v>467</v>
      </c>
      <c r="K163" s="145">
        <v>6.7704807041299899</v>
      </c>
      <c r="L163" s="148" t="s">
        <v>467</v>
      </c>
      <c r="M163" s="145">
        <v>70.792079207920807</v>
      </c>
      <c r="N163" s="148" t="s">
        <v>467</v>
      </c>
      <c r="O163" s="145">
        <v>60.863399999999999</v>
      </c>
      <c r="P163" s="148" t="s">
        <v>467</v>
      </c>
      <c r="Q163" s="145">
        <v>25.3</v>
      </c>
      <c r="R163" s="148" t="s">
        <v>467</v>
      </c>
      <c r="S163" s="145">
        <v>1.5331948215892299</v>
      </c>
      <c r="T163" s="148" t="s">
        <v>40</v>
      </c>
      <c r="U163" s="145">
        <v>10.869565217391299</v>
      </c>
      <c r="V163" s="148" t="s">
        <v>467</v>
      </c>
      <c r="W163" s="145">
        <v>63.644798080015697</v>
      </c>
      <c r="X163" s="148" t="s">
        <v>467</v>
      </c>
      <c r="Y163" s="145">
        <v>64.484290760216894</v>
      </c>
      <c r="Z163" s="148" t="s">
        <v>467</v>
      </c>
      <c r="AA163" s="145">
        <v>23.3056948101428</v>
      </c>
      <c r="AB163" s="148" t="s">
        <v>467</v>
      </c>
      <c r="AC163" s="145">
        <v>22.240412783420201</v>
      </c>
      <c r="AD163" s="148" t="s">
        <v>467</v>
      </c>
      <c r="AE163" s="145">
        <v>73.148148148148195</v>
      </c>
      <c r="AF163" s="148" t="s">
        <v>467</v>
      </c>
      <c r="AG163" s="145">
        <v>72.187104930467797</v>
      </c>
      <c r="AH163" s="148" t="s">
        <v>467</v>
      </c>
      <c r="AI163" s="145">
        <v>82.492581602373903</v>
      </c>
      <c r="AJ163" s="148" t="s">
        <v>467</v>
      </c>
      <c r="AK163" s="145">
        <v>40</v>
      </c>
      <c r="AL163" s="148" t="s">
        <v>467</v>
      </c>
      <c r="AM163" s="145">
        <v>44.4444444444444</v>
      </c>
      <c r="AN163" s="148" t="s">
        <v>467</v>
      </c>
      <c r="AO163" s="145">
        <v>83.3333333333333</v>
      </c>
      <c r="AP163" s="148" t="s">
        <v>467</v>
      </c>
      <c r="AQ163" s="145">
        <v>80.5555555555556</v>
      </c>
      <c r="AR163" s="148" t="s">
        <v>40</v>
      </c>
      <c r="AS163" s="145">
        <v>15.453363914373099</v>
      </c>
      <c r="AT163" s="148" t="s">
        <v>467</v>
      </c>
      <c r="AU163" s="145">
        <v>1.43103118063534</v>
      </c>
      <c r="AV163" s="148" t="s">
        <v>467</v>
      </c>
      <c r="AW163" s="145">
        <v>0.67002020147194297</v>
      </c>
      <c r="AX163" s="148" t="s">
        <v>467</v>
      </c>
      <c r="AY163" s="145">
        <v>4.9764733866331996</v>
      </c>
      <c r="AZ163" s="148" t="s">
        <v>467</v>
      </c>
      <c r="BA163" s="145">
        <v>19.951501276847502</v>
      </c>
      <c r="BB163" s="148" t="s">
        <v>467</v>
      </c>
      <c r="BC163" s="145">
        <v>10.076694575702399</v>
      </c>
      <c r="BD163" s="148" t="s">
        <v>467</v>
      </c>
      <c r="BE163" s="145">
        <v>0.82175038485477103</v>
      </c>
      <c r="BF163" s="148" t="s">
        <v>467</v>
      </c>
      <c r="BG163" s="145">
        <v>1.5252965107534</v>
      </c>
      <c r="BH163" s="148" t="s">
        <v>467</v>
      </c>
      <c r="BI163" s="145">
        <v>552.47105468458301</v>
      </c>
      <c r="BJ163" s="148" t="s">
        <v>467</v>
      </c>
      <c r="BK163" s="145">
        <v>67.589962127493706</v>
      </c>
      <c r="BL163" s="148" t="s">
        <v>40</v>
      </c>
      <c r="BM163" s="145">
        <v>51.728722109167997</v>
      </c>
      <c r="BN163" s="148" t="s">
        <v>40</v>
      </c>
      <c r="BO163" s="145">
        <v>137.01529485796399</v>
      </c>
      <c r="BP163" s="148" t="s">
        <v>40</v>
      </c>
      <c r="BQ163" s="145">
        <v>4.9414528761499801</v>
      </c>
      <c r="BR163" s="148" t="s">
        <v>467</v>
      </c>
      <c r="BS163" s="145">
        <v>11.105208745175</v>
      </c>
      <c r="BT163" s="148" t="s">
        <v>467</v>
      </c>
      <c r="BU163" s="145">
        <v>1.7021276595744701</v>
      </c>
      <c r="BV163" s="148" t="s">
        <v>467</v>
      </c>
      <c r="BW163" s="145">
        <v>6.4388802492825601</v>
      </c>
      <c r="BX163" s="148" t="s">
        <v>467</v>
      </c>
      <c r="BY163" s="145">
        <v>783.66842690231294</v>
      </c>
      <c r="BZ163" s="148" t="s">
        <v>467</v>
      </c>
      <c r="CA163" s="145">
        <v>8.0700797494695493</v>
      </c>
      <c r="CB163" s="148" t="s">
        <v>467</v>
      </c>
      <c r="CC163" s="145">
        <v>138.38968555628901</v>
      </c>
      <c r="CD163" s="148" t="s">
        <v>40</v>
      </c>
      <c r="CE163" s="145">
        <v>16.538945423724801</v>
      </c>
      <c r="CF163" s="148" t="s">
        <v>40</v>
      </c>
      <c r="CG163" s="145">
        <v>19.0371150211841</v>
      </c>
      <c r="CH163" s="148" t="s">
        <v>40</v>
      </c>
    </row>
    <row r="164" spans="1:86" ht="16.2" x14ac:dyDescent="0.3">
      <c r="A164">
        <v>2026</v>
      </c>
      <c r="B164" t="s">
        <v>37</v>
      </c>
      <c r="C164">
        <v>163</v>
      </c>
      <c r="D164" t="s">
        <v>200</v>
      </c>
      <c r="E164" s="145">
        <v>1.32</v>
      </c>
      <c r="F164" s="148" t="s">
        <v>467</v>
      </c>
      <c r="G164" s="145">
        <v>26.946107784431099</v>
      </c>
      <c r="H164" s="148" t="s">
        <v>467</v>
      </c>
      <c r="I164" s="145">
        <v>4.9401197604790399</v>
      </c>
      <c r="J164" s="148" t="s">
        <v>467</v>
      </c>
      <c r="K164" s="145">
        <v>7.8488372093023298</v>
      </c>
      <c r="L164" s="148" t="s">
        <v>467</v>
      </c>
      <c r="M164" s="145">
        <v>73.019801980197997</v>
      </c>
      <c r="N164" s="148" t="s">
        <v>467</v>
      </c>
      <c r="O164" s="145">
        <v>53.578699999999998</v>
      </c>
      <c r="P164" s="148" t="s">
        <v>467</v>
      </c>
      <c r="Q164" s="145">
        <v>18.2</v>
      </c>
      <c r="R164" s="148" t="s">
        <v>467</v>
      </c>
      <c r="S164" s="145">
        <v>0.56819005097973196</v>
      </c>
      <c r="T164" s="148" t="s">
        <v>40</v>
      </c>
      <c r="U164" s="145">
        <v>9.375</v>
      </c>
      <c r="V164" s="148" t="s">
        <v>40</v>
      </c>
      <c r="W164" s="145">
        <v>62.241066757664598</v>
      </c>
      <c r="X164" s="148" t="s">
        <v>467</v>
      </c>
      <c r="Y164" s="145">
        <v>60.703532429808902</v>
      </c>
      <c r="Z164" s="148" t="s">
        <v>467</v>
      </c>
      <c r="AA164" s="145">
        <v>25.774652681188499</v>
      </c>
      <c r="AB164" s="148" t="s">
        <v>467</v>
      </c>
      <c r="AC164" s="145">
        <v>21.192057864034101</v>
      </c>
      <c r="AD164" s="148" t="s">
        <v>467</v>
      </c>
      <c r="AE164" s="145">
        <v>77.319587628866003</v>
      </c>
      <c r="AF164" s="148" t="s">
        <v>467</v>
      </c>
      <c r="AG164" s="145">
        <v>67.097966728281094</v>
      </c>
      <c r="AH164" s="148" t="s">
        <v>467</v>
      </c>
      <c r="AI164" s="145">
        <v>78.3783783783784</v>
      </c>
      <c r="AJ164" s="148" t="s">
        <v>467</v>
      </c>
      <c r="AK164" s="145">
        <v>66.6666666666667</v>
      </c>
      <c r="AL164" s="148" t="s">
        <v>40</v>
      </c>
      <c r="AM164" s="145">
        <v>55.5555555555556</v>
      </c>
      <c r="AN164" s="148" t="s">
        <v>40</v>
      </c>
      <c r="AO164" s="145">
        <v>77.7777777777778</v>
      </c>
      <c r="AP164" s="148" t="s">
        <v>40</v>
      </c>
      <c r="AQ164" s="145">
        <v>77.7777777777778</v>
      </c>
      <c r="AR164" s="148" t="s">
        <v>40</v>
      </c>
      <c r="AS164" s="145">
        <v>23.71</v>
      </c>
      <c r="AT164" s="148" t="s">
        <v>467</v>
      </c>
      <c r="AU164" s="145">
        <v>0</v>
      </c>
      <c r="AV164" s="148" t="s">
        <v>467</v>
      </c>
      <c r="AW164" s="145">
        <v>1.4914814061906101</v>
      </c>
      <c r="AX164" s="148" t="s">
        <v>40</v>
      </c>
      <c r="AY164" s="145">
        <v>7.0827122467460297</v>
      </c>
      <c r="AZ164" s="148" t="s">
        <v>40</v>
      </c>
      <c r="BA164" s="145">
        <v>22.234452358939301</v>
      </c>
      <c r="BB164" s="148" t="s">
        <v>40</v>
      </c>
      <c r="BC164" s="145">
        <v>11.7213784534526</v>
      </c>
      <c r="BD164" s="148" t="s">
        <v>40</v>
      </c>
      <c r="BE164" s="145">
        <v>2.04179822027087</v>
      </c>
      <c r="BF164" s="148" t="s">
        <v>40</v>
      </c>
      <c r="BG164" s="145">
        <v>1.7563213772158499</v>
      </c>
      <c r="BH164" s="148" t="s">
        <v>40</v>
      </c>
      <c r="BI164" s="145">
        <v>537.18394524674602</v>
      </c>
      <c r="BJ164" s="148" t="s">
        <v>40</v>
      </c>
      <c r="BK164" s="145">
        <v>0</v>
      </c>
      <c r="BL164" s="148" t="s">
        <v>467</v>
      </c>
      <c r="BM164" s="145">
        <v>37.283070844493103</v>
      </c>
      <c r="BN164" s="148" t="s">
        <v>40</v>
      </c>
      <c r="BO164" s="145">
        <v>118.24881496304801</v>
      </c>
      <c r="BP164" s="148" t="s">
        <v>40</v>
      </c>
      <c r="BQ164" s="145">
        <v>8.6711134308264306</v>
      </c>
      <c r="BR164" s="148" t="s">
        <v>40</v>
      </c>
      <c r="BS164" s="145">
        <v>11.5259382565745</v>
      </c>
      <c r="BT164" s="148" t="s">
        <v>467</v>
      </c>
      <c r="BU164" s="145">
        <v>1.19760479041916</v>
      </c>
      <c r="BV164" s="148" t="s">
        <v>40</v>
      </c>
      <c r="BW164" s="145">
        <v>70.212801825017607</v>
      </c>
      <c r="BX164" s="148" t="s">
        <v>467</v>
      </c>
      <c r="BY164" s="145">
        <v>590.67655586146998</v>
      </c>
      <c r="BZ164" s="148" t="s">
        <v>40</v>
      </c>
      <c r="CA164" s="145">
        <v>41.483590523071499</v>
      </c>
      <c r="CB164" s="148" t="s">
        <v>40</v>
      </c>
      <c r="CC164" s="145">
        <v>0</v>
      </c>
      <c r="CD164" s="148" t="s">
        <v>467</v>
      </c>
      <c r="CE164" s="145">
        <v>0</v>
      </c>
      <c r="CF164" s="148" t="s">
        <v>467</v>
      </c>
      <c r="CG164" s="145">
        <v>0</v>
      </c>
      <c r="CH164" s="148" t="s">
        <v>467</v>
      </c>
    </row>
    <row r="165" spans="1:86" ht="16.2" x14ac:dyDescent="0.3">
      <c r="A165">
        <v>2026</v>
      </c>
      <c r="B165" t="s">
        <v>37</v>
      </c>
      <c r="C165">
        <v>164</v>
      </c>
      <c r="D165" t="s">
        <v>201</v>
      </c>
      <c r="E165" s="145">
        <v>1.46</v>
      </c>
      <c r="F165" s="148" t="s">
        <v>467</v>
      </c>
      <c r="G165" s="145">
        <v>4.0047463660634799</v>
      </c>
      <c r="H165" s="148" t="s">
        <v>467</v>
      </c>
      <c r="I165" s="145">
        <v>4.3458914268762996</v>
      </c>
      <c r="J165" s="148" t="s">
        <v>467</v>
      </c>
      <c r="K165" s="145">
        <v>7.8751036197844702</v>
      </c>
      <c r="L165" s="148" t="s">
        <v>467</v>
      </c>
      <c r="M165" s="145">
        <v>74.043901335143701</v>
      </c>
      <c r="N165" s="148" t="s">
        <v>467</v>
      </c>
      <c r="O165" s="145">
        <v>52.2089</v>
      </c>
      <c r="P165" s="148" t="s">
        <v>467</v>
      </c>
      <c r="Q165" s="145">
        <v>18.3</v>
      </c>
      <c r="R165" s="148" t="s">
        <v>467</v>
      </c>
      <c r="S165" s="145">
        <v>1.40562517571364</v>
      </c>
      <c r="T165" s="148" t="s">
        <v>467</v>
      </c>
      <c r="U165" s="145">
        <v>9.3877551020408205</v>
      </c>
      <c r="V165" s="148" t="s">
        <v>467</v>
      </c>
      <c r="W165" s="145">
        <v>71.651546407904405</v>
      </c>
      <c r="X165" s="148" t="s">
        <v>467</v>
      </c>
      <c r="Y165" s="145">
        <v>62.3647531297255</v>
      </c>
      <c r="Z165" s="148" t="s">
        <v>467</v>
      </c>
      <c r="AA165" s="145">
        <v>27.622512352491</v>
      </c>
      <c r="AB165" s="148" t="s">
        <v>467</v>
      </c>
      <c r="AC165" s="145">
        <v>24.6504316266915</v>
      </c>
      <c r="AD165" s="148" t="s">
        <v>467</v>
      </c>
      <c r="AE165" s="145">
        <v>68.514150943396203</v>
      </c>
      <c r="AF165" s="148" t="s">
        <v>467</v>
      </c>
      <c r="AG165" s="145">
        <v>72.929365363929904</v>
      </c>
      <c r="AH165" s="148" t="s">
        <v>467</v>
      </c>
      <c r="AI165" s="145">
        <v>76.397515527950304</v>
      </c>
      <c r="AJ165" s="148" t="s">
        <v>467</v>
      </c>
      <c r="AK165" s="145">
        <v>44.318181818181799</v>
      </c>
      <c r="AL165" s="148" t="s">
        <v>467</v>
      </c>
      <c r="AM165" s="145">
        <v>68</v>
      </c>
      <c r="AN165" s="148" t="s">
        <v>467</v>
      </c>
      <c r="AO165" s="145">
        <v>96</v>
      </c>
      <c r="AP165" s="148" t="s">
        <v>467</v>
      </c>
      <c r="AQ165" s="145">
        <v>92</v>
      </c>
      <c r="AR165" s="148" t="s">
        <v>467</v>
      </c>
      <c r="AS165" s="145">
        <v>17.6160606060606</v>
      </c>
      <c r="AT165" s="148" t="s">
        <v>467</v>
      </c>
      <c r="AU165" s="145">
        <v>0</v>
      </c>
      <c r="AV165" s="148" t="s">
        <v>467</v>
      </c>
      <c r="AW165" s="145">
        <v>1.8793264162658301</v>
      </c>
      <c r="AX165" s="148" t="s">
        <v>467</v>
      </c>
      <c r="AY165" s="145">
        <v>4.6095066701768896</v>
      </c>
      <c r="AZ165" s="148" t="s">
        <v>467</v>
      </c>
      <c r="BA165" s="145">
        <v>20.6810260894854</v>
      </c>
      <c r="BB165" s="148" t="s">
        <v>467</v>
      </c>
      <c r="BC165" s="145">
        <v>11.4144977552242</v>
      </c>
      <c r="BD165" s="148" t="s">
        <v>467</v>
      </c>
      <c r="BE165" s="145">
        <v>0.94970202661353897</v>
      </c>
      <c r="BF165" s="148" t="s">
        <v>467</v>
      </c>
      <c r="BG165" s="145">
        <v>1.84294076473896</v>
      </c>
      <c r="BH165" s="148" t="s">
        <v>467</v>
      </c>
      <c r="BI165" s="145">
        <v>495.73917358358301</v>
      </c>
      <c r="BJ165" s="148" t="s">
        <v>467</v>
      </c>
      <c r="BK165" s="145">
        <v>48.7901728017683</v>
      </c>
      <c r="BL165" s="148" t="s">
        <v>467</v>
      </c>
      <c r="BM165" s="145">
        <v>71.3467864153222</v>
      </c>
      <c r="BN165" s="148" t="s">
        <v>467</v>
      </c>
      <c r="BO165" s="145">
        <v>134.18551564404001</v>
      </c>
      <c r="BP165" s="148" t="s">
        <v>467</v>
      </c>
      <c r="BQ165" s="145">
        <v>3.9905919088481498</v>
      </c>
      <c r="BR165" s="148" t="s">
        <v>467</v>
      </c>
      <c r="BS165" s="145">
        <v>11.609311140116899</v>
      </c>
      <c r="BT165" s="148" t="s">
        <v>467</v>
      </c>
      <c r="BU165" s="145">
        <v>2.3191094619666002</v>
      </c>
      <c r="BV165" s="148" t="s">
        <v>467</v>
      </c>
      <c r="BW165" s="145">
        <v>0</v>
      </c>
      <c r="BX165" s="148" t="s">
        <v>467</v>
      </c>
      <c r="BY165" s="145">
        <v>828.97697904862002</v>
      </c>
      <c r="BZ165" s="148" t="s">
        <v>467</v>
      </c>
      <c r="CA165" s="145">
        <v>59.866088815904497</v>
      </c>
      <c r="CB165" s="148" t="s">
        <v>467</v>
      </c>
      <c r="CC165" s="145">
        <v>124.81597343476299</v>
      </c>
      <c r="CD165" s="148" t="s">
        <v>467</v>
      </c>
      <c r="CE165" s="145">
        <v>15.8959299523515</v>
      </c>
      <c r="CF165" s="148" t="s">
        <v>40</v>
      </c>
      <c r="CG165" s="145">
        <v>24.731271719529001</v>
      </c>
      <c r="CH165" s="148" t="s">
        <v>467</v>
      </c>
    </row>
    <row r="166" spans="1:86" ht="16.2" x14ac:dyDescent="0.3">
      <c r="A166">
        <v>2026</v>
      </c>
      <c r="B166" t="s">
        <v>37</v>
      </c>
      <c r="C166">
        <v>165</v>
      </c>
      <c r="D166" t="s">
        <v>202</v>
      </c>
      <c r="E166" s="145">
        <v>1.29</v>
      </c>
      <c r="F166" s="148" t="s">
        <v>467</v>
      </c>
      <c r="G166" s="145">
        <v>-22.653721682847902</v>
      </c>
      <c r="H166" s="148" t="s">
        <v>467</v>
      </c>
      <c r="I166" s="145">
        <v>7.9288025889967599</v>
      </c>
      <c r="J166" s="148" t="s">
        <v>467</v>
      </c>
      <c r="K166" s="145">
        <v>12.539184952978101</v>
      </c>
      <c r="L166" s="148" t="s">
        <v>467</v>
      </c>
      <c r="M166" s="145">
        <v>58.287292817679599</v>
      </c>
      <c r="N166" s="148" t="s">
        <v>467</v>
      </c>
      <c r="O166" s="145">
        <v>34.879300000000001</v>
      </c>
      <c r="P166" s="148" t="s">
        <v>467</v>
      </c>
      <c r="Q166" s="145">
        <v>34.700000000000003</v>
      </c>
      <c r="R166" s="148" t="s">
        <v>40</v>
      </c>
      <c r="S166" s="145">
        <v>1.8314429019708101</v>
      </c>
      <c r="T166" s="148" t="s">
        <v>40</v>
      </c>
      <c r="U166" s="145">
        <v>5.7692307692307701</v>
      </c>
      <c r="V166" s="148" t="s">
        <v>467</v>
      </c>
      <c r="W166" s="145">
        <v>63.100374679196101</v>
      </c>
      <c r="X166" s="148" t="s">
        <v>467</v>
      </c>
      <c r="Y166" s="145">
        <v>64.907574917745805</v>
      </c>
      <c r="Z166" s="148" t="s">
        <v>467</v>
      </c>
      <c r="AA166" s="145">
        <v>23.539710471616001</v>
      </c>
      <c r="AB166" s="148" t="s">
        <v>467</v>
      </c>
      <c r="AC166" s="145">
        <v>21.686124543649001</v>
      </c>
      <c r="AD166" s="148" t="s">
        <v>467</v>
      </c>
      <c r="AE166" s="145">
        <v>57.723577235772403</v>
      </c>
      <c r="AF166" s="148" t="s">
        <v>467</v>
      </c>
      <c r="AG166" s="145">
        <v>57.3333333333333</v>
      </c>
      <c r="AH166" s="148" t="s">
        <v>467</v>
      </c>
      <c r="AI166" s="145">
        <v>71.428571428571402</v>
      </c>
      <c r="AJ166" s="148" t="s">
        <v>467</v>
      </c>
      <c r="AK166" s="145">
        <v>42.857142857142897</v>
      </c>
      <c r="AL166" s="148" t="s">
        <v>40</v>
      </c>
      <c r="AM166" s="145">
        <v>0</v>
      </c>
      <c r="AN166" s="148" t="s">
        <v>40</v>
      </c>
      <c r="AO166" s="145">
        <v>100</v>
      </c>
      <c r="AP166" s="148" t="s">
        <v>40</v>
      </c>
      <c r="AQ166" s="145">
        <v>100</v>
      </c>
      <c r="AR166" s="148" t="s">
        <v>40</v>
      </c>
      <c r="AS166" s="145">
        <v>18.285714285714299</v>
      </c>
      <c r="AT166" s="148" t="s">
        <v>467</v>
      </c>
      <c r="AU166" s="145">
        <v>14.279667224687699</v>
      </c>
      <c r="AV166" s="148" t="s">
        <v>467</v>
      </c>
      <c r="AW166" s="145">
        <v>0</v>
      </c>
      <c r="AX166" s="148" t="s">
        <v>467</v>
      </c>
      <c r="AY166" s="145">
        <v>4.8763895074444399</v>
      </c>
      <c r="AZ166" s="148" t="s">
        <v>40</v>
      </c>
      <c r="BA166" s="145">
        <v>25.1570866510509</v>
      </c>
      <c r="BB166" s="148" t="s">
        <v>40</v>
      </c>
      <c r="BC166" s="145">
        <v>11.6292054577707</v>
      </c>
      <c r="BD166" s="148" t="s">
        <v>40</v>
      </c>
      <c r="BE166" s="145">
        <v>1.1373503841615</v>
      </c>
      <c r="BF166" s="148" t="s">
        <v>467</v>
      </c>
      <c r="BG166" s="145">
        <v>0.53909340691748497</v>
      </c>
      <c r="BH166" s="148" t="s">
        <v>467</v>
      </c>
      <c r="BI166" s="145">
        <v>637.89320402447402</v>
      </c>
      <c r="BJ166" s="148" t="s">
        <v>40</v>
      </c>
      <c r="BK166" s="145">
        <v>111.026838446413</v>
      </c>
      <c r="BL166" s="148" t="s">
        <v>40</v>
      </c>
      <c r="BM166" s="145">
        <v>168.53022580127401</v>
      </c>
      <c r="BN166" s="148" t="s">
        <v>40</v>
      </c>
      <c r="BO166" s="145">
        <v>145.86464745878001</v>
      </c>
      <c r="BP166" s="148" t="s">
        <v>40</v>
      </c>
      <c r="BQ166" s="145">
        <v>3.9925307403369099</v>
      </c>
      <c r="BR166" s="148" t="s">
        <v>40</v>
      </c>
      <c r="BS166" s="145">
        <v>12.7635687345315</v>
      </c>
      <c r="BT166" s="148" t="s">
        <v>40</v>
      </c>
      <c r="BU166" s="145">
        <v>0</v>
      </c>
      <c r="BV166" s="148" t="s">
        <v>467</v>
      </c>
      <c r="BW166" s="145">
        <v>0</v>
      </c>
      <c r="BX166" s="148" t="s">
        <v>467</v>
      </c>
      <c r="BY166" s="145">
        <v>847.09374131615402</v>
      </c>
      <c r="BZ166" s="148" t="s">
        <v>40</v>
      </c>
      <c r="CA166" s="145">
        <v>46.3470659243985</v>
      </c>
      <c r="CB166" s="148" t="s">
        <v>40</v>
      </c>
      <c r="CC166" s="145">
        <v>231.18834603856001</v>
      </c>
      <c r="CD166" s="148" t="s">
        <v>40</v>
      </c>
      <c r="CE166" s="145">
        <v>62.588143889642303</v>
      </c>
      <c r="CF166" s="148" t="s">
        <v>40</v>
      </c>
      <c r="CG166" s="145">
        <v>22.456125864801901</v>
      </c>
      <c r="CH166" s="148" t="s">
        <v>40</v>
      </c>
    </row>
    <row r="167" spans="1:86" ht="16.2" x14ac:dyDescent="0.3">
      <c r="A167">
        <v>2026</v>
      </c>
      <c r="B167" t="s">
        <v>37</v>
      </c>
      <c r="C167">
        <v>166</v>
      </c>
      <c r="D167" t="s">
        <v>203</v>
      </c>
      <c r="E167" s="145">
        <v>0.5</v>
      </c>
      <c r="F167" s="148" t="s">
        <v>467</v>
      </c>
      <c r="G167" s="145">
        <v>-2.26180378852135</v>
      </c>
      <c r="H167" s="148" t="s">
        <v>467</v>
      </c>
      <c r="I167" s="145">
        <v>6.4178682499293203</v>
      </c>
      <c r="J167" s="148" t="s">
        <v>467</v>
      </c>
      <c r="K167" s="145">
        <v>15.153087701089801</v>
      </c>
      <c r="L167" s="148" t="s">
        <v>467</v>
      </c>
      <c r="M167" s="145">
        <v>65.111010421386496</v>
      </c>
      <c r="N167" s="148" t="s">
        <v>467</v>
      </c>
      <c r="O167" s="145">
        <v>45.390999999999998</v>
      </c>
      <c r="P167" s="148" t="s">
        <v>467</v>
      </c>
      <c r="Q167" s="145">
        <v>31.1</v>
      </c>
      <c r="R167" s="148" t="s">
        <v>467</v>
      </c>
      <c r="S167" s="145">
        <v>0.73930375414301697</v>
      </c>
      <c r="T167" s="148" t="s">
        <v>467</v>
      </c>
      <c r="U167" s="145">
        <v>11.971830985915499</v>
      </c>
      <c r="V167" s="148" t="s">
        <v>467</v>
      </c>
      <c r="W167" s="145">
        <v>63.129648302198497</v>
      </c>
      <c r="X167" s="148" t="s">
        <v>467</v>
      </c>
      <c r="Y167" s="145">
        <v>63.429879778594596</v>
      </c>
      <c r="Z167" s="148" t="s">
        <v>467</v>
      </c>
      <c r="AA167" s="145">
        <v>24.877386868850799</v>
      </c>
      <c r="AB167" s="148" t="s">
        <v>467</v>
      </c>
      <c r="AC167" s="145">
        <v>16.773265636176902</v>
      </c>
      <c r="AD167" s="148" t="s">
        <v>467</v>
      </c>
      <c r="AE167" s="145">
        <v>69.724770642201804</v>
      </c>
      <c r="AF167" s="148" t="s">
        <v>467</v>
      </c>
      <c r="AG167" s="145">
        <v>74.521615875265795</v>
      </c>
      <c r="AH167" s="148" t="s">
        <v>467</v>
      </c>
      <c r="AI167" s="145">
        <v>80.405405405405403</v>
      </c>
      <c r="AJ167" s="148" t="s">
        <v>467</v>
      </c>
      <c r="AK167" s="145">
        <v>51.351351351351298</v>
      </c>
      <c r="AL167" s="148" t="s">
        <v>467</v>
      </c>
      <c r="AM167" s="145">
        <v>51.282051282051299</v>
      </c>
      <c r="AN167" s="148" t="s">
        <v>467</v>
      </c>
      <c r="AO167" s="145">
        <v>92.307692307692307</v>
      </c>
      <c r="AP167" s="148" t="s">
        <v>467</v>
      </c>
      <c r="AQ167" s="145">
        <v>92.307692307692307</v>
      </c>
      <c r="AR167" s="148" t="s">
        <v>467</v>
      </c>
      <c r="AS167" s="145">
        <v>27.7792665726375</v>
      </c>
      <c r="AT167" s="148" t="s">
        <v>467</v>
      </c>
      <c r="AU167" s="145">
        <v>0.32035975763907398</v>
      </c>
      <c r="AV167" s="148" t="s">
        <v>467</v>
      </c>
      <c r="AW167" s="145">
        <v>2.00210794844465</v>
      </c>
      <c r="AX167" s="148" t="s">
        <v>467</v>
      </c>
      <c r="AY167" s="145">
        <v>4.6403372191833903</v>
      </c>
      <c r="AZ167" s="148" t="s">
        <v>467</v>
      </c>
      <c r="BA167" s="145">
        <v>23.214981703553299</v>
      </c>
      <c r="BB167" s="148" t="s">
        <v>467</v>
      </c>
      <c r="BC167" s="145">
        <v>12.392639947291901</v>
      </c>
      <c r="BD167" s="148" t="s">
        <v>467</v>
      </c>
      <c r="BE167" s="145">
        <v>1.6112983821912199</v>
      </c>
      <c r="BF167" s="148" t="s">
        <v>467</v>
      </c>
      <c r="BG167" s="145">
        <v>2.0423034460082601</v>
      </c>
      <c r="BH167" s="148" t="s">
        <v>467</v>
      </c>
      <c r="BI167" s="145">
        <v>406.97209276262902</v>
      </c>
      <c r="BJ167" s="148" t="s">
        <v>467</v>
      </c>
      <c r="BK167" s="145">
        <v>62.137151715995202</v>
      </c>
      <c r="BL167" s="148" t="s">
        <v>40</v>
      </c>
      <c r="BM167" s="145">
        <v>28.400391247815001</v>
      </c>
      <c r="BN167" s="148" t="s">
        <v>467</v>
      </c>
      <c r="BO167" s="145">
        <v>131.65489912473501</v>
      </c>
      <c r="BP167" s="148" t="s">
        <v>40</v>
      </c>
      <c r="BQ167" s="145">
        <v>3.4038143770470999</v>
      </c>
      <c r="BR167" s="148" t="s">
        <v>467</v>
      </c>
      <c r="BS167" s="145">
        <v>13.295025710238599</v>
      </c>
      <c r="BT167" s="148" t="s">
        <v>467</v>
      </c>
      <c r="BU167" s="145">
        <v>1.6741071428571399</v>
      </c>
      <c r="BV167" s="148" t="s">
        <v>467</v>
      </c>
      <c r="BW167" s="145">
        <v>2.8700275916678399</v>
      </c>
      <c r="BX167" s="148" t="s">
        <v>467</v>
      </c>
      <c r="BY167" s="145">
        <v>937.90700813547096</v>
      </c>
      <c r="BZ167" s="148" t="s">
        <v>467</v>
      </c>
      <c r="CA167" s="145">
        <v>76.117286192105993</v>
      </c>
      <c r="CB167" s="148" t="s">
        <v>40</v>
      </c>
      <c r="CC167" s="145">
        <v>144.432384821341</v>
      </c>
      <c r="CD167" s="148" t="s">
        <v>467</v>
      </c>
      <c r="CE167" s="145">
        <v>41.765847864608901</v>
      </c>
      <c r="CF167" s="148" t="s">
        <v>40</v>
      </c>
      <c r="CG167" s="145">
        <v>51.447588079951302</v>
      </c>
      <c r="CH167" s="148" t="s">
        <v>467</v>
      </c>
    </row>
    <row r="168" spans="1:86" ht="16.2" x14ac:dyDescent="0.3">
      <c r="A168">
        <v>2026</v>
      </c>
      <c r="B168" t="s">
        <v>37</v>
      </c>
      <c r="C168">
        <v>167</v>
      </c>
      <c r="D168" t="s">
        <v>204</v>
      </c>
      <c r="E168" s="145">
        <v>1.01</v>
      </c>
      <c r="F168" s="148" t="s">
        <v>467</v>
      </c>
      <c r="G168" s="145">
        <v>-2.7155465037338802</v>
      </c>
      <c r="H168" s="148" t="s">
        <v>467</v>
      </c>
      <c r="I168" s="145">
        <v>4.6503733876442599</v>
      </c>
      <c r="J168" s="148" t="s">
        <v>467</v>
      </c>
      <c r="K168" s="145">
        <v>12.932138284251</v>
      </c>
      <c r="L168" s="148" t="s">
        <v>467</v>
      </c>
      <c r="M168" s="145">
        <v>66.120218579235001</v>
      </c>
      <c r="N168" s="148" t="s">
        <v>467</v>
      </c>
      <c r="O168" s="145">
        <v>37.577399999999997</v>
      </c>
      <c r="P168" s="148" t="s">
        <v>467</v>
      </c>
      <c r="Q168" s="145">
        <v>40.299999999999997</v>
      </c>
      <c r="R168" s="148" t="s">
        <v>467</v>
      </c>
      <c r="S168" s="145">
        <v>0.29748451639940299</v>
      </c>
      <c r="T168" s="148" t="s">
        <v>467</v>
      </c>
      <c r="U168" s="145">
        <v>7.8947368421052602</v>
      </c>
      <c r="V168" s="148" t="s">
        <v>467</v>
      </c>
      <c r="W168" s="145">
        <v>62.839779090316597</v>
      </c>
      <c r="X168" s="148" t="s">
        <v>467</v>
      </c>
      <c r="Y168" s="145">
        <v>64.047347897098604</v>
      </c>
      <c r="Z168" s="148" t="s">
        <v>467</v>
      </c>
      <c r="AA168" s="145">
        <v>23.361222211125</v>
      </c>
      <c r="AB168" s="148" t="s">
        <v>467</v>
      </c>
      <c r="AC168" s="145">
        <v>18.6480724997027</v>
      </c>
      <c r="AD168" s="148" t="s">
        <v>467</v>
      </c>
      <c r="AE168" s="145">
        <v>65.674603174603206</v>
      </c>
      <c r="AF168" s="148" t="s">
        <v>467</v>
      </c>
      <c r="AG168" s="145">
        <v>68.951612903225794</v>
      </c>
      <c r="AH168" s="148" t="s">
        <v>467</v>
      </c>
      <c r="AI168" s="145">
        <v>77.805486284289302</v>
      </c>
      <c r="AJ168" s="148" t="s">
        <v>467</v>
      </c>
      <c r="AK168" s="145">
        <v>30</v>
      </c>
      <c r="AL168" s="148" t="s">
        <v>467</v>
      </c>
      <c r="AM168" s="145">
        <v>58.823529411764703</v>
      </c>
      <c r="AN168" s="148" t="s">
        <v>467</v>
      </c>
      <c r="AO168" s="145">
        <v>82.352941176470594</v>
      </c>
      <c r="AP168" s="148" t="s">
        <v>40</v>
      </c>
      <c r="AQ168" s="145">
        <v>88.235294117647101</v>
      </c>
      <c r="AR168" s="148" t="s">
        <v>40</v>
      </c>
      <c r="AS168" s="145">
        <v>25.5625</v>
      </c>
      <c r="AT168" s="148" t="s">
        <v>467</v>
      </c>
      <c r="AU168" s="145">
        <v>0.76846609133283705</v>
      </c>
      <c r="AV168" s="148" t="s">
        <v>467</v>
      </c>
      <c r="AW168" s="145">
        <v>2.8404944405019399</v>
      </c>
      <c r="AX168" s="148" t="s">
        <v>467</v>
      </c>
      <c r="AY168" s="145">
        <v>6.90432059230577</v>
      </c>
      <c r="AZ168" s="148" t="s">
        <v>467</v>
      </c>
      <c r="BA168" s="145">
        <v>26.1191558953761</v>
      </c>
      <c r="BB168" s="148" t="s">
        <v>467</v>
      </c>
      <c r="BC168" s="145">
        <v>15.143291972455399</v>
      </c>
      <c r="BD168" s="148" t="s">
        <v>467</v>
      </c>
      <c r="BE168" s="145">
        <v>1.5250474416534801</v>
      </c>
      <c r="BF168" s="148" t="s">
        <v>467</v>
      </c>
      <c r="BG168" s="145">
        <v>1.88069190061334</v>
      </c>
      <c r="BH168" s="148" t="s">
        <v>467</v>
      </c>
      <c r="BI168" s="145">
        <v>556.28771076092505</v>
      </c>
      <c r="BJ168" s="148" t="s">
        <v>467</v>
      </c>
      <c r="BK168" s="145">
        <v>52.569191033960102</v>
      </c>
      <c r="BL168" s="148" t="s">
        <v>40</v>
      </c>
      <c r="BM168" s="145">
        <v>86.271437908248203</v>
      </c>
      <c r="BN168" s="148" t="s">
        <v>40</v>
      </c>
      <c r="BO168" s="145">
        <v>128.30880306190701</v>
      </c>
      <c r="BP168" s="148" t="s">
        <v>40</v>
      </c>
      <c r="BQ168" s="145">
        <v>7.3048874064896099</v>
      </c>
      <c r="BR168" s="148" t="s">
        <v>40</v>
      </c>
      <c r="BS168" s="145">
        <v>19.461589059303101</v>
      </c>
      <c r="BT168" s="148" t="s">
        <v>467</v>
      </c>
      <c r="BU168" s="145">
        <v>3.6465638148667598</v>
      </c>
      <c r="BV168" s="148" t="s">
        <v>467</v>
      </c>
      <c r="BW168" s="145">
        <v>9.6414785902020306</v>
      </c>
      <c r="BX168" s="148" t="s">
        <v>467</v>
      </c>
      <c r="BY168" s="145">
        <v>1164.7303572424801</v>
      </c>
      <c r="BZ168" s="148" t="s">
        <v>467</v>
      </c>
      <c r="CA168" s="145">
        <v>92.578233099899904</v>
      </c>
      <c r="CB168" s="148" t="s">
        <v>40</v>
      </c>
      <c r="CC168" s="145">
        <v>164.39485885782599</v>
      </c>
      <c r="CD168" s="148" t="s">
        <v>467</v>
      </c>
      <c r="CE168" s="145">
        <v>60.6712844645958</v>
      </c>
      <c r="CF168" s="148" t="s">
        <v>40</v>
      </c>
      <c r="CG168" s="145">
        <v>36.846100820133799</v>
      </c>
      <c r="CH168" s="148" t="s">
        <v>40</v>
      </c>
    </row>
    <row r="169" spans="1:86" ht="16.2" x14ac:dyDescent="0.3">
      <c r="A169">
        <v>2026</v>
      </c>
      <c r="B169" t="s">
        <v>37</v>
      </c>
      <c r="C169">
        <v>168</v>
      </c>
      <c r="D169" t="s">
        <v>205</v>
      </c>
      <c r="E169" s="145">
        <v>1.37</v>
      </c>
      <c r="F169" s="148" t="s">
        <v>467</v>
      </c>
      <c r="G169" s="145">
        <v>-4.1769041769041797</v>
      </c>
      <c r="H169" s="148" t="s">
        <v>467</v>
      </c>
      <c r="I169" s="145">
        <v>5.5036855036855004</v>
      </c>
      <c r="J169" s="148" t="s">
        <v>467</v>
      </c>
      <c r="K169" s="145">
        <v>7.8685689580631202</v>
      </c>
      <c r="L169" s="148" t="s">
        <v>467</v>
      </c>
      <c r="M169" s="145">
        <v>72.604284103720403</v>
      </c>
      <c r="N169" s="148" t="s">
        <v>467</v>
      </c>
      <c r="O169" s="145">
        <v>44.174900000000001</v>
      </c>
      <c r="P169" s="148" t="s">
        <v>467</v>
      </c>
      <c r="Q169" s="145">
        <v>26.5</v>
      </c>
      <c r="R169" s="148" t="s">
        <v>467</v>
      </c>
      <c r="S169" s="145">
        <v>0.10879316151608399</v>
      </c>
      <c r="T169" s="148" t="s">
        <v>467</v>
      </c>
      <c r="U169" s="145">
        <v>8.125</v>
      </c>
      <c r="V169" s="148" t="s">
        <v>467</v>
      </c>
      <c r="W169" s="145">
        <v>63.690038520490504</v>
      </c>
      <c r="X169" s="148" t="s">
        <v>467</v>
      </c>
      <c r="Y169" s="145">
        <v>64.111985307817505</v>
      </c>
      <c r="Z169" s="148" t="s">
        <v>467</v>
      </c>
      <c r="AA169" s="145">
        <v>26.779785096867901</v>
      </c>
      <c r="AB169" s="148" t="s">
        <v>467</v>
      </c>
      <c r="AC169" s="145">
        <v>16.065612891073101</v>
      </c>
      <c r="AD169" s="148" t="s">
        <v>467</v>
      </c>
      <c r="AE169" s="145">
        <v>71.475409836065595</v>
      </c>
      <c r="AF169" s="148" t="s">
        <v>467</v>
      </c>
      <c r="AG169" s="145">
        <v>77.430455979352104</v>
      </c>
      <c r="AH169" s="148" t="s">
        <v>467</v>
      </c>
      <c r="AI169" s="145">
        <v>87.378640776699001</v>
      </c>
      <c r="AJ169" s="148" t="s">
        <v>467</v>
      </c>
      <c r="AK169" s="145">
        <v>51.020408163265301</v>
      </c>
      <c r="AL169" s="148" t="s">
        <v>467</v>
      </c>
      <c r="AM169" s="145">
        <v>63.414634146341498</v>
      </c>
      <c r="AN169" s="148" t="s">
        <v>467</v>
      </c>
      <c r="AO169" s="145">
        <v>87.804878048780495</v>
      </c>
      <c r="AP169" s="148" t="s">
        <v>467</v>
      </c>
      <c r="AQ169" s="145">
        <v>90.243902439024396</v>
      </c>
      <c r="AR169" s="148" t="s">
        <v>467</v>
      </c>
      <c r="AS169" s="145">
        <v>19.8349869451697</v>
      </c>
      <c r="AT169" s="148" t="s">
        <v>467</v>
      </c>
      <c r="AU169" s="145">
        <v>0.49793219442904602</v>
      </c>
      <c r="AV169" s="148" t="s">
        <v>467</v>
      </c>
      <c r="AW169" s="145">
        <v>2.5381560335973701</v>
      </c>
      <c r="AX169" s="148" t="s">
        <v>467</v>
      </c>
      <c r="AY169" s="145">
        <v>4.7902113908382598</v>
      </c>
      <c r="AZ169" s="148" t="s">
        <v>467</v>
      </c>
      <c r="BA169" s="145">
        <v>24.009161794769199</v>
      </c>
      <c r="BB169" s="148" t="s">
        <v>467</v>
      </c>
      <c r="BC169" s="145">
        <v>14.316293621441</v>
      </c>
      <c r="BD169" s="148" t="s">
        <v>467</v>
      </c>
      <c r="BE169" s="145">
        <v>1.65497427957555</v>
      </c>
      <c r="BF169" s="148" t="s">
        <v>467</v>
      </c>
      <c r="BG169" s="145">
        <v>2.1432064886645401</v>
      </c>
      <c r="BH169" s="148" t="s">
        <v>467</v>
      </c>
      <c r="BI169" s="145">
        <v>548.24424110182701</v>
      </c>
      <c r="BJ169" s="148" t="s">
        <v>467</v>
      </c>
      <c r="BK169" s="145">
        <v>38.044193105948303</v>
      </c>
      <c r="BL169" s="148" t="s">
        <v>467</v>
      </c>
      <c r="BM169" s="145">
        <v>62.594148938171401</v>
      </c>
      <c r="BN169" s="148" t="s">
        <v>467</v>
      </c>
      <c r="BO169" s="145">
        <v>150.81550494661499</v>
      </c>
      <c r="BP169" s="148" t="s">
        <v>40</v>
      </c>
      <c r="BQ169" s="145">
        <v>6.6056398596888197</v>
      </c>
      <c r="BR169" s="148" t="s">
        <v>40</v>
      </c>
      <c r="BS169" s="145">
        <v>17.0322170467104</v>
      </c>
      <c r="BT169" s="148" t="s">
        <v>467</v>
      </c>
      <c r="BU169" s="145">
        <v>1.09489051094891</v>
      </c>
      <c r="BV169" s="148" t="s">
        <v>467</v>
      </c>
      <c r="BW169" s="145">
        <v>2.6518358178414299</v>
      </c>
      <c r="BX169" s="148" t="s">
        <v>467</v>
      </c>
      <c r="BY169" s="145">
        <v>894.753823939786</v>
      </c>
      <c r="BZ169" s="148" t="s">
        <v>467</v>
      </c>
      <c r="CA169" s="145">
        <v>50.761791846613797</v>
      </c>
      <c r="CB169" s="148" t="s">
        <v>467</v>
      </c>
      <c r="CC169" s="145">
        <v>137.153317686581</v>
      </c>
      <c r="CD169" s="148" t="s">
        <v>467</v>
      </c>
      <c r="CE169" s="145">
        <v>35.955500215331</v>
      </c>
      <c r="CF169" s="148" t="s">
        <v>40</v>
      </c>
      <c r="CG169" s="145">
        <v>16.769288317805898</v>
      </c>
      <c r="CH169" s="148" t="s">
        <v>467</v>
      </c>
    </row>
    <row r="170" spans="1:86" ht="16.2" x14ac:dyDescent="0.3">
      <c r="A170">
        <v>2026</v>
      </c>
      <c r="B170" t="s">
        <v>37</v>
      </c>
      <c r="C170">
        <v>169</v>
      </c>
      <c r="D170" t="s">
        <v>206</v>
      </c>
      <c r="E170" s="145">
        <v>0.78</v>
      </c>
      <c r="F170" s="148" t="s">
        <v>467</v>
      </c>
      <c r="G170" s="145">
        <v>8.7004557381577108</v>
      </c>
      <c r="H170" s="148" t="s">
        <v>467</v>
      </c>
      <c r="I170" s="145">
        <v>5.7588730838281998</v>
      </c>
      <c r="J170" s="148" t="s">
        <v>467</v>
      </c>
      <c r="K170" s="145">
        <v>7.1501014198783004</v>
      </c>
      <c r="L170" s="148" t="s">
        <v>467</v>
      </c>
      <c r="M170" s="145">
        <v>64.2116630669546</v>
      </c>
      <c r="N170" s="148" t="s">
        <v>467</v>
      </c>
      <c r="O170" s="145">
        <v>48.925400000000003</v>
      </c>
      <c r="P170" s="148" t="s">
        <v>467</v>
      </c>
      <c r="Q170" s="145">
        <v>23.2</v>
      </c>
      <c r="R170" s="148" t="s">
        <v>467</v>
      </c>
      <c r="S170" s="145">
        <v>0.57249333963047699</v>
      </c>
      <c r="T170" s="148" t="s">
        <v>467</v>
      </c>
      <c r="U170" s="145">
        <v>9.2391304347826093</v>
      </c>
      <c r="V170" s="148" t="s">
        <v>467</v>
      </c>
      <c r="W170" s="145">
        <v>72.2390775176018</v>
      </c>
      <c r="X170" s="148" t="s">
        <v>467</v>
      </c>
      <c r="Y170" s="145">
        <v>61.605510297363601</v>
      </c>
      <c r="Z170" s="148" t="s">
        <v>467</v>
      </c>
      <c r="AA170" s="145">
        <v>29.371909837971899</v>
      </c>
      <c r="AB170" s="148" t="s">
        <v>467</v>
      </c>
      <c r="AC170" s="145">
        <v>20.4951300980238</v>
      </c>
      <c r="AD170" s="148" t="s">
        <v>467</v>
      </c>
      <c r="AE170" s="145">
        <v>59.528130671506403</v>
      </c>
      <c r="AF170" s="148" t="s">
        <v>467</v>
      </c>
      <c r="AG170" s="145">
        <v>70.470855942587207</v>
      </c>
      <c r="AH170" s="148" t="s">
        <v>467</v>
      </c>
      <c r="AI170" s="145">
        <v>76.300578034682104</v>
      </c>
      <c r="AJ170" s="148" t="s">
        <v>467</v>
      </c>
      <c r="AK170" s="145">
        <v>36.486486486486498</v>
      </c>
      <c r="AL170" s="148" t="s">
        <v>467</v>
      </c>
      <c r="AM170" s="145">
        <v>42.372881355932201</v>
      </c>
      <c r="AN170" s="148" t="s">
        <v>467</v>
      </c>
      <c r="AO170" s="145">
        <v>84.745762711864401</v>
      </c>
      <c r="AP170" s="148" t="s">
        <v>467</v>
      </c>
      <c r="AQ170" s="145">
        <v>86.440677966101703</v>
      </c>
      <c r="AR170" s="148" t="s">
        <v>467</v>
      </c>
      <c r="AS170" s="145">
        <v>23.254365733113701</v>
      </c>
      <c r="AT170" s="148" t="s">
        <v>467</v>
      </c>
      <c r="AU170" s="145">
        <v>0.61501232153503804</v>
      </c>
      <c r="AV170" s="148" t="s">
        <v>467</v>
      </c>
      <c r="AW170" s="145">
        <v>0.62845451206560998</v>
      </c>
      <c r="AX170" s="148" t="s">
        <v>467</v>
      </c>
      <c r="AY170" s="145">
        <v>5.6781598066431602</v>
      </c>
      <c r="AZ170" s="148" t="s">
        <v>467</v>
      </c>
      <c r="BA170" s="145">
        <v>22.684199331495702</v>
      </c>
      <c r="BB170" s="148" t="s">
        <v>467</v>
      </c>
      <c r="BC170" s="145">
        <v>12.5250510745095</v>
      </c>
      <c r="BD170" s="148" t="s">
        <v>467</v>
      </c>
      <c r="BE170" s="145">
        <v>1.82032193834051</v>
      </c>
      <c r="BF170" s="148" t="s">
        <v>467</v>
      </c>
      <c r="BG170" s="145">
        <v>2.2087404853122101</v>
      </c>
      <c r="BH170" s="148" t="s">
        <v>467</v>
      </c>
      <c r="BI170" s="145">
        <v>602.25230250128595</v>
      </c>
      <c r="BJ170" s="148" t="s">
        <v>467</v>
      </c>
      <c r="BK170" s="145">
        <v>56.503356435186099</v>
      </c>
      <c r="BL170" s="148" t="s">
        <v>467</v>
      </c>
      <c r="BM170" s="145">
        <v>84.882969974705205</v>
      </c>
      <c r="BN170" s="148" t="s">
        <v>467</v>
      </c>
      <c r="BO170" s="145">
        <v>179.18665886366099</v>
      </c>
      <c r="BP170" s="148" t="s">
        <v>467</v>
      </c>
      <c r="BQ170" s="145">
        <v>4.6871195831307002</v>
      </c>
      <c r="BR170" s="148" t="s">
        <v>467</v>
      </c>
      <c r="BS170" s="145">
        <v>15.2328319935836</v>
      </c>
      <c r="BT170" s="148" t="s">
        <v>467</v>
      </c>
      <c r="BU170" s="145">
        <v>2.62483994878361</v>
      </c>
      <c r="BV170" s="148" t="s">
        <v>467</v>
      </c>
      <c r="BW170" s="145">
        <v>12.809861381000401</v>
      </c>
      <c r="BX170" s="148" t="s">
        <v>467</v>
      </c>
      <c r="BY170" s="145">
        <v>805.68018244361201</v>
      </c>
      <c r="BZ170" s="148" t="s">
        <v>467</v>
      </c>
      <c r="CA170" s="145">
        <v>59.588725792591902</v>
      </c>
      <c r="CB170" s="148" t="s">
        <v>467</v>
      </c>
      <c r="CC170" s="145">
        <v>116.878996168291</v>
      </c>
      <c r="CD170" s="148" t="s">
        <v>467</v>
      </c>
      <c r="CE170" s="145">
        <v>21.728414048282598</v>
      </c>
      <c r="CF170" s="148" t="s">
        <v>40</v>
      </c>
      <c r="CG170" s="145">
        <v>4.7641209559911397</v>
      </c>
      <c r="CH170" s="148" t="s">
        <v>467</v>
      </c>
    </row>
    <row r="171" spans="1:86" ht="16.2" x14ac:dyDescent="0.3">
      <c r="A171">
        <v>2026</v>
      </c>
      <c r="B171" t="s">
        <v>37</v>
      </c>
      <c r="C171">
        <v>170</v>
      </c>
      <c r="D171" t="s">
        <v>207</v>
      </c>
      <c r="E171" s="145">
        <v>1.46</v>
      </c>
      <c r="F171" s="148" t="s">
        <v>467</v>
      </c>
      <c r="G171" s="145">
        <v>2.49765844520762</v>
      </c>
      <c r="H171" s="148" t="s">
        <v>467</v>
      </c>
      <c r="I171" s="145">
        <v>4.2772400874180496</v>
      </c>
      <c r="J171" s="148" t="s">
        <v>467</v>
      </c>
      <c r="K171" s="145">
        <v>11.0340843443096</v>
      </c>
      <c r="L171" s="148" t="s">
        <v>467</v>
      </c>
      <c r="M171" s="145">
        <v>71.3930348258706</v>
      </c>
      <c r="N171" s="148" t="s">
        <v>467</v>
      </c>
      <c r="O171" s="145">
        <v>43.594499999999996</v>
      </c>
      <c r="P171" s="148" t="s">
        <v>467</v>
      </c>
      <c r="Q171" s="145">
        <v>28.4</v>
      </c>
      <c r="R171" s="148" t="s">
        <v>467</v>
      </c>
      <c r="S171" s="145">
        <v>0.63629014235876802</v>
      </c>
      <c r="T171" s="148" t="s">
        <v>467</v>
      </c>
      <c r="U171" s="145">
        <v>3.7383177570093502</v>
      </c>
      <c r="V171" s="148" t="s">
        <v>467</v>
      </c>
      <c r="W171" s="145">
        <v>63.774323909072898</v>
      </c>
      <c r="X171" s="148" t="s">
        <v>467</v>
      </c>
      <c r="Y171" s="145">
        <v>65.573402395524198</v>
      </c>
      <c r="Z171" s="148" t="s">
        <v>467</v>
      </c>
      <c r="AA171" s="145">
        <v>25.246625476090198</v>
      </c>
      <c r="AB171" s="148" t="s">
        <v>467</v>
      </c>
      <c r="AC171" s="145">
        <v>15.034898606349399</v>
      </c>
      <c r="AD171" s="148" t="s">
        <v>467</v>
      </c>
      <c r="AE171" s="145">
        <v>88.248847926267302</v>
      </c>
      <c r="AF171" s="148" t="s">
        <v>467</v>
      </c>
      <c r="AG171" s="145">
        <v>73.035780154924396</v>
      </c>
      <c r="AH171" s="148" t="s">
        <v>467</v>
      </c>
      <c r="AI171" s="145">
        <v>85.960591133004897</v>
      </c>
      <c r="AJ171" s="148" t="s">
        <v>467</v>
      </c>
      <c r="AK171" s="145">
        <v>44.4444444444444</v>
      </c>
      <c r="AL171" s="148" t="s">
        <v>467</v>
      </c>
      <c r="AM171" s="145">
        <v>58.536585365853703</v>
      </c>
      <c r="AN171" s="148" t="s">
        <v>467</v>
      </c>
      <c r="AO171" s="145">
        <v>92.682926829268297</v>
      </c>
      <c r="AP171" s="148" t="s">
        <v>467</v>
      </c>
      <c r="AQ171" s="145">
        <v>90.243902439024396</v>
      </c>
      <c r="AR171" s="148" t="s">
        <v>467</v>
      </c>
      <c r="AS171" s="145">
        <v>24.620305980528499</v>
      </c>
      <c r="AT171" s="148" t="s">
        <v>467</v>
      </c>
      <c r="AU171" s="145">
        <v>0</v>
      </c>
      <c r="AV171" s="148" t="s">
        <v>467</v>
      </c>
      <c r="AW171" s="145">
        <v>1.48662712368914</v>
      </c>
      <c r="AX171" s="148" t="s">
        <v>467</v>
      </c>
      <c r="AY171" s="145">
        <v>5.3489985227129804</v>
      </c>
      <c r="AZ171" s="148" t="s">
        <v>467</v>
      </c>
      <c r="BA171" s="145">
        <v>26.2284558635717</v>
      </c>
      <c r="BB171" s="148" t="s">
        <v>467</v>
      </c>
      <c r="BC171" s="145">
        <v>13.1908547091868</v>
      </c>
      <c r="BD171" s="148" t="s">
        <v>467</v>
      </c>
      <c r="BE171" s="145">
        <v>2.1090519286448202</v>
      </c>
      <c r="BF171" s="148" t="s">
        <v>467</v>
      </c>
      <c r="BG171" s="145">
        <v>3.0435158892337699</v>
      </c>
      <c r="BH171" s="148" t="s">
        <v>40</v>
      </c>
      <c r="BI171" s="145">
        <v>706.61329800536998</v>
      </c>
      <c r="BJ171" s="148" t="s">
        <v>467</v>
      </c>
      <c r="BK171" s="145">
        <v>90.653578975715007</v>
      </c>
      <c r="BL171" s="148" t="s">
        <v>40</v>
      </c>
      <c r="BM171" s="145">
        <v>83.259562338639299</v>
      </c>
      <c r="BN171" s="148" t="s">
        <v>40</v>
      </c>
      <c r="BO171" s="145">
        <v>89.408129445065597</v>
      </c>
      <c r="BP171" s="148" t="s">
        <v>40</v>
      </c>
      <c r="BQ171" s="145">
        <v>4.8078539541646297</v>
      </c>
      <c r="BR171" s="148" t="s">
        <v>40</v>
      </c>
      <c r="BS171" s="145">
        <v>14.332959285329601</v>
      </c>
      <c r="BT171" s="148" t="s">
        <v>467</v>
      </c>
      <c r="BU171" s="145">
        <v>2.0066889632107001</v>
      </c>
      <c r="BV171" s="148" t="s">
        <v>467</v>
      </c>
      <c r="BW171" s="145">
        <v>0</v>
      </c>
      <c r="BX171" s="148" t="s">
        <v>467</v>
      </c>
      <c r="BY171" s="145">
        <v>1075.09550261199</v>
      </c>
      <c r="BZ171" s="148" t="s">
        <v>467</v>
      </c>
      <c r="CA171" s="145">
        <v>108.284843350656</v>
      </c>
      <c r="CB171" s="148" t="s">
        <v>40</v>
      </c>
      <c r="CC171" s="145">
        <v>174.863858804502</v>
      </c>
      <c r="CD171" s="148" t="s">
        <v>40</v>
      </c>
      <c r="CE171" s="145">
        <v>27.979189825629401</v>
      </c>
      <c r="CF171" s="148" t="s">
        <v>40</v>
      </c>
      <c r="CG171" s="145">
        <v>41.398535221781003</v>
      </c>
      <c r="CH171" s="148" t="s">
        <v>40</v>
      </c>
    </row>
    <row r="172" spans="1:86" ht="16.2" x14ac:dyDescent="0.3">
      <c r="A172">
        <v>2026</v>
      </c>
      <c r="B172" t="s">
        <v>37</v>
      </c>
      <c r="C172">
        <v>171</v>
      </c>
      <c r="D172" t="s">
        <v>208</v>
      </c>
      <c r="E172" s="145">
        <v>0.35</v>
      </c>
      <c r="F172" s="148" t="s">
        <v>467</v>
      </c>
      <c r="G172" s="145">
        <v>5.9467174119885797</v>
      </c>
      <c r="H172" s="148" t="s">
        <v>467</v>
      </c>
      <c r="I172" s="145">
        <v>3.9724072312083698</v>
      </c>
      <c r="J172" s="148" t="s">
        <v>467</v>
      </c>
      <c r="K172" s="145">
        <v>11.3754325259516</v>
      </c>
      <c r="L172" s="148" t="s">
        <v>467</v>
      </c>
      <c r="M172" s="145">
        <v>68.576709796672802</v>
      </c>
      <c r="N172" s="148" t="s">
        <v>467</v>
      </c>
      <c r="O172" s="145">
        <v>46.012900000000002</v>
      </c>
      <c r="P172" s="148" t="s">
        <v>467</v>
      </c>
      <c r="Q172" s="145">
        <v>32.1</v>
      </c>
      <c r="R172" s="148" t="s">
        <v>467</v>
      </c>
      <c r="S172" s="145">
        <v>0.82447744833298597</v>
      </c>
      <c r="T172" s="148" t="s">
        <v>467</v>
      </c>
      <c r="U172" s="145">
        <v>14.0625</v>
      </c>
      <c r="V172" s="148" t="s">
        <v>467</v>
      </c>
      <c r="W172" s="145">
        <v>65.071919509407806</v>
      </c>
      <c r="X172" s="148" t="s">
        <v>467</v>
      </c>
      <c r="Y172" s="145">
        <v>60.169855970626102</v>
      </c>
      <c r="Z172" s="148" t="s">
        <v>467</v>
      </c>
      <c r="AA172" s="145">
        <v>26.332517363805501</v>
      </c>
      <c r="AB172" s="148" t="s">
        <v>467</v>
      </c>
      <c r="AC172" s="145">
        <v>13.616113600873501</v>
      </c>
      <c r="AD172" s="148" t="s">
        <v>467</v>
      </c>
      <c r="AE172" s="145">
        <v>66.916167664670695</v>
      </c>
      <c r="AF172" s="148" t="s">
        <v>467</v>
      </c>
      <c r="AG172" s="145">
        <v>77.681564245810307</v>
      </c>
      <c r="AH172" s="148" t="s">
        <v>467</v>
      </c>
      <c r="AI172" s="145">
        <v>81.960784313725497</v>
      </c>
      <c r="AJ172" s="148" t="s">
        <v>467</v>
      </c>
      <c r="AK172" s="145">
        <v>63.414634146341498</v>
      </c>
      <c r="AL172" s="148" t="s">
        <v>467</v>
      </c>
      <c r="AM172" s="145">
        <v>51.282051282051299</v>
      </c>
      <c r="AN172" s="148" t="s">
        <v>467</v>
      </c>
      <c r="AO172" s="145">
        <v>87.179487179487197</v>
      </c>
      <c r="AP172" s="148" t="s">
        <v>467</v>
      </c>
      <c r="AQ172" s="145">
        <v>87.179487179487197</v>
      </c>
      <c r="AR172" s="148" t="s">
        <v>467</v>
      </c>
      <c r="AS172" s="145">
        <v>21.7556270096463</v>
      </c>
      <c r="AT172" s="148" t="s">
        <v>467</v>
      </c>
      <c r="AU172" s="145">
        <v>0</v>
      </c>
      <c r="AV172" s="148" t="s">
        <v>467</v>
      </c>
      <c r="AW172" s="145">
        <v>1.5940661068044499</v>
      </c>
      <c r="AX172" s="148" t="s">
        <v>467</v>
      </c>
      <c r="AY172" s="145">
        <v>5.9537734093738797</v>
      </c>
      <c r="AZ172" s="148" t="s">
        <v>467</v>
      </c>
      <c r="BA172" s="145">
        <v>26.493675067856</v>
      </c>
      <c r="BB172" s="148" t="s">
        <v>467</v>
      </c>
      <c r="BC172" s="145">
        <v>12.416234373211299</v>
      </c>
      <c r="BD172" s="148" t="s">
        <v>467</v>
      </c>
      <c r="BE172" s="145">
        <v>1.3888192792459799</v>
      </c>
      <c r="BF172" s="148" t="s">
        <v>467</v>
      </c>
      <c r="BG172" s="145">
        <v>2.0794698326705801</v>
      </c>
      <c r="BH172" s="148" t="s">
        <v>467</v>
      </c>
      <c r="BI172" s="145">
        <v>535.69001244983497</v>
      </c>
      <c r="BJ172" s="148" t="s">
        <v>467</v>
      </c>
      <c r="BK172" s="145">
        <v>32.355891553682298</v>
      </c>
      <c r="BL172" s="148" t="s">
        <v>467</v>
      </c>
      <c r="BM172" s="145">
        <v>39.178448845135897</v>
      </c>
      <c r="BN172" s="148" t="s">
        <v>467</v>
      </c>
      <c r="BO172" s="145">
        <v>93.962363604836696</v>
      </c>
      <c r="BP172" s="148" t="s">
        <v>467</v>
      </c>
      <c r="BQ172" s="145">
        <v>5.1281163028658501</v>
      </c>
      <c r="BR172" s="148" t="s">
        <v>40</v>
      </c>
      <c r="BS172" s="145">
        <v>15.7574373906861</v>
      </c>
      <c r="BT172" s="148" t="s">
        <v>467</v>
      </c>
      <c r="BU172" s="145">
        <v>2.0118343195266299</v>
      </c>
      <c r="BV172" s="148" t="s">
        <v>467</v>
      </c>
      <c r="BW172" s="145">
        <v>12.1470959449278</v>
      </c>
      <c r="BX172" s="148" t="s">
        <v>467</v>
      </c>
      <c r="BY172" s="145">
        <v>1153.9182460279801</v>
      </c>
      <c r="BZ172" s="148" t="s">
        <v>467</v>
      </c>
      <c r="CA172" s="145">
        <v>87.823980552339094</v>
      </c>
      <c r="CB172" s="148" t="s">
        <v>40</v>
      </c>
      <c r="CC172" s="145">
        <v>125.47873715545801</v>
      </c>
      <c r="CD172" s="148" t="s">
        <v>467</v>
      </c>
      <c r="CE172" s="145">
        <v>16.905428076534001</v>
      </c>
      <c r="CF172" s="148" t="s">
        <v>40</v>
      </c>
      <c r="CG172" s="145">
        <v>41.810051132276101</v>
      </c>
      <c r="CH172" s="148" t="s">
        <v>467</v>
      </c>
    </row>
    <row r="173" spans="1:86" ht="16.2" x14ac:dyDescent="0.3">
      <c r="A173">
        <v>2026</v>
      </c>
      <c r="B173" t="s">
        <v>37</v>
      </c>
      <c r="C173">
        <v>172</v>
      </c>
      <c r="D173" t="s">
        <v>209</v>
      </c>
      <c r="E173" s="145">
        <v>1.02</v>
      </c>
      <c r="F173" s="148" t="s">
        <v>467</v>
      </c>
      <c r="G173" s="145">
        <v>-5.48847420417124</v>
      </c>
      <c r="H173" s="148" t="s">
        <v>467</v>
      </c>
      <c r="I173" s="145">
        <v>5.1042810098792497</v>
      </c>
      <c r="J173" s="148" t="s">
        <v>467</v>
      </c>
      <c r="K173" s="145">
        <v>18.0871212121212</v>
      </c>
      <c r="L173" s="148" t="s">
        <v>467</v>
      </c>
      <c r="M173" s="145">
        <v>65.993265993265993</v>
      </c>
      <c r="N173" s="148" t="s">
        <v>467</v>
      </c>
      <c r="O173" s="145">
        <v>54.114400000000003</v>
      </c>
      <c r="P173" s="148" t="s">
        <v>467</v>
      </c>
      <c r="Q173" s="145">
        <v>35.4</v>
      </c>
      <c r="R173" s="148" t="s">
        <v>467</v>
      </c>
      <c r="S173" s="145">
        <v>0.44510310856735402</v>
      </c>
      <c r="T173" s="148" t="s">
        <v>40</v>
      </c>
      <c r="U173" s="145">
        <v>7.8431372549019596</v>
      </c>
      <c r="V173" s="148" t="s">
        <v>467</v>
      </c>
      <c r="W173" s="145">
        <v>61.915285256443802</v>
      </c>
      <c r="X173" s="148" t="s">
        <v>467</v>
      </c>
      <c r="Y173" s="145">
        <v>65.923114744047894</v>
      </c>
      <c r="Z173" s="148" t="s">
        <v>467</v>
      </c>
      <c r="AA173" s="145">
        <v>24.111326188011599</v>
      </c>
      <c r="AB173" s="148" t="s">
        <v>467</v>
      </c>
      <c r="AC173" s="145">
        <v>15.409498130126</v>
      </c>
      <c r="AD173" s="148" t="s">
        <v>467</v>
      </c>
      <c r="AE173" s="145">
        <v>58.753709198813098</v>
      </c>
      <c r="AF173" s="148" t="s">
        <v>467</v>
      </c>
      <c r="AG173" s="145">
        <v>72</v>
      </c>
      <c r="AH173" s="148" t="s">
        <v>467</v>
      </c>
      <c r="AI173" s="145">
        <v>82.089552238805993</v>
      </c>
      <c r="AJ173" s="148" t="s">
        <v>467</v>
      </c>
      <c r="AK173" s="145">
        <v>73.3333333333333</v>
      </c>
      <c r="AL173" s="148" t="s">
        <v>467</v>
      </c>
      <c r="AM173" s="145">
        <v>64.285714285714306</v>
      </c>
      <c r="AN173" s="148" t="s">
        <v>40</v>
      </c>
      <c r="AO173" s="145">
        <v>100</v>
      </c>
      <c r="AP173" s="148" t="s">
        <v>467</v>
      </c>
      <c r="AQ173" s="145">
        <v>100</v>
      </c>
      <c r="AR173" s="148" t="s">
        <v>467</v>
      </c>
      <c r="AS173" s="145">
        <v>25.064052287581699</v>
      </c>
      <c r="AT173" s="148" t="s">
        <v>467</v>
      </c>
      <c r="AU173" s="145">
        <v>0</v>
      </c>
      <c r="AV173" s="148" t="s">
        <v>467</v>
      </c>
      <c r="AW173" s="145">
        <v>2.2058698405324901</v>
      </c>
      <c r="AX173" s="148" t="s">
        <v>467</v>
      </c>
      <c r="AY173" s="145">
        <v>4.9500535443734401</v>
      </c>
      <c r="AZ173" s="148" t="s">
        <v>467</v>
      </c>
      <c r="BA173" s="145">
        <v>25.7908801549538</v>
      </c>
      <c r="BB173" s="148" t="s">
        <v>467</v>
      </c>
      <c r="BC173" s="145">
        <v>14.162942444802001</v>
      </c>
      <c r="BD173" s="148" t="s">
        <v>467</v>
      </c>
      <c r="BE173" s="145">
        <v>2.8922813505704901</v>
      </c>
      <c r="BF173" s="148" t="s">
        <v>467</v>
      </c>
      <c r="BG173" s="145">
        <v>1.8674468152061301</v>
      </c>
      <c r="BH173" s="148" t="s">
        <v>40</v>
      </c>
      <c r="BI173" s="145">
        <v>511.78473266794498</v>
      </c>
      <c r="BJ173" s="148" t="s">
        <v>467</v>
      </c>
      <c r="BK173" s="145">
        <v>68.280149919846707</v>
      </c>
      <c r="BL173" s="148" t="s">
        <v>40</v>
      </c>
      <c r="BM173" s="145">
        <v>40.404541487239499</v>
      </c>
      <c r="BN173" s="148" t="s">
        <v>40</v>
      </c>
      <c r="BO173" s="145">
        <v>139.82085444003599</v>
      </c>
      <c r="BP173" s="148" t="s">
        <v>40</v>
      </c>
      <c r="BQ173" s="145">
        <v>5.2796208833634104</v>
      </c>
      <c r="BR173" s="148" t="s">
        <v>40</v>
      </c>
      <c r="BS173" s="145">
        <v>16.394485527393002</v>
      </c>
      <c r="BT173" s="148" t="s">
        <v>467</v>
      </c>
      <c r="BU173" s="145">
        <v>0.71258907363420398</v>
      </c>
      <c r="BV173" s="148" t="s">
        <v>467</v>
      </c>
      <c r="BW173" s="145">
        <v>0</v>
      </c>
      <c r="BX173" s="148" t="s">
        <v>467</v>
      </c>
      <c r="BY173" s="145">
        <v>1040.9335862523401</v>
      </c>
      <c r="BZ173" s="148" t="s">
        <v>467</v>
      </c>
      <c r="CA173" s="145">
        <v>77.184690410486596</v>
      </c>
      <c r="CB173" s="148" t="s">
        <v>40</v>
      </c>
      <c r="CC173" s="145">
        <v>137.74112358114701</v>
      </c>
      <c r="CD173" s="148" t="s">
        <v>40</v>
      </c>
      <c r="CE173" s="145">
        <v>25.150834130132701</v>
      </c>
      <c r="CF173" s="148" t="s">
        <v>40</v>
      </c>
      <c r="CG173" s="145">
        <v>6.4211035367970304</v>
      </c>
      <c r="CH173" s="148" t="s">
        <v>467</v>
      </c>
    </row>
    <row r="174" spans="1:86" ht="16.2" x14ac:dyDescent="0.3">
      <c r="A174">
        <v>2026</v>
      </c>
      <c r="B174" t="s">
        <v>37</v>
      </c>
      <c r="C174">
        <v>173</v>
      </c>
      <c r="D174" t="s">
        <v>210</v>
      </c>
      <c r="E174" s="145">
        <v>1.2</v>
      </c>
      <c r="F174" s="148" t="s">
        <v>467</v>
      </c>
      <c r="G174" s="145">
        <v>24.5914159156866</v>
      </c>
      <c r="H174" s="148" t="s">
        <v>467</v>
      </c>
      <c r="I174" s="145">
        <v>6.3693294638765803</v>
      </c>
      <c r="J174" s="148" t="s">
        <v>467</v>
      </c>
      <c r="K174" s="145">
        <v>10.763097949886101</v>
      </c>
      <c r="L174" s="148" t="s">
        <v>467</v>
      </c>
      <c r="M174" s="145">
        <v>71.899831447146596</v>
      </c>
      <c r="N174" s="148" t="s">
        <v>467</v>
      </c>
      <c r="O174" s="145">
        <v>49.939100000000003</v>
      </c>
      <c r="P174" s="148" t="s">
        <v>467</v>
      </c>
      <c r="Q174" s="145">
        <v>22.6</v>
      </c>
      <c r="R174" s="148" t="s">
        <v>467</v>
      </c>
      <c r="S174" s="145">
        <v>1.17100283212651</v>
      </c>
      <c r="T174" s="148" t="s">
        <v>467</v>
      </c>
      <c r="U174" s="145">
        <v>11.4285714285714</v>
      </c>
      <c r="V174" s="148" t="s">
        <v>467</v>
      </c>
      <c r="W174" s="145">
        <v>67.346833462024193</v>
      </c>
      <c r="X174" s="148" t="s">
        <v>467</v>
      </c>
      <c r="Y174" s="145">
        <v>64.6378426374783</v>
      </c>
      <c r="Z174" s="148" t="s">
        <v>467</v>
      </c>
      <c r="AA174" s="145">
        <v>24.981253790373799</v>
      </c>
      <c r="AB174" s="148" t="s">
        <v>467</v>
      </c>
      <c r="AC174" s="145">
        <v>20.6297040452929</v>
      </c>
      <c r="AD174" s="148" t="s">
        <v>467</v>
      </c>
      <c r="AE174" s="145">
        <v>73.440643863179105</v>
      </c>
      <c r="AF174" s="148" t="s">
        <v>467</v>
      </c>
      <c r="AG174" s="145">
        <v>75.095298602287301</v>
      </c>
      <c r="AH174" s="148" t="s">
        <v>467</v>
      </c>
      <c r="AI174" s="145">
        <v>78.941176470588204</v>
      </c>
      <c r="AJ174" s="148" t="s">
        <v>467</v>
      </c>
      <c r="AK174" s="145">
        <v>44.827586206896598</v>
      </c>
      <c r="AL174" s="148" t="s">
        <v>467</v>
      </c>
      <c r="AM174" s="145">
        <v>69.642857142857096</v>
      </c>
      <c r="AN174" s="148" t="s">
        <v>467</v>
      </c>
      <c r="AO174" s="145">
        <v>96.428571428571402</v>
      </c>
      <c r="AP174" s="148" t="s">
        <v>467</v>
      </c>
      <c r="AQ174" s="145">
        <v>92.857142857142904</v>
      </c>
      <c r="AR174" s="148" t="s">
        <v>467</v>
      </c>
      <c r="AS174" s="145">
        <v>20.171371637329798</v>
      </c>
      <c r="AT174" s="148" t="s">
        <v>467</v>
      </c>
      <c r="AU174" s="145">
        <v>0.27357127505387302</v>
      </c>
      <c r="AV174" s="148" t="s">
        <v>467</v>
      </c>
      <c r="AW174" s="145">
        <v>1.2990899245426899</v>
      </c>
      <c r="AX174" s="148" t="s">
        <v>467</v>
      </c>
      <c r="AY174" s="145">
        <v>6.1354562634714096</v>
      </c>
      <c r="AZ174" s="148" t="s">
        <v>467</v>
      </c>
      <c r="BA174" s="145">
        <v>21.853608751085801</v>
      </c>
      <c r="BB174" s="148" t="s">
        <v>467</v>
      </c>
      <c r="BC174" s="145">
        <v>12.386607946576801</v>
      </c>
      <c r="BD174" s="148" t="s">
        <v>467</v>
      </c>
      <c r="BE174" s="145">
        <v>2.4791565100333099</v>
      </c>
      <c r="BF174" s="148" t="s">
        <v>467</v>
      </c>
      <c r="BG174" s="145">
        <v>2.2520271612867</v>
      </c>
      <c r="BH174" s="148" t="s">
        <v>467</v>
      </c>
      <c r="BI174" s="145">
        <v>498.87804227353598</v>
      </c>
      <c r="BJ174" s="148" t="s">
        <v>467</v>
      </c>
      <c r="BK174" s="145">
        <v>59.119485712678902</v>
      </c>
      <c r="BL174" s="148" t="s">
        <v>467</v>
      </c>
      <c r="BM174" s="145">
        <v>43.000814407286903</v>
      </c>
      <c r="BN174" s="148" t="s">
        <v>467</v>
      </c>
      <c r="BO174" s="145">
        <v>85.289655419817905</v>
      </c>
      <c r="BP174" s="148" t="s">
        <v>467</v>
      </c>
      <c r="BQ174" s="145">
        <v>6.02553295569298</v>
      </c>
      <c r="BR174" s="148" t="s">
        <v>467</v>
      </c>
      <c r="BS174" s="145">
        <v>14.3372556211273</v>
      </c>
      <c r="BT174" s="148" t="s">
        <v>467</v>
      </c>
      <c r="BU174" s="145">
        <v>2.8011204481792702</v>
      </c>
      <c r="BV174" s="148" t="s">
        <v>467</v>
      </c>
      <c r="BW174" s="145">
        <v>0</v>
      </c>
      <c r="BX174" s="148" t="s">
        <v>467</v>
      </c>
      <c r="BY174" s="145">
        <v>994.25795837370504</v>
      </c>
      <c r="BZ174" s="148" t="s">
        <v>467</v>
      </c>
      <c r="CA174" s="145">
        <v>85.379143360815405</v>
      </c>
      <c r="CB174" s="148" t="s">
        <v>467</v>
      </c>
      <c r="CC174" s="145">
        <v>129.44286323725601</v>
      </c>
      <c r="CD174" s="148" t="s">
        <v>467</v>
      </c>
      <c r="CE174" s="145">
        <v>22.634250027664201</v>
      </c>
      <c r="CF174" s="148" t="s">
        <v>40</v>
      </c>
      <c r="CG174" s="145">
        <v>20.0274722492276</v>
      </c>
      <c r="CH174" s="148" t="s">
        <v>467</v>
      </c>
    </row>
    <row r="175" spans="1:86" ht="16.2" x14ac:dyDescent="0.3">
      <c r="A175">
        <v>2026</v>
      </c>
      <c r="B175" t="s">
        <v>37</v>
      </c>
      <c r="C175">
        <v>174</v>
      </c>
      <c r="D175" t="s">
        <v>211</v>
      </c>
      <c r="E175" s="145">
        <v>1.01</v>
      </c>
      <c r="F175" s="148" t="s">
        <v>467</v>
      </c>
      <c r="G175" s="145">
        <v>-2.2722969134633599</v>
      </c>
      <c r="H175" s="148" t="s">
        <v>467</v>
      </c>
      <c r="I175" s="145">
        <v>6.5707252414315498</v>
      </c>
      <c r="J175" s="148" t="s">
        <v>467</v>
      </c>
      <c r="K175" s="145">
        <v>13.816494109246699</v>
      </c>
      <c r="L175" s="148" t="s">
        <v>467</v>
      </c>
      <c r="M175" s="145">
        <v>70.916949675825904</v>
      </c>
      <c r="N175" s="148" t="s">
        <v>467</v>
      </c>
      <c r="O175" s="145">
        <v>50.1798</v>
      </c>
      <c r="P175" s="148" t="s">
        <v>467</v>
      </c>
      <c r="Q175" s="145">
        <v>25.4</v>
      </c>
      <c r="R175" s="148" t="s">
        <v>467</v>
      </c>
      <c r="S175" s="145">
        <v>1.5062441974711001</v>
      </c>
      <c r="T175" s="148" t="s">
        <v>467</v>
      </c>
      <c r="U175" s="145">
        <v>12.244897959183699</v>
      </c>
      <c r="V175" s="148" t="s">
        <v>467</v>
      </c>
      <c r="W175" s="145">
        <v>65.390391612400506</v>
      </c>
      <c r="X175" s="148" t="s">
        <v>467</v>
      </c>
      <c r="Y175" s="145">
        <v>63.361806310991</v>
      </c>
      <c r="Z175" s="148" t="s">
        <v>467</v>
      </c>
      <c r="AA175" s="145">
        <v>24.611879664828098</v>
      </c>
      <c r="AB175" s="148" t="s">
        <v>467</v>
      </c>
      <c r="AC175" s="145">
        <v>20.254622319206302</v>
      </c>
      <c r="AD175" s="148" t="s">
        <v>467</v>
      </c>
      <c r="AE175" s="145">
        <v>64.230769230769198</v>
      </c>
      <c r="AF175" s="148" t="s">
        <v>467</v>
      </c>
      <c r="AG175" s="145">
        <v>77.4573142593445</v>
      </c>
      <c r="AH175" s="148" t="s">
        <v>467</v>
      </c>
      <c r="AI175" s="145">
        <v>77.840909090909093</v>
      </c>
      <c r="AJ175" s="148" t="s">
        <v>467</v>
      </c>
      <c r="AK175" s="145">
        <v>54.237288135593197</v>
      </c>
      <c r="AL175" s="148" t="s">
        <v>467</v>
      </c>
      <c r="AM175" s="145">
        <v>63.157894736842103</v>
      </c>
      <c r="AN175" s="148" t="s">
        <v>467</v>
      </c>
      <c r="AO175" s="145">
        <v>92.105263157894697</v>
      </c>
      <c r="AP175" s="148" t="s">
        <v>467</v>
      </c>
      <c r="AQ175" s="145">
        <v>94.736842105263193</v>
      </c>
      <c r="AR175" s="148" t="s">
        <v>467</v>
      </c>
      <c r="AS175" s="145">
        <v>21.150919196237702</v>
      </c>
      <c r="AT175" s="148" t="s">
        <v>467</v>
      </c>
      <c r="AU175" s="145">
        <v>0.67288359363217698</v>
      </c>
      <c r="AV175" s="148" t="s">
        <v>467</v>
      </c>
      <c r="AW175" s="145">
        <v>1.27901911512815</v>
      </c>
      <c r="AX175" s="148" t="s">
        <v>467</v>
      </c>
      <c r="AY175" s="145">
        <v>6.59840144955513</v>
      </c>
      <c r="AZ175" s="148" t="s">
        <v>467</v>
      </c>
      <c r="BA175" s="145">
        <v>22.576550430626099</v>
      </c>
      <c r="BB175" s="148" t="s">
        <v>467</v>
      </c>
      <c r="BC175" s="145">
        <v>12.541181350457601</v>
      </c>
      <c r="BD175" s="148" t="s">
        <v>467</v>
      </c>
      <c r="BE175" s="145">
        <v>2.5228201393124299</v>
      </c>
      <c r="BF175" s="148" t="s">
        <v>467</v>
      </c>
      <c r="BG175" s="145">
        <v>3.1198641473452202</v>
      </c>
      <c r="BH175" s="148" t="s">
        <v>467</v>
      </c>
      <c r="BI175" s="145">
        <v>514.57861078453902</v>
      </c>
      <c r="BJ175" s="148" t="s">
        <v>467</v>
      </c>
      <c r="BK175" s="145">
        <v>61.258823248292003</v>
      </c>
      <c r="BL175" s="148" t="s">
        <v>467</v>
      </c>
      <c r="BM175" s="145">
        <v>53.906653898077998</v>
      </c>
      <c r="BN175" s="148" t="s">
        <v>467</v>
      </c>
      <c r="BO175" s="145">
        <v>134.85956610310899</v>
      </c>
      <c r="BP175" s="148" t="s">
        <v>467</v>
      </c>
      <c r="BQ175" s="145">
        <v>5.0413834938525302</v>
      </c>
      <c r="BR175" s="148" t="s">
        <v>467</v>
      </c>
      <c r="BS175" s="145">
        <v>14.246978336683799</v>
      </c>
      <c r="BT175" s="148" t="s">
        <v>467</v>
      </c>
      <c r="BU175" s="145">
        <v>1.85334407735697</v>
      </c>
      <c r="BV175" s="148" t="s">
        <v>467</v>
      </c>
      <c r="BW175" s="145">
        <v>0</v>
      </c>
      <c r="BX175" s="148" t="s">
        <v>467</v>
      </c>
      <c r="BY175" s="145">
        <v>938.13492176223895</v>
      </c>
      <c r="BZ175" s="148" t="s">
        <v>467</v>
      </c>
      <c r="CA175" s="145">
        <v>42.651486133992499</v>
      </c>
      <c r="CB175" s="148" t="s">
        <v>467</v>
      </c>
      <c r="CC175" s="145">
        <v>151.155873197598</v>
      </c>
      <c r="CD175" s="148" t="s">
        <v>467</v>
      </c>
      <c r="CE175" s="145">
        <v>41.423330327575002</v>
      </c>
      <c r="CF175" s="148" t="s">
        <v>40</v>
      </c>
      <c r="CG175" s="145">
        <v>17.609427302918899</v>
      </c>
      <c r="CH175" s="148" t="s">
        <v>467</v>
      </c>
    </row>
    <row r="176" spans="1:86" ht="16.2" x14ac:dyDescent="0.3">
      <c r="A176">
        <v>2026</v>
      </c>
      <c r="B176" t="s">
        <v>37</v>
      </c>
      <c r="C176">
        <v>175</v>
      </c>
      <c r="D176" t="s">
        <v>212</v>
      </c>
      <c r="E176" s="145">
        <v>1.54</v>
      </c>
      <c r="F176" s="148" t="s">
        <v>467</v>
      </c>
      <c r="G176" s="145">
        <v>-5.2029136316337103</v>
      </c>
      <c r="H176" s="148" t="s">
        <v>467</v>
      </c>
      <c r="I176" s="145">
        <v>7.6408503047420799</v>
      </c>
      <c r="J176" s="148" t="s">
        <v>467</v>
      </c>
      <c r="K176" s="145">
        <v>10.5579399141631</v>
      </c>
      <c r="L176" s="148" t="s">
        <v>467</v>
      </c>
      <c r="M176" s="145">
        <v>63.384766103355403</v>
      </c>
      <c r="N176" s="148" t="s">
        <v>467</v>
      </c>
      <c r="O176" s="145">
        <v>49.730600000000003</v>
      </c>
      <c r="P176" s="148" t="s">
        <v>467</v>
      </c>
      <c r="Q176" s="145">
        <v>26.6</v>
      </c>
      <c r="R176" s="148" t="s">
        <v>467</v>
      </c>
      <c r="S176" s="145">
        <v>1.40652316602571</v>
      </c>
      <c r="T176" s="148" t="s">
        <v>467</v>
      </c>
      <c r="U176" s="145">
        <v>9.6296296296296298</v>
      </c>
      <c r="V176" s="148" t="s">
        <v>467</v>
      </c>
      <c r="W176" s="145">
        <v>66.103169330838995</v>
      </c>
      <c r="X176" s="148" t="s">
        <v>467</v>
      </c>
      <c r="Y176" s="145">
        <v>59.835045852927102</v>
      </c>
      <c r="Z176" s="148" t="s">
        <v>467</v>
      </c>
      <c r="AA176" s="145">
        <v>25.048086104346801</v>
      </c>
      <c r="AB176" s="148" t="s">
        <v>467</v>
      </c>
      <c r="AC176" s="145">
        <v>22.8863172063955</v>
      </c>
      <c r="AD176" s="148" t="s">
        <v>467</v>
      </c>
      <c r="AE176" s="145">
        <v>66.037735849056602</v>
      </c>
      <c r="AF176" s="148" t="s">
        <v>467</v>
      </c>
      <c r="AG176" s="145">
        <v>76.088954236353501</v>
      </c>
      <c r="AH176" s="148" t="s">
        <v>467</v>
      </c>
      <c r="AI176" s="145">
        <v>79.245283018867894</v>
      </c>
      <c r="AJ176" s="148" t="s">
        <v>467</v>
      </c>
      <c r="AK176" s="145">
        <v>64.634146341463406</v>
      </c>
      <c r="AL176" s="148" t="s">
        <v>467</v>
      </c>
      <c r="AM176" s="145">
        <v>69.090909090909093</v>
      </c>
      <c r="AN176" s="148" t="s">
        <v>467</v>
      </c>
      <c r="AO176" s="145">
        <v>80</v>
      </c>
      <c r="AP176" s="148" t="s">
        <v>467</v>
      </c>
      <c r="AQ176" s="145">
        <v>89.090909090909093</v>
      </c>
      <c r="AR176" s="148" t="s">
        <v>467</v>
      </c>
      <c r="AS176" s="145">
        <v>26.699334319526599</v>
      </c>
      <c r="AT176" s="148" t="s">
        <v>467</v>
      </c>
      <c r="AU176" s="145">
        <v>0.64112469661249005</v>
      </c>
      <c r="AV176" s="148" t="s">
        <v>467</v>
      </c>
      <c r="AW176" s="145">
        <v>2.2579109656108902</v>
      </c>
      <c r="AX176" s="148" t="s">
        <v>467</v>
      </c>
      <c r="AY176" s="145">
        <v>5.5627652911943404</v>
      </c>
      <c r="AZ176" s="148" t="s">
        <v>467</v>
      </c>
      <c r="BA176" s="145">
        <v>21.827528069926899</v>
      </c>
      <c r="BB176" s="148" t="s">
        <v>467</v>
      </c>
      <c r="BC176" s="145">
        <v>11.156799692549001</v>
      </c>
      <c r="BD176" s="148" t="s">
        <v>467</v>
      </c>
      <c r="BE176" s="145">
        <v>2.60354627790728</v>
      </c>
      <c r="BF176" s="148" t="s">
        <v>467</v>
      </c>
      <c r="BG176" s="145">
        <v>3.0976901936752501</v>
      </c>
      <c r="BH176" s="148" t="s">
        <v>467</v>
      </c>
      <c r="BI176" s="145">
        <v>643.74186900537495</v>
      </c>
      <c r="BJ176" s="148" t="s">
        <v>467</v>
      </c>
      <c r="BK176" s="145">
        <v>60.1031803475895</v>
      </c>
      <c r="BL176" s="148" t="s">
        <v>467</v>
      </c>
      <c r="BM176" s="145">
        <v>74.193722739587102</v>
      </c>
      <c r="BN176" s="148" t="s">
        <v>467</v>
      </c>
      <c r="BO176" s="145">
        <v>112.72999675725001</v>
      </c>
      <c r="BP176" s="148" t="s">
        <v>467</v>
      </c>
      <c r="BQ176" s="145">
        <v>4.6624928648020303</v>
      </c>
      <c r="BR176" s="148" t="s">
        <v>467</v>
      </c>
      <c r="BS176" s="145">
        <v>15.8123206177413</v>
      </c>
      <c r="BT176" s="148" t="s">
        <v>467</v>
      </c>
      <c r="BU176" s="145">
        <v>0.63953488372093004</v>
      </c>
      <c r="BV176" s="148" t="s">
        <v>467</v>
      </c>
      <c r="BW176" s="145">
        <v>5.9333670841076396</v>
      </c>
      <c r="BX176" s="148" t="s">
        <v>467</v>
      </c>
      <c r="BY176" s="145">
        <v>942.32837858808705</v>
      </c>
      <c r="BZ176" s="148" t="s">
        <v>467</v>
      </c>
      <c r="CA176" s="145">
        <v>66.527545860274898</v>
      </c>
      <c r="CB176" s="148" t="s">
        <v>467</v>
      </c>
      <c r="CC176" s="145">
        <v>133.48427623404999</v>
      </c>
      <c r="CD176" s="148" t="s">
        <v>467</v>
      </c>
      <c r="CE176" s="145">
        <v>44.527043667995301</v>
      </c>
      <c r="CF176" s="148" t="s">
        <v>40</v>
      </c>
      <c r="CG176" s="145">
        <v>19.942798886467099</v>
      </c>
      <c r="CH176" s="148" t="s">
        <v>467</v>
      </c>
    </row>
    <row r="177" spans="1:86" ht="16.2" x14ac:dyDescent="0.3">
      <c r="A177">
        <v>2026</v>
      </c>
      <c r="B177" t="s">
        <v>37</v>
      </c>
      <c r="C177">
        <v>176</v>
      </c>
      <c r="D177" t="s">
        <v>213</v>
      </c>
      <c r="E177" s="145">
        <v>0.65</v>
      </c>
      <c r="F177" s="148" t="s">
        <v>467</v>
      </c>
      <c r="G177" s="145">
        <v>-13.0081300813008</v>
      </c>
      <c r="H177" s="148" t="s">
        <v>467</v>
      </c>
      <c r="I177" s="145">
        <v>5.8536585365853702</v>
      </c>
      <c r="J177" s="148" t="s">
        <v>467</v>
      </c>
      <c r="K177" s="145">
        <v>14.611872146118699</v>
      </c>
      <c r="L177" s="148" t="s">
        <v>467</v>
      </c>
      <c r="M177" s="145">
        <v>60.823373173970801</v>
      </c>
      <c r="N177" s="148" t="s">
        <v>467</v>
      </c>
      <c r="O177" s="145">
        <v>35.111199999999997</v>
      </c>
      <c r="P177" s="148" t="s">
        <v>467</v>
      </c>
      <c r="Q177" s="145">
        <v>20.100000000000001</v>
      </c>
      <c r="R177" s="148" t="s">
        <v>40</v>
      </c>
      <c r="S177" s="145">
        <v>0.81178878699283796</v>
      </c>
      <c r="T177" s="148" t="s">
        <v>40</v>
      </c>
      <c r="U177" s="145">
        <v>0</v>
      </c>
      <c r="V177" s="148" t="s">
        <v>467</v>
      </c>
      <c r="W177" s="145">
        <v>64.210660874706903</v>
      </c>
      <c r="X177" s="148" t="s">
        <v>467</v>
      </c>
      <c r="Y177" s="145">
        <v>67.4944547654693</v>
      </c>
      <c r="Z177" s="148" t="s">
        <v>467</v>
      </c>
      <c r="AA177" s="145">
        <v>24.4611169931209</v>
      </c>
      <c r="AB177" s="148" t="s">
        <v>467</v>
      </c>
      <c r="AC177" s="145">
        <v>12.5086808958527</v>
      </c>
      <c r="AD177" s="148" t="s">
        <v>467</v>
      </c>
      <c r="AE177" s="145">
        <v>63.959390862944197</v>
      </c>
      <c r="AF177" s="148" t="s">
        <v>467</v>
      </c>
      <c r="AG177" s="145">
        <v>69.137055837563494</v>
      </c>
      <c r="AH177" s="148" t="s">
        <v>467</v>
      </c>
      <c r="AI177" s="145">
        <v>77.922077922077904</v>
      </c>
      <c r="AJ177" s="148" t="s">
        <v>467</v>
      </c>
      <c r="AK177" s="145">
        <v>58.3333333333333</v>
      </c>
      <c r="AL177" s="148" t="s">
        <v>467</v>
      </c>
      <c r="AM177" s="145">
        <v>46.153846153846203</v>
      </c>
      <c r="AN177" s="148" t="s">
        <v>40</v>
      </c>
      <c r="AO177" s="145">
        <v>84.615384615384599</v>
      </c>
      <c r="AP177" s="148" t="s">
        <v>40</v>
      </c>
      <c r="AQ177" s="145">
        <v>84.615384615384599</v>
      </c>
      <c r="AR177" s="148" t="s">
        <v>40</v>
      </c>
      <c r="AS177" s="145">
        <v>34.5403726708075</v>
      </c>
      <c r="AT177" s="148" t="s">
        <v>467</v>
      </c>
      <c r="AU177" s="145">
        <v>0</v>
      </c>
      <c r="AV177" s="148" t="s">
        <v>467</v>
      </c>
      <c r="AW177" s="145">
        <v>3.4758496856613599</v>
      </c>
      <c r="AX177" s="148" t="s">
        <v>467</v>
      </c>
      <c r="AY177" s="145">
        <v>4.4510463357177397</v>
      </c>
      <c r="AZ177" s="148" t="s">
        <v>40</v>
      </c>
      <c r="BA177" s="145">
        <v>25.664431604708899</v>
      </c>
      <c r="BB177" s="148" t="s">
        <v>467</v>
      </c>
      <c r="BC177" s="145">
        <v>12.6666558419426</v>
      </c>
      <c r="BD177" s="148" t="s">
        <v>467</v>
      </c>
      <c r="BE177" s="145">
        <v>2.8073550969796601</v>
      </c>
      <c r="BF177" s="148" t="s">
        <v>467</v>
      </c>
      <c r="BG177" s="145">
        <v>3.6855701379729502</v>
      </c>
      <c r="BH177" s="148" t="s">
        <v>40</v>
      </c>
      <c r="BI177" s="145">
        <v>517.918202502545</v>
      </c>
      <c r="BJ177" s="148" t="s">
        <v>40</v>
      </c>
      <c r="BK177" s="145">
        <v>64.318329980984601</v>
      </c>
      <c r="BL177" s="148" t="s">
        <v>40</v>
      </c>
      <c r="BM177" s="145">
        <v>52.250172166355</v>
      </c>
      <c r="BN177" s="148" t="s">
        <v>40</v>
      </c>
      <c r="BO177" s="145">
        <v>156.41137765880899</v>
      </c>
      <c r="BP177" s="148" t="s">
        <v>40</v>
      </c>
      <c r="BQ177" s="145">
        <v>6.1759060439014997</v>
      </c>
      <c r="BR177" s="148" t="s">
        <v>40</v>
      </c>
      <c r="BS177" s="145">
        <v>14.6262097289694</v>
      </c>
      <c r="BT177" s="148" t="s">
        <v>467</v>
      </c>
      <c r="BU177" s="145">
        <v>1.0309278350515501</v>
      </c>
      <c r="BV177" s="148" t="s">
        <v>467</v>
      </c>
      <c r="BW177" s="145">
        <v>5.3043898782236303</v>
      </c>
      <c r="BX177" s="148" t="s">
        <v>467</v>
      </c>
      <c r="BY177" s="145">
        <v>1003.71000698186</v>
      </c>
      <c r="BZ177" s="148" t="s">
        <v>40</v>
      </c>
      <c r="CA177" s="145">
        <v>68.384112236254893</v>
      </c>
      <c r="CB177" s="148" t="s">
        <v>40</v>
      </c>
      <c r="CC177" s="145">
        <v>160.62772385770899</v>
      </c>
      <c r="CD177" s="148" t="s">
        <v>40</v>
      </c>
      <c r="CE177" s="145">
        <v>0</v>
      </c>
      <c r="CF177" s="148" t="s">
        <v>467</v>
      </c>
      <c r="CG177" s="145">
        <v>0</v>
      </c>
      <c r="CH177" s="148" t="s">
        <v>467</v>
      </c>
    </row>
    <row r="178" spans="1:86" ht="16.2" x14ac:dyDescent="0.3">
      <c r="A178">
        <v>2026</v>
      </c>
      <c r="B178" t="s">
        <v>37</v>
      </c>
      <c r="C178">
        <v>177</v>
      </c>
      <c r="D178" t="s">
        <v>214</v>
      </c>
      <c r="E178" s="145">
        <v>0.35</v>
      </c>
      <c r="F178" s="148" t="s">
        <v>467</v>
      </c>
      <c r="G178" s="145">
        <v>13.7362637362637</v>
      </c>
      <c r="H178" s="148" t="s">
        <v>467</v>
      </c>
      <c r="I178" s="145">
        <v>5.4945054945054901</v>
      </c>
      <c r="J178" s="148" t="s">
        <v>467</v>
      </c>
      <c r="K178" s="145">
        <v>9.8976109215017107</v>
      </c>
      <c r="L178" s="148" t="s">
        <v>467</v>
      </c>
      <c r="M178" s="145">
        <v>58.900144717800302</v>
      </c>
      <c r="N178" s="148" t="s">
        <v>467</v>
      </c>
      <c r="O178" s="145">
        <v>53.758000000000003</v>
      </c>
      <c r="P178" s="148" t="s">
        <v>467</v>
      </c>
      <c r="Q178" s="145">
        <v>31.6</v>
      </c>
      <c r="R178" s="148" t="s">
        <v>40</v>
      </c>
      <c r="S178" s="145">
        <v>0.29712609919466298</v>
      </c>
      <c r="T178" s="148" t="s">
        <v>40</v>
      </c>
      <c r="U178" s="145">
        <v>0</v>
      </c>
      <c r="V178" s="148" t="s">
        <v>40</v>
      </c>
      <c r="W178" s="145">
        <v>63.495974606617203</v>
      </c>
      <c r="X178" s="148" t="s">
        <v>467</v>
      </c>
      <c r="Y178" s="145">
        <v>65.087459625988501</v>
      </c>
      <c r="Z178" s="148" t="s">
        <v>467</v>
      </c>
      <c r="AA178" s="145">
        <v>23.5593803640249</v>
      </c>
      <c r="AB178" s="148" t="s">
        <v>467</v>
      </c>
      <c r="AC178" s="145">
        <v>18.374515470946999</v>
      </c>
      <c r="AD178" s="148" t="s">
        <v>467</v>
      </c>
      <c r="AE178" s="145">
        <v>59.375</v>
      </c>
      <c r="AF178" s="148" t="s">
        <v>467</v>
      </c>
      <c r="AG178" s="145">
        <v>74.294670846394993</v>
      </c>
      <c r="AH178" s="148" t="s">
        <v>467</v>
      </c>
      <c r="AI178" s="145">
        <v>73.426573426573398</v>
      </c>
      <c r="AJ178" s="148" t="s">
        <v>467</v>
      </c>
      <c r="AK178" s="145">
        <v>66.6666666666667</v>
      </c>
      <c r="AL178" s="148" t="s">
        <v>40</v>
      </c>
      <c r="AM178" s="145">
        <v>28.571428571428601</v>
      </c>
      <c r="AN178" s="148" t="s">
        <v>40</v>
      </c>
      <c r="AO178" s="145">
        <v>100</v>
      </c>
      <c r="AP178" s="148" t="s">
        <v>40</v>
      </c>
      <c r="AQ178" s="145">
        <v>100</v>
      </c>
      <c r="AR178" s="148" t="s">
        <v>40</v>
      </c>
      <c r="AS178" s="145">
        <v>23.9858823529412</v>
      </c>
      <c r="AT178" s="148" t="s">
        <v>467</v>
      </c>
      <c r="AU178" s="145">
        <v>0</v>
      </c>
      <c r="AV178" s="148" t="s">
        <v>467</v>
      </c>
      <c r="AW178" s="145">
        <v>1.06104443372357</v>
      </c>
      <c r="AX178" s="148" t="s">
        <v>467</v>
      </c>
      <c r="AY178" s="145">
        <v>7.0236103682923101</v>
      </c>
      <c r="AZ178" s="148" t="s">
        <v>467</v>
      </c>
      <c r="BA178" s="145">
        <v>25.936673987796802</v>
      </c>
      <c r="BB178" s="148" t="s">
        <v>467</v>
      </c>
      <c r="BC178" s="145">
        <v>15.179547025575699</v>
      </c>
      <c r="BD178" s="148" t="s">
        <v>467</v>
      </c>
      <c r="BE178" s="145">
        <v>3.4988491835372599</v>
      </c>
      <c r="BF178" s="148" t="s">
        <v>40</v>
      </c>
      <c r="BG178" s="145">
        <v>2.6088810347687201</v>
      </c>
      <c r="BH178" s="148" t="s">
        <v>40</v>
      </c>
      <c r="BI178" s="145">
        <v>915.03899389667902</v>
      </c>
      <c r="BJ178" s="148" t="s">
        <v>467</v>
      </c>
      <c r="BK178" s="145">
        <v>78.439168037342796</v>
      </c>
      <c r="BL178" s="148" t="s">
        <v>40</v>
      </c>
      <c r="BM178" s="145">
        <v>96.895254774372702</v>
      </c>
      <c r="BN178" s="148" t="s">
        <v>40</v>
      </c>
      <c r="BO178" s="145">
        <v>297.16154040265099</v>
      </c>
      <c r="BP178" s="148" t="s">
        <v>467</v>
      </c>
      <c r="BQ178" s="145">
        <v>10.7419276071737</v>
      </c>
      <c r="BR178" s="148" t="s">
        <v>40</v>
      </c>
      <c r="BS178" s="145">
        <v>16.633618010522</v>
      </c>
      <c r="BT178" s="148" t="s">
        <v>467</v>
      </c>
      <c r="BU178" s="145">
        <v>2.32558139534884</v>
      </c>
      <c r="BV178" s="148" t="s">
        <v>40</v>
      </c>
      <c r="BW178" s="145">
        <v>16.296303939583002</v>
      </c>
      <c r="BX178" s="148" t="s">
        <v>40</v>
      </c>
      <c r="BY178" s="145">
        <v>1142.3140446761299</v>
      </c>
      <c r="BZ178" s="148" t="s">
        <v>40</v>
      </c>
      <c r="CA178" s="145">
        <v>80.778649681240196</v>
      </c>
      <c r="CB178" s="148" t="s">
        <v>40</v>
      </c>
      <c r="CC178" s="145">
        <v>137.505242467626</v>
      </c>
      <c r="CD178" s="148" t="s">
        <v>40</v>
      </c>
      <c r="CE178" s="145">
        <v>27.796966329091699</v>
      </c>
      <c r="CF178" s="148" t="s">
        <v>40</v>
      </c>
      <c r="CG178" s="145">
        <v>16.318564195649401</v>
      </c>
      <c r="CH178" s="148" t="s">
        <v>40</v>
      </c>
    </row>
    <row r="179" spans="1:86" ht="16.2" x14ac:dyDescent="0.3">
      <c r="A179">
        <v>2026</v>
      </c>
      <c r="B179" t="s">
        <v>37</v>
      </c>
      <c r="C179">
        <v>178</v>
      </c>
      <c r="D179" t="s">
        <v>215</v>
      </c>
      <c r="E179" s="145">
        <v>0.96</v>
      </c>
      <c r="F179" s="148" t="s">
        <v>467</v>
      </c>
      <c r="G179" s="145">
        <v>-16.0234709997743</v>
      </c>
      <c r="H179" s="148" t="s">
        <v>467</v>
      </c>
      <c r="I179" s="145">
        <v>6.2062739787858296</v>
      </c>
      <c r="J179" s="148" t="s">
        <v>467</v>
      </c>
      <c r="K179" s="145">
        <v>9.0381426202321702</v>
      </c>
      <c r="L179" s="148" t="s">
        <v>467</v>
      </c>
      <c r="M179" s="145">
        <v>64.802280014250101</v>
      </c>
      <c r="N179" s="148" t="s">
        <v>467</v>
      </c>
      <c r="O179" s="145">
        <v>47.267200000000003</v>
      </c>
      <c r="P179" s="148" t="s">
        <v>467</v>
      </c>
      <c r="Q179" s="145">
        <v>31.1</v>
      </c>
      <c r="R179" s="148" t="s">
        <v>467</v>
      </c>
      <c r="S179" s="145">
        <v>0.37692268055292</v>
      </c>
      <c r="T179" s="148" t="s">
        <v>467</v>
      </c>
      <c r="U179" s="145">
        <v>10.975609756097599</v>
      </c>
      <c r="V179" s="148" t="s">
        <v>467</v>
      </c>
      <c r="W179" s="145">
        <v>63.6177289379252</v>
      </c>
      <c r="X179" s="148" t="s">
        <v>467</v>
      </c>
      <c r="Y179" s="145">
        <v>64.711186191952606</v>
      </c>
      <c r="Z179" s="148" t="s">
        <v>467</v>
      </c>
      <c r="AA179" s="145">
        <v>26.3062461031321</v>
      </c>
      <c r="AB179" s="148" t="s">
        <v>467</v>
      </c>
      <c r="AC179" s="145">
        <v>16.956927431379501</v>
      </c>
      <c r="AD179" s="148" t="s">
        <v>467</v>
      </c>
      <c r="AE179" s="145">
        <v>72.578616352201294</v>
      </c>
      <c r="AF179" s="148" t="s">
        <v>467</v>
      </c>
      <c r="AG179" s="145">
        <v>72.493573264781304</v>
      </c>
      <c r="AH179" s="148" t="s">
        <v>467</v>
      </c>
      <c r="AI179" s="145">
        <v>78.947368421052602</v>
      </c>
      <c r="AJ179" s="148" t="s">
        <v>467</v>
      </c>
      <c r="AK179" s="145">
        <v>42.105263157894697</v>
      </c>
      <c r="AL179" s="148" t="s">
        <v>467</v>
      </c>
      <c r="AM179" s="145">
        <v>40.625</v>
      </c>
      <c r="AN179" s="148" t="s">
        <v>467</v>
      </c>
      <c r="AO179" s="145">
        <v>87.5</v>
      </c>
      <c r="AP179" s="148" t="s">
        <v>467</v>
      </c>
      <c r="AQ179" s="145">
        <v>75</v>
      </c>
      <c r="AR179" s="148" t="s">
        <v>40</v>
      </c>
      <c r="AS179" s="145">
        <v>22.044117647058801</v>
      </c>
      <c r="AT179" s="148" t="s">
        <v>467</v>
      </c>
      <c r="AU179" s="145">
        <v>0.72771831524735797</v>
      </c>
      <c r="AV179" s="148" t="s">
        <v>467</v>
      </c>
      <c r="AW179" s="145">
        <v>1.58070965755853</v>
      </c>
      <c r="AX179" s="148" t="s">
        <v>467</v>
      </c>
      <c r="AY179" s="145">
        <v>5.3157329434984302</v>
      </c>
      <c r="AZ179" s="148" t="s">
        <v>467</v>
      </c>
      <c r="BA179" s="145">
        <v>22.978250991387501</v>
      </c>
      <c r="BB179" s="148" t="s">
        <v>467</v>
      </c>
      <c r="BC179" s="145">
        <v>12.464615251772599</v>
      </c>
      <c r="BD179" s="148" t="s">
        <v>467</v>
      </c>
      <c r="BE179" s="145">
        <v>1.3827607522543699</v>
      </c>
      <c r="BF179" s="148" t="s">
        <v>467</v>
      </c>
      <c r="BG179" s="145">
        <v>2.4551467325017802</v>
      </c>
      <c r="BH179" s="148" t="s">
        <v>467</v>
      </c>
      <c r="BI179" s="145">
        <v>507.13407439289199</v>
      </c>
      <c r="BJ179" s="148" t="s">
        <v>467</v>
      </c>
      <c r="BK179" s="145">
        <v>57.597084872297003</v>
      </c>
      <c r="BL179" s="148" t="s">
        <v>467</v>
      </c>
      <c r="BM179" s="145">
        <v>42.736109498221502</v>
      </c>
      <c r="BN179" s="148" t="s">
        <v>467</v>
      </c>
      <c r="BO179" s="145">
        <v>133.026917762176</v>
      </c>
      <c r="BP179" s="148" t="s">
        <v>467</v>
      </c>
      <c r="BQ179" s="145">
        <v>6.3741519422135804</v>
      </c>
      <c r="BR179" s="148" t="s">
        <v>467</v>
      </c>
      <c r="BS179" s="145">
        <v>16.500269968993798</v>
      </c>
      <c r="BT179" s="148" t="s">
        <v>467</v>
      </c>
      <c r="BU179" s="145">
        <v>3.5815268614514602</v>
      </c>
      <c r="BV179" s="148" t="s">
        <v>467</v>
      </c>
      <c r="BW179" s="145">
        <v>6.4753380304618497</v>
      </c>
      <c r="BX179" s="148" t="s">
        <v>467</v>
      </c>
      <c r="BY179" s="145">
        <v>1068.00272029505</v>
      </c>
      <c r="BZ179" s="148" t="s">
        <v>467</v>
      </c>
      <c r="CA179" s="145">
        <v>76.677898657247198</v>
      </c>
      <c r="CB179" s="148" t="s">
        <v>467</v>
      </c>
      <c r="CC179" s="145">
        <v>127.85135459955001</v>
      </c>
      <c r="CD179" s="148" t="s">
        <v>467</v>
      </c>
      <c r="CE179" s="145">
        <v>31.049714724534802</v>
      </c>
      <c r="CF179" s="148" t="s">
        <v>40</v>
      </c>
      <c r="CG179" s="145">
        <v>30.407475340534699</v>
      </c>
      <c r="CH179" s="148" t="s">
        <v>40</v>
      </c>
    </row>
    <row r="180" spans="1:86" ht="16.2" x14ac:dyDescent="0.3">
      <c r="A180">
        <v>2026</v>
      </c>
      <c r="B180" t="s">
        <v>37</v>
      </c>
      <c r="C180">
        <v>179</v>
      </c>
      <c r="D180" t="s">
        <v>216</v>
      </c>
      <c r="E180" s="145">
        <v>0.46</v>
      </c>
      <c r="F180" s="148" t="s">
        <v>467</v>
      </c>
      <c r="G180" s="145">
        <v>4.3327556325823204</v>
      </c>
      <c r="H180" s="148" t="s">
        <v>467</v>
      </c>
      <c r="I180" s="145">
        <v>5.6759098786828401</v>
      </c>
      <c r="J180" s="148" t="s">
        <v>467</v>
      </c>
      <c r="K180" s="145">
        <v>12.5523012552301</v>
      </c>
      <c r="L180" s="148" t="s">
        <v>467</v>
      </c>
      <c r="M180" s="145">
        <v>70.898716119828805</v>
      </c>
      <c r="N180" s="148" t="s">
        <v>467</v>
      </c>
      <c r="O180" s="145">
        <v>52.776499999999999</v>
      </c>
      <c r="P180" s="148" t="s">
        <v>467</v>
      </c>
      <c r="Q180" s="145">
        <v>23.1</v>
      </c>
      <c r="R180" s="148" t="s">
        <v>467</v>
      </c>
      <c r="S180" s="145">
        <v>1.21743859732241</v>
      </c>
      <c r="T180" s="148" t="s">
        <v>40</v>
      </c>
      <c r="U180" s="145">
        <v>7.6086956521739104</v>
      </c>
      <c r="V180" s="148" t="s">
        <v>467</v>
      </c>
      <c r="W180" s="145">
        <v>62.9985261668471</v>
      </c>
      <c r="X180" s="148" t="s">
        <v>467</v>
      </c>
      <c r="Y180" s="145">
        <v>63.285575596002602</v>
      </c>
      <c r="Z180" s="148" t="s">
        <v>467</v>
      </c>
      <c r="AA180" s="145">
        <v>24.670005503430499</v>
      </c>
      <c r="AB180" s="148" t="s">
        <v>467</v>
      </c>
      <c r="AC180" s="145">
        <v>18.653113527262601</v>
      </c>
      <c r="AD180" s="148" t="s">
        <v>467</v>
      </c>
      <c r="AE180" s="145">
        <v>70.948012232415905</v>
      </c>
      <c r="AF180" s="148" t="s">
        <v>467</v>
      </c>
      <c r="AG180" s="145">
        <v>82.282793867121001</v>
      </c>
      <c r="AH180" s="148" t="s">
        <v>467</v>
      </c>
      <c r="AI180" s="145">
        <v>80.363636363636402</v>
      </c>
      <c r="AJ180" s="148" t="s">
        <v>467</v>
      </c>
      <c r="AK180" s="145">
        <v>54.838709677419402</v>
      </c>
      <c r="AL180" s="148" t="s">
        <v>467</v>
      </c>
      <c r="AM180" s="145">
        <v>21.739130434782599</v>
      </c>
      <c r="AN180" s="148" t="s">
        <v>467</v>
      </c>
      <c r="AO180" s="145">
        <v>86.956521739130395</v>
      </c>
      <c r="AP180" s="148" t="s">
        <v>40</v>
      </c>
      <c r="AQ180" s="145">
        <v>82.608695652173907</v>
      </c>
      <c r="AR180" s="148" t="s">
        <v>40</v>
      </c>
      <c r="AS180" s="145">
        <v>24.4900398406375</v>
      </c>
      <c r="AT180" s="148" t="s">
        <v>467</v>
      </c>
      <c r="AU180" s="145">
        <v>0.70306851364881495</v>
      </c>
      <c r="AV180" s="148" t="s">
        <v>467</v>
      </c>
      <c r="AW180" s="145">
        <v>1.43358985672371</v>
      </c>
      <c r="AX180" s="148" t="s">
        <v>467</v>
      </c>
      <c r="AY180" s="145">
        <v>6.1130293662920101</v>
      </c>
      <c r="AZ180" s="148" t="s">
        <v>467</v>
      </c>
      <c r="BA180" s="145">
        <v>21.968664943806299</v>
      </c>
      <c r="BB180" s="148" t="s">
        <v>467</v>
      </c>
      <c r="BC180" s="145">
        <v>11.529783460813601</v>
      </c>
      <c r="BD180" s="148" t="s">
        <v>467</v>
      </c>
      <c r="BE180" s="145">
        <v>1.0128565341476199</v>
      </c>
      <c r="BF180" s="148" t="s">
        <v>467</v>
      </c>
      <c r="BG180" s="145">
        <v>1.88049614183872</v>
      </c>
      <c r="BH180" s="148" t="s">
        <v>40</v>
      </c>
      <c r="BI180" s="145">
        <v>547.21007697646996</v>
      </c>
      <c r="BJ180" s="148" t="s">
        <v>467</v>
      </c>
      <c r="BK180" s="145">
        <v>49.993079304589003</v>
      </c>
      <c r="BL180" s="148" t="s">
        <v>40</v>
      </c>
      <c r="BM180" s="145">
        <v>71.091989815263105</v>
      </c>
      <c r="BN180" s="148" t="s">
        <v>40</v>
      </c>
      <c r="BO180" s="145">
        <v>71.915082448011802</v>
      </c>
      <c r="BP180" s="148" t="s">
        <v>40</v>
      </c>
      <c r="BQ180" s="145">
        <v>5.3692460926927499</v>
      </c>
      <c r="BR180" s="148" t="s">
        <v>40</v>
      </c>
      <c r="BS180" s="145">
        <v>13.9797537273577</v>
      </c>
      <c r="BT180" s="148" t="s">
        <v>467</v>
      </c>
      <c r="BU180" s="145">
        <v>2.6639344262295102</v>
      </c>
      <c r="BV180" s="148" t="s">
        <v>40</v>
      </c>
      <c r="BW180" s="145">
        <v>70.882645246773194</v>
      </c>
      <c r="BX180" s="148" t="s">
        <v>467</v>
      </c>
      <c r="BY180" s="145">
        <v>994.71867687601298</v>
      </c>
      <c r="BZ180" s="148" t="s">
        <v>467</v>
      </c>
      <c r="CA180" s="145">
        <v>53.049130575187199</v>
      </c>
      <c r="CB180" s="148" t="s">
        <v>40</v>
      </c>
      <c r="CC180" s="145">
        <v>152.48254016317699</v>
      </c>
      <c r="CD180" s="148" t="s">
        <v>40</v>
      </c>
      <c r="CE180" s="145">
        <v>40.414674233480298</v>
      </c>
      <c r="CF180" s="148" t="s">
        <v>40</v>
      </c>
      <c r="CG180" s="145">
        <v>41.586948722094199</v>
      </c>
      <c r="CH180" s="148" t="s">
        <v>40</v>
      </c>
    </row>
    <row r="181" spans="1:86" ht="16.2" x14ac:dyDescent="0.3">
      <c r="A181">
        <v>2026</v>
      </c>
      <c r="B181" t="s">
        <v>37</v>
      </c>
      <c r="C181">
        <v>180</v>
      </c>
      <c r="D181" t="s">
        <v>217</v>
      </c>
      <c r="E181" s="145">
        <v>1.3</v>
      </c>
      <c r="F181" s="148" t="s">
        <v>467</v>
      </c>
      <c r="G181" s="145">
        <v>-19.8807157057654</v>
      </c>
      <c r="H181" s="148" t="s">
        <v>467</v>
      </c>
      <c r="I181" s="145">
        <v>8.1510934393638195</v>
      </c>
      <c r="J181" s="148" t="s">
        <v>467</v>
      </c>
      <c r="K181" s="145">
        <v>13.846153846153801</v>
      </c>
      <c r="L181" s="148" t="s">
        <v>467</v>
      </c>
      <c r="M181" s="145">
        <v>71.568627450980401</v>
      </c>
      <c r="N181" s="148" t="s">
        <v>467</v>
      </c>
      <c r="O181" s="145">
        <v>63.360799999999998</v>
      </c>
      <c r="P181" s="148" t="s">
        <v>467</v>
      </c>
      <c r="Q181" s="145">
        <v>24.1</v>
      </c>
      <c r="R181" s="148" t="s">
        <v>467</v>
      </c>
      <c r="S181" s="145">
        <v>0.326148494703075</v>
      </c>
      <c r="T181" s="148" t="s">
        <v>40</v>
      </c>
      <c r="U181" s="145">
        <v>0</v>
      </c>
      <c r="V181" s="148" t="s">
        <v>40</v>
      </c>
      <c r="W181" s="145">
        <v>62.095220003624902</v>
      </c>
      <c r="X181" s="148" t="s">
        <v>467</v>
      </c>
      <c r="Y181" s="145">
        <v>62.747287470640501</v>
      </c>
      <c r="Z181" s="148" t="s">
        <v>467</v>
      </c>
      <c r="AA181" s="145">
        <v>24.051124750690899</v>
      </c>
      <c r="AB181" s="148" t="s">
        <v>467</v>
      </c>
      <c r="AC181" s="145">
        <v>20.854374736126299</v>
      </c>
      <c r="AD181" s="148" t="s">
        <v>467</v>
      </c>
      <c r="AE181" s="145">
        <v>63.218390804597703</v>
      </c>
      <c r="AF181" s="148" t="s">
        <v>40</v>
      </c>
      <c r="AG181" s="145">
        <v>63.7850467289718</v>
      </c>
      <c r="AH181" s="148" t="s">
        <v>467</v>
      </c>
      <c r="AI181" s="145">
        <v>77.631578947368396</v>
      </c>
      <c r="AJ181" s="148" t="s">
        <v>467</v>
      </c>
      <c r="AK181" s="145">
        <v>44.4444444444444</v>
      </c>
      <c r="AL181" s="148" t="s">
        <v>40</v>
      </c>
      <c r="AM181" s="145">
        <v>50</v>
      </c>
      <c r="AN181" s="148" t="s">
        <v>40</v>
      </c>
      <c r="AO181" s="145">
        <v>87.5</v>
      </c>
      <c r="AP181" s="148" t="s">
        <v>40</v>
      </c>
      <c r="AQ181" s="145">
        <v>87.5</v>
      </c>
      <c r="AR181" s="148" t="s">
        <v>40</v>
      </c>
      <c r="AS181" s="145">
        <v>18.291079812206601</v>
      </c>
      <c r="AT181" s="148" t="s">
        <v>467</v>
      </c>
      <c r="AU181" s="145">
        <v>0</v>
      </c>
      <c r="AV181" s="148" t="s">
        <v>467</v>
      </c>
      <c r="AW181" s="145">
        <v>6.0085512841114896</v>
      </c>
      <c r="AX181" s="148" t="s">
        <v>467</v>
      </c>
      <c r="AY181" s="145">
        <v>4.0684194536923703</v>
      </c>
      <c r="AZ181" s="148" t="s">
        <v>40</v>
      </c>
      <c r="BA181" s="145">
        <v>24.220793802717001</v>
      </c>
      <c r="BB181" s="148" t="s">
        <v>40</v>
      </c>
      <c r="BC181" s="145">
        <v>12.8507304732076</v>
      </c>
      <c r="BD181" s="148" t="s">
        <v>40</v>
      </c>
      <c r="BE181" s="145">
        <v>4.30332165632087</v>
      </c>
      <c r="BF181" s="148" t="s">
        <v>40</v>
      </c>
      <c r="BG181" s="145">
        <v>2.7434513830844498</v>
      </c>
      <c r="BH181" s="148" t="s">
        <v>40</v>
      </c>
      <c r="BI181" s="145">
        <v>567.03226677014595</v>
      </c>
      <c r="BJ181" s="148" t="s">
        <v>40</v>
      </c>
      <c r="BK181" s="145">
        <v>0</v>
      </c>
      <c r="BL181" s="148" t="s">
        <v>467</v>
      </c>
      <c r="BM181" s="145">
        <v>93.808810190867703</v>
      </c>
      <c r="BN181" s="148" t="s">
        <v>40</v>
      </c>
      <c r="BO181" s="145">
        <v>34.191277362313102</v>
      </c>
      <c r="BP181" s="148" t="s">
        <v>40</v>
      </c>
      <c r="BQ181" s="145">
        <v>8.6651331955343398</v>
      </c>
      <c r="BR181" s="148" t="s">
        <v>40</v>
      </c>
      <c r="BS181" s="145">
        <v>16.250930335165599</v>
      </c>
      <c r="BT181" s="148" t="s">
        <v>40</v>
      </c>
      <c r="BU181" s="145">
        <v>2.34375</v>
      </c>
      <c r="BV181" s="148" t="s">
        <v>40</v>
      </c>
      <c r="BW181" s="145">
        <v>0</v>
      </c>
      <c r="BX181" s="148" t="s">
        <v>467</v>
      </c>
      <c r="BY181" s="145">
        <v>1023.84537111746</v>
      </c>
      <c r="BZ181" s="148" t="s">
        <v>40</v>
      </c>
      <c r="CA181" s="145">
        <v>164.20115020967</v>
      </c>
      <c r="CB181" s="148" t="s">
        <v>40</v>
      </c>
      <c r="CC181" s="145">
        <v>64.689246000453494</v>
      </c>
      <c r="CD181" s="148" t="s">
        <v>40</v>
      </c>
      <c r="CE181" s="145">
        <v>0</v>
      </c>
      <c r="CF181" s="148" t="s">
        <v>467</v>
      </c>
      <c r="CG181" s="145">
        <v>0</v>
      </c>
      <c r="CH181" s="148" t="s">
        <v>467</v>
      </c>
    </row>
    <row r="182" spans="1:86" ht="16.2" x14ac:dyDescent="0.3">
      <c r="A182">
        <v>2026</v>
      </c>
      <c r="B182" t="s">
        <v>37</v>
      </c>
      <c r="C182">
        <v>181</v>
      </c>
      <c r="D182" t="s">
        <v>218</v>
      </c>
      <c r="E182" s="145">
        <v>0.4</v>
      </c>
      <c r="F182" s="148" t="s">
        <v>467</v>
      </c>
      <c r="G182" s="145">
        <v>6.7453625632377703</v>
      </c>
      <c r="H182" s="148" t="s">
        <v>467</v>
      </c>
      <c r="I182" s="145">
        <v>4.8060708263069101</v>
      </c>
      <c r="J182" s="148" t="s">
        <v>467</v>
      </c>
      <c r="K182" s="145">
        <v>17.900302114803601</v>
      </c>
      <c r="L182" s="148" t="s">
        <v>467</v>
      </c>
      <c r="M182" s="145">
        <v>53.350515463917503</v>
      </c>
      <c r="N182" s="148" t="s">
        <v>467</v>
      </c>
      <c r="O182" s="145">
        <v>56.608800000000002</v>
      </c>
      <c r="P182" s="148" t="s">
        <v>467</v>
      </c>
      <c r="Q182" s="145">
        <v>34.4</v>
      </c>
      <c r="R182" s="148" t="s">
        <v>467</v>
      </c>
      <c r="S182" s="145">
        <v>0.61742233069035801</v>
      </c>
      <c r="T182" s="148" t="s">
        <v>40</v>
      </c>
      <c r="U182" s="145">
        <v>13.4328358208955</v>
      </c>
      <c r="V182" s="148" t="s">
        <v>467</v>
      </c>
      <c r="W182" s="145">
        <v>63.3031206355381</v>
      </c>
      <c r="X182" s="148" t="s">
        <v>467</v>
      </c>
      <c r="Y182" s="145">
        <v>64.453861433334296</v>
      </c>
      <c r="Z182" s="148" t="s">
        <v>467</v>
      </c>
      <c r="AA182" s="145">
        <v>25.8480413040385</v>
      </c>
      <c r="AB182" s="148" t="s">
        <v>467</v>
      </c>
      <c r="AC182" s="145">
        <v>14.555780280561001</v>
      </c>
      <c r="AD182" s="148" t="s">
        <v>467</v>
      </c>
      <c r="AE182" s="145">
        <v>63.101604278074902</v>
      </c>
      <c r="AF182" s="148" t="s">
        <v>467</v>
      </c>
      <c r="AG182" s="145">
        <v>81.844242713807901</v>
      </c>
      <c r="AH182" s="148" t="s">
        <v>467</v>
      </c>
      <c r="AI182" s="145">
        <v>78.546712802768198</v>
      </c>
      <c r="AJ182" s="148" t="s">
        <v>467</v>
      </c>
      <c r="AK182" s="145">
        <v>67.741935483871003</v>
      </c>
      <c r="AL182" s="148" t="s">
        <v>467</v>
      </c>
      <c r="AM182" s="145">
        <v>60.869565217391298</v>
      </c>
      <c r="AN182" s="148" t="s">
        <v>467</v>
      </c>
      <c r="AO182" s="145">
        <v>91.304347826086996</v>
      </c>
      <c r="AP182" s="148" t="s">
        <v>467</v>
      </c>
      <c r="AQ182" s="145">
        <v>91.304347826086996</v>
      </c>
      <c r="AR182" s="148" t="s">
        <v>40</v>
      </c>
      <c r="AS182" s="145">
        <v>28.719059405940602</v>
      </c>
      <c r="AT182" s="148" t="s">
        <v>467</v>
      </c>
      <c r="AU182" s="145">
        <v>0</v>
      </c>
      <c r="AV182" s="148" t="s">
        <v>467</v>
      </c>
      <c r="AW182" s="145">
        <v>0.66701061183991195</v>
      </c>
      <c r="AX182" s="148" t="s">
        <v>467</v>
      </c>
      <c r="AY182" s="145">
        <v>4.3039848223052699</v>
      </c>
      <c r="AZ182" s="148" t="s">
        <v>467</v>
      </c>
      <c r="BA182" s="145">
        <v>21.2134017168339</v>
      </c>
      <c r="BB182" s="148" t="s">
        <v>467</v>
      </c>
      <c r="BC182" s="145">
        <v>11.095498179644499</v>
      </c>
      <c r="BD182" s="148" t="s">
        <v>467</v>
      </c>
      <c r="BE182" s="145">
        <v>1.3357296487285399</v>
      </c>
      <c r="BF182" s="148" t="s">
        <v>467</v>
      </c>
      <c r="BG182" s="145">
        <v>1.9202000175831699</v>
      </c>
      <c r="BH182" s="148" t="s">
        <v>40</v>
      </c>
      <c r="BI182" s="145">
        <v>478.23000420762202</v>
      </c>
      <c r="BJ182" s="148" t="s">
        <v>467</v>
      </c>
      <c r="BK182" s="145">
        <v>59.863387376139599</v>
      </c>
      <c r="BL182" s="148" t="s">
        <v>40</v>
      </c>
      <c r="BM182" s="145">
        <v>50.862062220693801</v>
      </c>
      <c r="BN182" s="148" t="s">
        <v>40</v>
      </c>
      <c r="BO182" s="145">
        <v>74.493397230357402</v>
      </c>
      <c r="BP182" s="148" t="s">
        <v>40</v>
      </c>
      <c r="BQ182" s="145">
        <v>6.4706505687631797</v>
      </c>
      <c r="BR182" s="148" t="s">
        <v>40</v>
      </c>
      <c r="BS182" s="145">
        <v>11.648000671597799</v>
      </c>
      <c r="BT182" s="148" t="s">
        <v>467</v>
      </c>
      <c r="BU182" s="145">
        <v>3.0434782608695699</v>
      </c>
      <c r="BV182" s="148" t="s">
        <v>40</v>
      </c>
      <c r="BW182" s="145">
        <v>5.1857991449928802</v>
      </c>
      <c r="BX182" s="148" t="s">
        <v>467</v>
      </c>
      <c r="BY182" s="145">
        <v>1131.08012534301</v>
      </c>
      <c r="BZ182" s="148" t="s">
        <v>467</v>
      </c>
      <c r="CA182" s="145">
        <v>131.019345116197</v>
      </c>
      <c r="CB182" s="148" t="s">
        <v>467</v>
      </c>
      <c r="CC182" s="145">
        <v>170.48122634955001</v>
      </c>
      <c r="CD182" s="148" t="s">
        <v>40</v>
      </c>
      <c r="CE182" s="145">
        <v>9.2029870786191204</v>
      </c>
      <c r="CF182" s="148" t="s">
        <v>40</v>
      </c>
      <c r="CG182" s="145">
        <v>0</v>
      </c>
      <c r="CH182" s="148" t="s">
        <v>467</v>
      </c>
    </row>
    <row r="183" spans="1:86" ht="16.2" x14ac:dyDescent="0.3">
      <c r="A183">
        <v>2026</v>
      </c>
      <c r="B183" t="s">
        <v>37</v>
      </c>
      <c r="C183">
        <v>182</v>
      </c>
      <c r="D183" t="s">
        <v>219</v>
      </c>
      <c r="E183" s="145">
        <v>0.31</v>
      </c>
      <c r="F183" s="148" t="s">
        <v>467</v>
      </c>
      <c r="G183" s="145">
        <v>-9.2592592592592595</v>
      </c>
      <c r="H183" s="148" t="s">
        <v>467</v>
      </c>
      <c r="I183" s="145">
        <v>4.1245791245791201</v>
      </c>
      <c r="J183" s="148" t="s">
        <v>467</v>
      </c>
      <c r="K183" s="145">
        <v>15.8730158730159</v>
      </c>
      <c r="L183" s="148" t="s">
        <v>467</v>
      </c>
      <c r="M183" s="145">
        <v>62.868117797695298</v>
      </c>
      <c r="N183" s="148" t="s">
        <v>467</v>
      </c>
      <c r="O183" s="145">
        <v>51.420299999999997</v>
      </c>
      <c r="P183" s="148" t="s">
        <v>467</v>
      </c>
      <c r="Q183" s="145">
        <v>26.8</v>
      </c>
      <c r="R183" s="148" t="s">
        <v>467</v>
      </c>
      <c r="S183" s="145">
        <v>0.48459722758402302</v>
      </c>
      <c r="T183" s="148" t="s">
        <v>40</v>
      </c>
      <c r="U183" s="145">
        <v>5.5555555555555598</v>
      </c>
      <c r="V183" s="148" t="s">
        <v>467</v>
      </c>
      <c r="W183" s="145">
        <v>62.405744350260399</v>
      </c>
      <c r="X183" s="148" t="s">
        <v>467</v>
      </c>
      <c r="Y183" s="145">
        <v>63.692846133458403</v>
      </c>
      <c r="Z183" s="148" t="s">
        <v>467</v>
      </c>
      <c r="AA183" s="145">
        <v>24.2875423392187</v>
      </c>
      <c r="AB183" s="148" t="s">
        <v>467</v>
      </c>
      <c r="AC183" s="145">
        <v>11.656588681383999</v>
      </c>
      <c r="AD183" s="148" t="s">
        <v>467</v>
      </c>
      <c r="AE183" s="145">
        <v>60.714285714285701</v>
      </c>
      <c r="AF183" s="148" t="s">
        <v>467</v>
      </c>
      <c r="AG183" s="145">
        <v>76.946107784431106</v>
      </c>
      <c r="AH183" s="148" t="s">
        <v>467</v>
      </c>
      <c r="AI183" s="145">
        <v>76.760563380281695</v>
      </c>
      <c r="AJ183" s="148" t="s">
        <v>467</v>
      </c>
      <c r="AK183" s="145">
        <v>50</v>
      </c>
      <c r="AL183" s="148" t="s">
        <v>467</v>
      </c>
      <c r="AM183" s="145">
        <v>75</v>
      </c>
      <c r="AN183" s="148" t="s">
        <v>40</v>
      </c>
      <c r="AO183" s="145">
        <v>91.6666666666667</v>
      </c>
      <c r="AP183" s="148" t="s">
        <v>40</v>
      </c>
      <c r="AQ183" s="145">
        <v>91.6666666666667</v>
      </c>
      <c r="AR183" s="148" t="s">
        <v>40</v>
      </c>
      <c r="AS183" s="145">
        <v>19.843096234309598</v>
      </c>
      <c r="AT183" s="148" t="s">
        <v>467</v>
      </c>
      <c r="AU183" s="145">
        <v>0</v>
      </c>
      <c r="AV183" s="148" t="s">
        <v>467</v>
      </c>
      <c r="AW183" s="145">
        <v>1.5047130184284601</v>
      </c>
      <c r="AX183" s="148" t="s">
        <v>467</v>
      </c>
      <c r="AY183" s="145">
        <v>5.4582178334345501</v>
      </c>
      <c r="AZ183" s="148" t="s">
        <v>40</v>
      </c>
      <c r="BA183" s="145">
        <v>23.787098486337001</v>
      </c>
      <c r="BB183" s="148" t="s">
        <v>467</v>
      </c>
      <c r="BC183" s="145">
        <v>12.835024676845601</v>
      </c>
      <c r="BD183" s="148" t="s">
        <v>40</v>
      </c>
      <c r="BE183" s="145">
        <v>2.0447508931309102</v>
      </c>
      <c r="BF183" s="148" t="s">
        <v>40</v>
      </c>
      <c r="BG183" s="145">
        <v>3.2784502038944598</v>
      </c>
      <c r="BH183" s="148" t="s">
        <v>40</v>
      </c>
      <c r="BI183" s="145">
        <v>584.88553399830801</v>
      </c>
      <c r="BJ183" s="148" t="s">
        <v>40</v>
      </c>
      <c r="BK183" s="145">
        <v>73.675829958397898</v>
      </c>
      <c r="BL183" s="148" t="s">
        <v>40</v>
      </c>
      <c r="BM183" s="145">
        <v>53.4746290919947</v>
      </c>
      <c r="BN183" s="148" t="s">
        <v>40</v>
      </c>
      <c r="BO183" s="145">
        <v>156.65853302705401</v>
      </c>
      <c r="BP183" s="148" t="s">
        <v>40</v>
      </c>
      <c r="BQ183" s="145">
        <v>4.7328294823425896</v>
      </c>
      <c r="BR183" s="148" t="s">
        <v>40</v>
      </c>
      <c r="BS183" s="145">
        <v>14.9354939694887</v>
      </c>
      <c r="BT183" s="148" t="s">
        <v>467</v>
      </c>
      <c r="BU183" s="145">
        <v>0</v>
      </c>
      <c r="BV183" s="148" t="s">
        <v>467</v>
      </c>
      <c r="BW183" s="145">
        <v>0</v>
      </c>
      <c r="BX183" s="148" t="s">
        <v>467</v>
      </c>
      <c r="BY183" s="145">
        <v>1085.23902065485</v>
      </c>
      <c r="BZ183" s="148" t="s">
        <v>40</v>
      </c>
      <c r="CA183" s="145">
        <v>72.8650827281255</v>
      </c>
      <c r="CB183" s="148" t="s">
        <v>40</v>
      </c>
      <c r="CC183" s="145">
        <v>166.87815557637799</v>
      </c>
      <c r="CD183" s="148" t="s">
        <v>40</v>
      </c>
      <c r="CE183" s="145">
        <v>32.386080685427402</v>
      </c>
      <c r="CF183" s="148" t="s">
        <v>40</v>
      </c>
      <c r="CG183" s="145">
        <v>17.339540224720501</v>
      </c>
      <c r="CH183" s="148" t="s">
        <v>40</v>
      </c>
    </row>
    <row r="184" spans="1:86" ht="16.2" x14ac:dyDescent="0.3">
      <c r="A184">
        <v>2026</v>
      </c>
      <c r="B184" t="s">
        <v>37</v>
      </c>
      <c r="C184">
        <v>183</v>
      </c>
      <c r="D184" t="s">
        <v>220</v>
      </c>
      <c r="E184" s="145">
        <v>1.71</v>
      </c>
      <c r="F184" s="148" t="s">
        <v>467</v>
      </c>
      <c r="G184" s="145">
        <v>18.113088675381999</v>
      </c>
      <c r="H184" s="148" t="s">
        <v>467</v>
      </c>
      <c r="I184" s="145">
        <v>8.3477713025673292</v>
      </c>
      <c r="J184" s="148" t="s">
        <v>467</v>
      </c>
      <c r="K184" s="145">
        <v>12.8252788104089</v>
      </c>
      <c r="L184" s="148" t="s">
        <v>467</v>
      </c>
      <c r="M184" s="145">
        <v>73.943661971831006</v>
      </c>
      <c r="N184" s="148" t="s">
        <v>467</v>
      </c>
      <c r="O184" s="145">
        <v>48.087899999999998</v>
      </c>
      <c r="P184" s="148" t="s">
        <v>467</v>
      </c>
      <c r="Q184" s="145">
        <v>20.8</v>
      </c>
      <c r="R184" s="148" t="s">
        <v>467</v>
      </c>
      <c r="S184" s="145">
        <v>1.0037000008950101</v>
      </c>
      <c r="T184" s="148" t="s">
        <v>467</v>
      </c>
      <c r="U184" s="145">
        <v>9.00621118012422</v>
      </c>
      <c r="V184" s="148" t="s">
        <v>467</v>
      </c>
      <c r="W184" s="145">
        <v>70.038757017961402</v>
      </c>
      <c r="X184" s="148" t="s">
        <v>467</v>
      </c>
      <c r="Y184" s="145">
        <v>57.053063702980502</v>
      </c>
      <c r="Z184" s="148" t="s">
        <v>467</v>
      </c>
      <c r="AA184" s="145">
        <v>32.821472237331598</v>
      </c>
      <c r="AB184" s="148" t="s">
        <v>467</v>
      </c>
      <c r="AC184" s="145">
        <v>23.0610072306111</v>
      </c>
      <c r="AD184" s="148" t="s">
        <v>467</v>
      </c>
      <c r="AE184" s="145">
        <v>66.765873015872998</v>
      </c>
      <c r="AF184" s="148" t="s">
        <v>467</v>
      </c>
      <c r="AG184" s="145">
        <v>83.196889070814393</v>
      </c>
      <c r="AH184" s="148" t="s">
        <v>467</v>
      </c>
      <c r="AI184" s="145">
        <v>80.842911877394599</v>
      </c>
      <c r="AJ184" s="148" t="s">
        <v>467</v>
      </c>
      <c r="AK184" s="145">
        <v>50.877192982456101</v>
      </c>
      <c r="AL184" s="148" t="s">
        <v>467</v>
      </c>
      <c r="AM184" s="145">
        <v>62.5</v>
      </c>
      <c r="AN184" s="148" t="s">
        <v>467</v>
      </c>
      <c r="AO184" s="145">
        <v>92.857142857142904</v>
      </c>
      <c r="AP184" s="148" t="s">
        <v>467</v>
      </c>
      <c r="AQ184" s="145">
        <v>91.071428571428598</v>
      </c>
      <c r="AR184" s="148" t="s">
        <v>467</v>
      </c>
      <c r="AS184" s="145">
        <v>25.159308314937501</v>
      </c>
      <c r="AT184" s="148" t="s">
        <v>467</v>
      </c>
      <c r="AU184" s="145">
        <v>0.61173608885392605</v>
      </c>
      <c r="AV184" s="148" t="s">
        <v>467</v>
      </c>
      <c r="AW184" s="145">
        <v>0.95007877052433498</v>
      </c>
      <c r="AX184" s="148" t="s">
        <v>467</v>
      </c>
      <c r="AY184" s="145">
        <v>5.0254860627411997</v>
      </c>
      <c r="AZ184" s="148" t="s">
        <v>467</v>
      </c>
      <c r="BA184" s="145">
        <v>22.266601282197499</v>
      </c>
      <c r="BB184" s="148" t="s">
        <v>467</v>
      </c>
      <c r="BC184" s="145">
        <v>11.5120535335029</v>
      </c>
      <c r="BD184" s="148" t="s">
        <v>467</v>
      </c>
      <c r="BE184" s="145">
        <v>1.85159158264555</v>
      </c>
      <c r="BF184" s="148" t="s">
        <v>467</v>
      </c>
      <c r="BG184" s="145">
        <v>2.10353477102182</v>
      </c>
      <c r="BH184" s="148" t="s">
        <v>467</v>
      </c>
      <c r="BI184" s="145">
        <v>603.37758632357304</v>
      </c>
      <c r="BJ184" s="148" t="s">
        <v>467</v>
      </c>
      <c r="BK184" s="145">
        <v>81.730857159534693</v>
      </c>
      <c r="BL184" s="148" t="s">
        <v>467</v>
      </c>
      <c r="BM184" s="145">
        <v>41.390700421001398</v>
      </c>
      <c r="BN184" s="148" t="s">
        <v>467</v>
      </c>
      <c r="BO184" s="145">
        <v>193.28366052285801</v>
      </c>
      <c r="BP184" s="148" t="s">
        <v>467</v>
      </c>
      <c r="BQ184" s="145">
        <v>7.0874745658001901</v>
      </c>
      <c r="BR184" s="148" t="s">
        <v>467</v>
      </c>
      <c r="BS184" s="145">
        <v>14.9337320605692</v>
      </c>
      <c r="BT184" s="148" t="s">
        <v>467</v>
      </c>
      <c r="BU184" s="145">
        <v>3.82059800664452</v>
      </c>
      <c r="BV184" s="148" t="s">
        <v>467</v>
      </c>
      <c r="BW184" s="145">
        <v>2.0939535779057898</v>
      </c>
      <c r="BX184" s="148" t="s">
        <v>467</v>
      </c>
      <c r="BY184" s="145">
        <v>755.63685365473702</v>
      </c>
      <c r="BZ184" s="148" t="s">
        <v>467</v>
      </c>
      <c r="CA184" s="145">
        <v>30.043552895952701</v>
      </c>
      <c r="CB184" s="148" t="s">
        <v>467</v>
      </c>
      <c r="CC184" s="145">
        <v>128.48928728057899</v>
      </c>
      <c r="CD184" s="148" t="s">
        <v>467</v>
      </c>
      <c r="CE184" s="145">
        <v>26.436331535259502</v>
      </c>
      <c r="CF184" s="148" t="s">
        <v>40</v>
      </c>
      <c r="CG184" s="145">
        <v>20.4152624254404</v>
      </c>
      <c r="CH184" s="148" t="s">
        <v>467</v>
      </c>
    </row>
    <row r="185" spans="1:86" ht="16.2" x14ac:dyDescent="0.3">
      <c r="A185">
        <v>2026</v>
      </c>
      <c r="B185" t="s">
        <v>37</v>
      </c>
      <c r="C185">
        <v>184</v>
      </c>
      <c r="D185" t="s">
        <v>221</v>
      </c>
      <c r="E185" s="145">
        <v>0.67</v>
      </c>
      <c r="F185" s="148" t="s">
        <v>467</v>
      </c>
      <c r="G185" s="145">
        <v>21.7998882057015</v>
      </c>
      <c r="H185" s="148" t="s">
        <v>467</v>
      </c>
      <c r="I185" s="145">
        <v>4.4158747903856899</v>
      </c>
      <c r="J185" s="148" t="s">
        <v>467</v>
      </c>
      <c r="K185" s="145">
        <v>10.6106106106106</v>
      </c>
      <c r="L185" s="148" t="s">
        <v>467</v>
      </c>
      <c r="M185" s="145">
        <v>73.836698858647907</v>
      </c>
      <c r="N185" s="148" t="s">
        <v>467</v>
      </c>
      <c r="O185" s="145">
        <v>52.384399999999999</v>
      </c>
      <c r="P185" s="148" t="s">
        <v>467</v>
      </c>
      <c r="Q185" s="145">
        <v>22.5</v>
      </c>
      <c r="R185" s="148" t="s">
        <v>467</v>
      </c>
      <c r="S185" s="145">
        <v>1.4177112002023</v>
      </c>
      <c r="T185" s="148" t="s">
        <v>40</v>
      </c>
      <c r="U185" s="145">
        <v>15.5555555555556</v>
      </c>
      <c r="V185" s="148" t="s">
        <v>40</v>
      </c>
      <c r="W185" s="145">
        <v>63.514352460741101</v>
      </c>
      <c r="X185" s="148" t="s">
        <v>467</v>
      </c>
      <c r="Y185" s="145">
        <v>66.659873178999803</v>
      </c>
      <c r="Z185" s="148" t="s">
        <v>467</v>
      </c>
      <c r="AA185" s="145">
        <v>24.260598034400701</v>
      </c>
      <c r="AB185" s="148" t="s">
        <v>467</v>
      </c>
      <c r="AC185" s="145">
        <v>16.874521476937499</v>
      </c>
      <c r="AD185" s="148" t="s">
        <v>467</v>
      </c>
      <c r="AE185" s="145">
        <v>67.169811320754704</v>
      </c>
      <c r="AF185" s="148" t="s">
        <v>467</v>
      </c>
      <c r="AG185" s="145">
        <v>75.339805825242706</v>
      </c>
      <c r="AH185" s="148" t="s">
        <v>467</v>
      </c>
      <c r="AI185" s="145">
        <v>83.482142857142904</v>
      </c>
      <c r="AJ185" s="148" t="s">
        <v>467</v>
      </c>
      <c r="AK185" s="145">
        <v>32</v>
      </c>
      <c r="AL185" s="148" t="s">
        <v>467</v>
      </c>
      <c r="AM185" s="145">
        <v>62.5</v>
      </c>
      <c r="AN185" s="148" t="s">
        <v>467</v>
      </c>
      <c r="AO185" s="145">
        <v>96.875</v>
      </c>
      <c r="AP185" s="148" t="s">
        <v>467</v>
      </c>
      <c r="AQ185" s="145">
        <v>90.625</v>
      </c>
      <c r="AR185" s="148" t="s">
        <v>467</v>
      </c>
      <c r="AS185" s="145">
        <v>23.498845265588901</v>
      </c>
      <c r="AT185" s="148" t="s">
        <v>467</v>
      </c>
      <c r="AU185" s="145">
        <v>0</v>
      </c>
      <c r="AV185" s="148" t="s">
        <v>467</v>
      </c>
      <c r="AW185" s="145">
        <v>0.67302243915513105</v>
      </c>
      <c r="AX185" s="148" t="s">
        <v>467</v>
      </c>
      <c r="AY185" s="145">
        <v>5.2461666035498098</v>
      </c>
      <c r="AZ185" s="148" t="s">
        <v>40</v>
      </c>
      <c r="BA185" s="145">
        <v>26.682682783637102</v>
      </c>
      <c r="BB185" s="148" t="s">
        <v>467</v>
      </c>
      <c r="BC185" s="145">
        <v>11.9576950394012</v>
      </c>
      <c r="BD185" s="148" t="s">
        <v>467</v>
      </c>
      <c r="BE185" s="145">
        <v>1.28338809886107</v>
      </c>
      <c r="BF185" s="148" t="s">
        <v>467</v>
      </c>
      <c r="BG185" s="145">
        <v>2.08810422211763</v>
      </c>
      <c r="BH185" s="148" t="s">
        <v>40</v>
      </c>
      <c r="BI185" s="145">
        <v>653.13281203456597</v>
      </c>
      <c r="BJ185" s="148" t="s">
        <v>40</v>
      </c>
      <c r="BK185" s="145">
        <v>48.304524446830001</v>
      </c>
      <c r="BL185" s="148" t="s">
        <v>40</v>
      </c>
      <c r="BM185" s="145">
        <v>41.367606665585903</v>
      </c>
      <c r="BN185" s="148" t="s">
        <v>40</v>
      </c>
      <c r="BO185" s="145">
        <v>47.142181301787701</v>
      </c>
      <c r="BP185" s="148" t="s">
        <v>40</v>
      </c>
      <c r="BQ185" s="145">
        <v>6.5950598394591102</v>
      </c>
      <c r="BR185" s="148" t="s">
        <v>40</v>
      </c>
      <c r="BS185" s="145">
        <v>15.2277814415439</v>
      </c>
      <c r="BT185" s="148" t="s">
        <v>467</v>
      </c>
      <c r="BU185" s="145">
        <v>4.43037974683544</v>
      </c>
      <c r="BV185" s="148" t="s">
        <v>467</v>
      </c>
      <c r="BW185" s="145">
        <v>0</v>
      </c>
      <c r="BX185" s="148" t="s">
        <v>467</v>
      </c>
      <c r="BY185" s="145">
        <v>992.53205435237703</v>
      </c>
      <c r="BZ185" s="148" t="s">
        <v>467</v>
      </c>
      <c r="CA185" s="145">
        <v>11.208373526668</v>
      </c>
      <c r="CB185" s="148" t="s">
        <v>467</v>
      </c>
      <c r="CC185" s="145">
        <v>153.798653765929</v>
      </c>
      <c r="CD185" s="148" t="s">
        <v>40</v>
      </c>
      <c r="CE185" s="145">
        <v>0</v>
      </c>
      <c r="CF185" s="148" t="s">
        <v>467</v>
      </c>
      <c r="CG185" s="145">
        <v>12.379600424285799</v>
      </c>
      <c r="CH185" s="148" t="s">
        <v>40</v>
      </c>
    </row>
    <row r="186" spans="1:86" ht="16.2" x14ac:dyDescent="0.3">
      <c r="A186">
        <v>2026</v>
      </c>
      <c r="B186" t="s">
        <v>37</v>
      </c>
      <c r="C186">
        <v>185</v>
      </c>
      <c r="D186" t="s">
        <v>222</v>
      </c>
      <c r="E186" s="145">
        <v>0.23</v>
      </c>
      <c r="F186" s="148" t="s">
        <v>467</v>
      </c>
      <c r="G186" s="145">
        <v>-0.71839080459770099</v>
      </c>
      <c r="H186" s="148" t="s">
        <v>467</v>
      </c>
      <c r="I186" s="145">
        <v>3.3764367816092</v>
      </c>
      <c r="J186" s="148" t="s">
        <v>467</v>
      </c>
      <c r="K186" s="145">
        <v>13.962264150943399</v>
      </c>
      <c r="L186" s="148" t="s">
        <v>467</v>
      </c>
      <c r="M186" s="145">
        <v>61.596548004314997</v>
      </c>
      <c r="N186" s="148" t="s">
        <v>467</v>
      </c>
      <c r="O186" s="145">
        <v>49.6479</v>
      </c>
      <c r="P186" s="148" t="s">
        <v>467</v>
      </c>
      <c r="Q186" s="145">
        <v>32.5</v>
      </c>
      <c r="R186" s="148" t="s">
        <v>467</v>
      </c>
      <c r="S186" s="145">
        <v>0</v>
      </c>
      <c r="T186" s="148" t="s">
        <v>467</v>
      </c>
      <c r="U186" s="145">
        <v>9.8360655737704903</v>
      </c>
      <c r="V186" s="148" t="s">
        <v>467</v>
      </c>
      <c r="W186" s="145">
        <v>62.784306609826999</v>
      </c>
      <c r="X186" s="148" t="s">
        <v>467</v>
      </c>
      <c r="Y186" s="145">
        <v>64.966983557011304</v>
      </c>
      <c r="Z186" s="148" t="s">
        <v>467</v>
      </c>
      <c r="AA186" s="145">
        <v>25.372870027043302</v>
      </c>
      <c r="AB186" s="148" t="s">
        <v>467</v>
      </c>
      <c r="AC186" s="145">
        <v>12.2229671748296</v>
      </c>
      <c r="AD186" s="148" t="s">
        <v>467</v>
      </c>
      <c r="AE186" s="145">
        <v>62.980769230769198</v>
      </c>
      <c r="AF186" s="148" t="s">
        <v>467</v>
      </c>
      <c r="AG186" s="145">
        <v>75.490196078431396</v>
      </c>
      <c r="AH186" s="148" t="s">
        <v>467</v>
      </c>
      <c r="AI186" s="145">
        <v>84.431137724550894</v>
      </c>
      <c r="AJ186" s="148" t="s">
        <v>467</v>
      </c>
      <c r="AK186" s="145">
        <v>55.5555555555556</v>
      </c>
      <c r="AL186" s="148" t="s">
        <v>467</v>
      </c>
      <c r="AM186" s="145">
        <v>50</v>
      </c>
      <c r="AN186" s="148" t="s">
        <v>40</v>
      </c>
      <c r="AO186" s="145">
        <v>90</v>
      </c>
      <c r="AP186" s="148" t="s">
        <v>40</v>
      </c>
      <c r="AQ186" s="145">
        <v>90</v>
      </c>
      <c r="AR186" s="148" t="s">
        <v>40</v>
      </c>
      <c r="AS186" s="145">
        <v>23.638111888111901</v>
      </c>
      <c r="AT186" s="148" t="s">
        <v>467</v>
      </c>
      <c r="AU186" s="145">
        <v>0.47770370723818101</v>
      </c>
      <c r="AV186" s="148" t="s">
        <v>467</v>
      </c>
      <c r="AW186" s="145">
        <v>1.70493656908669</v>
      </c>
      <c r="AX186" s="148" t="s">
        <v>467</v>
      </c>
      <c r="AY186" s="145">
        <v>5.5860156212514704</v>
      </c>
      <c r="AZ186" s="148" t="s">
        <v>40</v>
      </c>
      <c r="BA186" s="145">
        <v>23.191763988631401</v>
      </c>
      <c r="BB186" s="148" t="s">
        <v>467</v>
      </c>
      <c r="BC186" s="145">
        <v>13.184477495785</v>
      </c>
      <c r="BD186" s="148" t="s">
        <v>467</v>
      </c>
      <c r="BE186" s="145">
        <v>1.7685733649615201</v>
      </c>
      <c r="BF186" s="148" t="s">
        <v>467</v>
      </c>
      <c r="BG186" s="145">
        <v>2.5287691977820299</v>
      </c>
      <c r="BH186" s="148" t="s">
        <v>40</v>
      </c>
      <c r="BI186" s="145">
        <v>537.62444477966403</v>
      </c>
      <c r="BJ186" s="148" t="s">
        <v>40</v>
      </c>
      <c r="BK186" s="145">
        <v>52.895884446481901</v>
      </c>
      <c r="BL186" s="148" t="s">
        <v>40</v>
      </c>
      <c r="BM186" s="145">
        <v>33.136967265137102</v>
      </c>
      <c r="BN186" s="148" t="s">
        <v>40</v>
      </c>
      <c r="BO186" s="145">
        <v>134.62218942076299</v>
      </c>
      <c r="BP186" s="148" t="s">
        <v>40</v>
      </c>
      <c r="BQ186" s="145">
        <v>4.95420340876632</v>
      </c>
      <c r="BR186" s="148" t="s">
        <v>40</v>
      </c>
      <c r="BS186" s="145">
        <v>17.2261688391511</v>
      </c>
      <c r="BT186" s="148" t="s">
        <v>467</v>
      </c>
      <c r="BU186" s="145">
        <v>1.7621145374449301</v>
      </c>
      <c r="BV186" s="148" t="s">
        <v>40</v>
      </c>
      <c r="BW186" s="145">
        <v>0</v>
      </c>
      <c r="BX186" s="148" t="s">
        <v>467</v>
      </c>
      <c r="BY186" s="145">
        <v>1105.00190981729</v>
      </c>
      <c r="BZ186" s="148" t="s">
        <v>40</v>
      </c>
      <c r="CA186" s="145">
        <v>93.219822561691302</v>
      </c>
      <c r="CB186" s="148" t="s">
        <v>40</v>
      </c>
      <c r="CC186" s="145">
        <v>187.15322174014199</v>
      </c>
      <c r="CD186" s="148" t="s">
        <v>40</v>
      </c>
      <c r="CE186" s="145">
        <v>46.447104179034497</v>
      </c>
      <c r="CF186" s="148" t="s">
        <v>40</v>
      </c>
      <c r="CG186" s="145">
        <v>16.107335214659901</v>
      </c>
      <c r="CH186" s="148" t="s">
        <v>40</v>
      </c>
    </row>
    <row r="187" spans="1:86" ht="16.2" x14ac:dyDescent="0.3">
      <c r="A187">
        <v>2026</v>
      </c>
      <c r="B187" t="s">
        <v>37</v>
      </c>
      <c r="C187">
        <v>186</v>
      </c>
      <c r="D187" t="s">
        <v>223</v>
      </c>
      <c r="E187" s="145">
        <v>1.89</v>
      </c>
      <c r="F187" s="148" t="s">
        <v>467</v>
      </c>
      <c r="G187" s="145">
        <v>-12.0689655172414</v>
      </c>
      <c r="H187" s="148" t="s">
        <v>467</v>
      </c>
      <c r="I187" s="145">
        <v>6.6995073891625596</v>
      </c>
      <c r="J187" s="148" t="s">
        <v>467</v>
      </c>
      <c r="K187" s="145">
        <v>8.2078678970373993</v>
      </c>
      <c r="L187" s="148" t="s">
        <v>467</v>
      </c>
      <c r="M187" s="145">
        <v>71.867517956903399</v>
      </c>
      <c r="N187" s="148" t="s">
        <v>467</v>
      </c>
      <c r="O187" s="145">
        <v>47.070900000000002</v>
      </c>
      <c r="P187" s="148" t="s">
        <v>467</v>
      </c>
      <c r="Q187" s="145">
        <v>21.3</v>
      </c>
      <c r="R187" s="148" t="s">
        <v>467</v>
      </c>
      <c r="S187" s="145">
        <v>1.56541272251204</v>
      </c>
      <c r="T187" s="148" t="s">
        <v>467</v>
      </c>
      <c r="U187" s="145">
        <v>5.6074766355140202</v>
      </c>
      <c r="V187" s="148" t="s">
        <v>467</v>
      </c>
      <c r="W187" s="145">
        <v>75.410762299396396</v>
      </c>
      <c r="X187" s="148" t="s">
        <v>467</v>
      </c>
      <c r="Y187" s="145">
        <v>58.543479938136798</v>
      </c>
      <c r="Z187" s="148" t="s">
        <v>467</v>
      </c>
      <c r="AA187" s="145">
        <v>28.999310784674201</v>
      </c>
      <c r="AB187" s="148" t="s">
        <v>467</v>
      </c>
      <c r="AC187" s="145">
        <v>35.630350437252297</v>
      </c>
      <c r="AD187" s="148" t="s">
        <v>467</v>
      </c>
      <c r="AE187" s="145">
        <v>69.516728624535304</v>
      </c>
      <c r="AF187" s="148" t="s">
        <v>467</v>
      </c>
      <c r="AG187" s="145">
        <v>71.410215226469404</v>
      </c>
      <c r="AH187" s="148" t="s">
        <v>467</v>
      </c>
      <c r="AI187" s="145">
        <v>75</v>
      </c>
      <c r="AJ187" s="148" t="s">
        <v>467</v>
      </c>
      <c r="AK187" s="145">
        <v>28.8135593220339</v>
      </c>
      <c r="AL187" s="148" t="s">
        <v>467</v>
      </c>
      <c r="AM187" s="145">
        <v>46.875</v>
      </c>
      <c r="AN187" s="148" t="s">
        <v>467</v>
      </c>
      <c r="AO187" s="145">
        <v>75</v>
      </c>
      <c r="AP187" s="148" t="s">
        <v>467</v>
      </c>
      <c r="AQ187" s="145">
        <v>71.875</v>
      </c>
      <c r="AR187" s="148" t="s">
        <v>467</v>
      </c>
      <c r="AS187" s="145">
        <v>15.4522363335174</v>
      </c>
      <c r="AT187" s="148" t="s">
        <v>467</v>
      </c>
      <c r="AU187" s="145">
        <v>0.209542793531726</v>
      </c>
      <c r="AV187" s="148" t="s">
        <v>467</v>
      </c>
      <c r="AW187" s="145">
        <v>0.59701735831402203</v>
      </c>
      <c r="AX187" s="148" t="s">
        <v>467</v>
      </c>
      <c r="AY187" s="145">
        <v>4.3505901935917404</v>
      </c>
      <c r="AZ187" s="148" t="s">
        <v>467</v>
      </c>
      <c r="BA187" s="145">
        <v>18.938218586644801</v>
      </c>
      <c r="BB187" s="148" t="s">
        <v>467</v>
      </c>
      <c r="BC187" s="145">
        <v>10.7442943024973</v>
      </c>
      <c r="BD187" s="148" t="s">
        <v>467</v>
      </c>
      <c r="BE187" s="145">
        <v>0.73008450334072805</v>
      </c>
      <c r="BF187" s="148" t="s">
        <v>467</v>
      </c>
      <c r="BG187" s="145">
        <v>1.39590301471661</v>
      </c>
      <c r="BH187" s="148" t="s">
        <v>467</v>
      </c>
      <c r="BI187" s="145">
        <v>545.75870738854599</v>
      </c>
      <c r="BJ187" s="148" t="s">
        <v>467</v>
      </c>
      <c r="BK187" s="145">
        <v>46.932429153758399</v>
      </c>
      <c r="BL187" s="148" t="s">
        <v>40</v>
      </c>
      <c r="BM187" s="145">
        <v>32.227273163667299</v>
      </c>
      <c r="BN187" s="148" t="s">
        <v>467</v>
      </c>
      <c r="BO187" s="145">
        <v>131.97139664340699</v>
      </c>
      <c r="BP187" s="148" t="s">
        <v>40</v>
      </c>
      <c r="BQ187" s="145">
        <v>5.8098627798341003</v>
      </c>
      <c r="BR187" s="148" t="s">
        <v>467</v>
      </c>
      <c r="BS187" s="145">
        <v>12.5661954034986</v>
      </c>
      <c r="BT187" s="148" t="s">
        <v>467</v>
      </c>
      <c r="BU187" s="145">
        <v>1.27659574468085</v>
      </c>
      <c r="BV187" s="148" t="s">
        <v>467</v>
      </c>
      <c r="BW187" s="145">
        <v>4.2760342312900796</v>
      </c>
      <c r="BX187" s="148" t="s">
        <v>467</v>
      </c>
      <c r="BY187" s="145">
        <v>735.75990118787399</v>
      </c>
      <c r="BZ187" s="148" t="s">
        <v>467</v>
      </c>
      <c r="CA187" s="145">
        <v>25.867582024922001</v>
      </c>
      <c r="CB187" s="148" t="s">
        <v>467</v>
      </c>
      <c r="CC187" s="145">
        <v>140.91262058900301</v>
      </c>
      <c r="CD187" s="148" t="s">
        <v>467</v>
      </c>
      <c r="CE187" s="145">
        <v>25.7244916442977</v>
      </c>
      <c r="CF187" s="148" t="s">
        <v>40</v>
      </c>
      <c r="CG187" s="145">
        <v>15.2991502230604</v>
      </c>
      <c r="CH187" s="148" t="s">
        <v>467</v>
      </c>
    </row>
    <row r="188" spans="1:86" ht="16.2" x14ac:dyDescent="0.3">
      <c r="A188">
        <v>2026</v>
      </c>
      <c r="B188" t="s">
        <v>37</v>
      </c>
      <c r="C188">
        <v>187</v>
      </c>
      <c r="D188" t="s">
        <v>224</v>
      </c>
      <c r="E188" s="145">
        <v>0.76</v>
      </c>
      <c r="F188" s="148" t="s">
        <v>467</v>
      </c>
      <c r="G188" s="145">
        <v>-2.15982721382289</v>
      </c>
      <c r="H188" s="148" t="s">
        <v>467</v>
      </c>
      <c r="I188" s="145">
        <v>6.5514758819294503</v>
      </c>
      <c r="J188" s="148" t="s">
        <v>467</v>
      </c>
      <c r="K188" s="145">
        <v>14.7214854111406</v>
      </c>
      <c r="L188" s="148" t="s">
        <v>467</v>
      </c>
      <c r="M188" s="145">
        <v>65.628604382929694</v>
      </c>
      <c r="N188" s="148" t="s">
        <v>467</v>
      </c>
      <c r="O188" s="145">
        <v>51.802199999999999</v>
      </c>
      <c r="P188" s="148" t="s">
        <v>467</v>
      </c>
      <c r="Q188" s="145">
        <v>28.3</v>
      </c>
      <c r="R188" s="148" t="s">
        <v>40</v>
      </c>
      <c r="S188" s="145">
        <v>1.04629559912065</v>
      </c>
      <c r="T188" s="148" t="s">
        <v>40</v>
      </c>
      <c r="U188" s="145">
        <v>15</v>
      </c>
      <c r="V188" s="148" t="s">
        <v>40</v>
      </c>
      <c r="W188" s="145">
        <v>62.887986482672403</v>
      </c>
      <c r="X188" s="148" t="s">
        <v>467</v>
      </c>
      <c r="Y188" s="145">
        <v>64.0604246571136</v>
      </c>
      <c r="Z188" s="148" t="s">
        <v>467</v>
      </c>
      <c r="AA188" s="145">
        <v>24.054384774366099</v>
      </c>
      <c r="AB188" s="148" t="s">
        <v>467</v>
      </c>
      <c r="AC188" s="145">
        <v>14.2140175682622</v>
      </c>
      <c r="AD188" s="148" t="s">
        <v>467</v>
      </c>
      <c r="AE188" s="145">
        <v>64.957264957264996</v>
      </c>
      <c r="AF188" s="148" t="s">
        <v>467</v>
      </c>
      <c r="AG188" s="145">
        <v>71.838111298482403</v>
      </c>
      <c r="AH188" s="148" t="s">
        <v>467</v>
      </c>
      <c r="AI188" s="145">
        <v>80.693069306930695</v>
      </c>
      <c r="AJ188" s="148" t="s">
        <v>467</v>
      </c>
      <c r="AK188" s="145">
        <v>26.6666666666667</v>
      </c>
      <c r="AL188" s="148" t="s">
        <v>467</v>
      </c>
      <c r="AM188" s="145">
        <v>70</v>
      </c>
      <c r="AN188" s="148" t="s">
        <v>40</v>
      </c>
      <c r="AO188" s="145">
        <v>100</v>
      </c>
      <c r="AP188" s="148" t="s">
        <v>40</v>
      </c>
      <c r="AQ188" s="145">
        <v>100</v>
      </c>
      <c r="AR188" s="148" t="s">
        <v>40</v>
      </c>
      <c r="AS188" s="145">
        <v>24.6413427561837</v>
      </c>
      <c r="AT188" s="148" t="s">
        <v>467</v>
      </c>
      <c r="AU188" s="145">
        <v>0</v>
      </c>
      <c r="AV188" s="148" t="s">
        <v>467</v>
      </c>
      <c r="AW188" s="145">
        <v>1.8278539810658001</v>
      </c>
      <c r="AX188" s="148" t="s">
        <v>467</v>
      </c>
      <c r="AY188" s="145">
        <v>6.1208415177268796</v>
      </c>
      <c r="AZ188" s="148" t="s">
        <v>40</v>
      </c>
      <c r="BA188" s="145">
        <v>30.267234122364499</v>
      </c>
      <c r="BB188" s="148" t="s">
        <v>467</v>
      </c>
      <c r="BC188" s="145">
        <v>14.4881633851732</v>
      </c>
      <c r="BD188" s="148" t="s">
        <v>467</v>
      </c>
      <c r="BE188" s="145">
        <v>0.77758043941480803</v>
      </c>
      <c r="BF188" s="148" t="s">
        <v>467</v>
      </c>
      <c r="BG188" s="145">
        <v>2.73020697044287</v>
      </c>
      <c r="BH188" s="148" t="s">
        <v>40</v>
      </c>
      <c r="BI188" s="145">
        <v>489.833301402242</v>
      </c>
      <c r="BJ188" s="148" t="s">
        <v>467</v>
      </c>
      <c r="BK188" s="145">
        <v>37.557282247129699</v>
      </c>
      <c r="BL188" s="148" t="s">
        <v>40</v>
      </c>
      <c r="BM188" s="145">
        <v>90.794793872089997</v>
      </c>
      <c r="BN188" s="148" t="s">
        <v>40</v>
      </c>
      <c r="BO188" s="145">
        <v>0</v>
      </c>
      <c r="BP188" s="148" t="s">
        <v>467</v>
      </c>
      <c r="BQ188" s="145">
        <v>8.9234874558859794</v>
      </c>
      <c r="BR188" s="148" t="s">
        <v>40</v>
      </c>
      <c r="BS188" s="145">
        <v>15.303567692213999</v>
      </c>
      <c r="BT188" s="148" t="s">
        <v>467</v>
      </c>
      <c r="BU188" s="145">
        <v>0.25974025974025999</v>
      </c>
      <c r="BV188" s="148" t="s">
        <v>467</v>
      </c>
      <c r="BW188" s="145">
        <v>0</v>
      </c>
      <c r="BX188" s="148" t="s">
        <v>467</v>
      </c>
      <c r="BY188" s="145">
        <v>1129.7292593147099</v>
      </c>
      <c r="BZ188" s="148" t="s">
        <v>40</v>
      </c>
      <c r="CA188" s="145">
        <v>71.699616028326602</v>
      </c>
      <c r="CB188" s="148" t="s">
        <v>40</v>
      </c>
      <c r="CC188" s="145">
        <v>256.30491732938901</v>
      </c>
      <c r="CD188" s="148" t="s">
        <v>467</v>
      </c>
      <c r="CE188" s="145">
        <v>58.223247511211603</v>
      </c>
      <c r="CF188" s="148" t="s">
        <v>40</v>
      </c>
      <c r="CG188" s="145">
        <v>25.902397016141698</v>
      </c>
      <c r="CH188" s="148" t="s">
        <v>40</v>
      </c>
    </row>
    <row r="189" spans="1:86" ht="16.2" x14ac:dyDescent="0.3">
      <c r="A189">
        <v>2026</v>
      </c>
      <c r="B189" t="s">
        <v>37</v>
      </c>
      <c r="C189">
        <v>188</v>
      </c>
      <c r="D189" t="s">
        <v>225</v>
      </c>
      <c r="E189" s="145">
        <v>0.75</v>
      </c>
      <c r="F189" s="148" t="s">
        <v>467</v>
      </c>
      <c r="G189" s="145">
        <v>15.195369030390699</v>
      </c>
      <c r="H189" s="148" t="s">
        <v>467</v>
      </c>
      <c r="I189" s="145">
        <v>6.58465991316932</v>
      </c>
      <c r="J189" s="148" t="s">
        <v>467</v>
      </c>
      <c r="K189" s="145">
        <v>9.9579242636746095</v>
      </c>
      <c r="L189" s="148" t="s">
        <v>467</v>
      </c>
      <c r="M189" s="145">
        <v>64.855072463768096</v>
      </c>
      <c r="N189" s="148" t="s">
        <v>467</v>
      </c>
      <c r="O189" s="145">
        <v>46.4754</v>
      </c>
      <c r="P189" s="148" t="s">
        <v>467</v>
      </c>
      <c r="Q189" s="145">
        <v>26.8</v>
      </c>
      <c r="R189" s="148" t="s">
        <v>40</v>
      </c>
      <c r="S189" s="145">
        <v>0.66200706436573897</v>
      </c>
      <c r="T189" s="148" t="s">
        <v>40</v>
      </c>
      <c r="U189" s="145">
        <v>11.1111111111111</v>
      </c>
      <c r="V189" s="148" t="s">
        <v>40</v>
      </c>
      <c r="W189" s="145">
        <v>63.330073123407097</v>
      </c>
      <c r="X189" s="148" t="s">
        <v>467</v>
      </c>
      <c r="Y189" s="145">
        <v>64.134418852755203</v>
      </c>
      <c r="Z189" s="148" t="s">
        <v>467</v>
      </c>
      <c r="AA189" s="145">
        <v>24.525663722741498</v>
      </c>
      <c r="AB189" s="148" t="s">
        <v>467</v>
      </c>
      <c r="AC189" s="145">
        <v>15.686376890873801</v>
      </c>
      <c r="AD189" s="148" t="s">
        <v>467</v>
      </c>
      <c r="AE189" s="145">
        <v>72.033898305084705</v>
      </c>
      <c r="AF189" s="148" t="s">
        <v>467</v>
      </c>
      <c r="AG189" s="145">
        <v>70.528109028960898</v>
      </c>
      <c r="AH189" s="148" t="s">
        <v>467</v>
      </c>
      <c r="AI189" s="145">
        <v>86.6666666666667</v>
      </c>
      <c r="AJ189" s="148" t="s">
        <v>467</v>
      </c>
      <c r="AK189" s="145">
        <v>21.052631578947398</v>
      </c>
      <c r="AL189" s="148" t="s">
        <v>467</v>
      </c>
      <c r="AM189" s="145">
        <v>10</v>
      </c>
      <c r="AN189" s="148" t="s">
        <v>467</v>
      </c>
      <c r="AO189" s="145">
        <v>80</v>
      </c>
      <c r="AP189" s="148" t="s">
        <v>40</v>
      </c>
      <c r="AQ189" s="145">
        <v>90</v>
      </c>
      <c r="AR189" s="148" t="s">
        <v>40</v>
      </c>
      <c r="AS189" s="145">
        <v>37.900552486187799</v>
      </c>
      <c r="AT189" s="148" t="s">
        <v>467</v>
      </c>
      <c r="AU189" s="145">
        <v>0.84864831380348904</v>
      </c>
      <c r="AV189" s="148" t="s">
        <v>467</v>
      </c>
      <c r="AW189" s="145">
        <v>2.5598253072158101</v>
      </c>
      <c r="AX189" s="148" t="s">
        <v>467</v>
      </c>
      <c r="AY189" s="145">
        <v>4.85322373987304</v>
      </c>
      <c r="AZ189" s="148" t="s">
        <v>40</v>
      </c>
      <c r="BA189" s="145">
        <v>25.167703096108699</v>
      </c>
      <c r="BB189" s="148" t="s">
        <v>467</v>
      </c>
      <c r="BC189" s="145">
        <v>13.2778519448318</v>
      </c>
      <c r="BD189" s="148" t="s">
        <v>467</v>
      </c>
      <c r="BE189" s="145">
        <v>2.16571395766776</v>
      </c>
      <c r="BF189" s="148" t="s">
        <v>467</v>
      </c>
      <c r="BG189" s="145">
        <v>2.5574763523820598</v>
      </c>
      <c r="BH189" s="148" t="s">
        <v>40</v>
      </c>
      <c r="BI189" s="145">
        <v>474.49335654851097</v>
      </c>
      <c r="BJ189" s="148" t="s">
        <v>467</v>
      </c>
      <c r="BK189" s="145">
        <v>73.776543305155897</v>
      </c>
      <c r="BL189" s="148" t="s">
        <v>40</v>
      </c>
      <c r="BM189" s="145">
        <v>50.904163797115899</v>
      </c>
      <c r="BN189" s="148" t="s">
        <v>40</v>
      </c>
      <c r="BO189" s="145">
        <v>188.82050830403901</v>
      </c>
      <c r="BP189" s="148" t="s">
        <v>40</v>
      </c>
      <c r="BQ189" s="145">
        <v>6.0677819913643303</v>
      </c>
      <c r="BR189" s="148" t="s">
        <v>40</v>
      </c>
      <c r="BS189" s="145">
        <v>14.7449114053637</v>
      </c>
      <c r="BT189" s="148" t="s">
        <v>467</v>
      </c>
      <c r="BU189" s="145">
        <v>1.12676056338028</v>
      </c>
      <c r="BV189" s="148" t="s">
        <v>467</v>
      </c>
      <c r="BW189" s="145">
        <v>0</v>
      </c>
      <c r="BX189" s="148" t="s">
        <v>467</v>
      </c>
      <c r="BY189" s="145">
        <v>851.30975586043803</v>
      </c>
      <c r="BZ189" s="148" t="s">
        <v>467</v>
      </c>
      <c r="CA189" s="145">
        <v>81.549232377236294</v>
      </c>
      <c r="CB189" s="148" t="s">
        <v>40</v>
      </c>
      <c r="CC189" s="145">
        <v>81.836906574284896</v>
      </c>
      <c r="CD189" s="148" t="s">
        <v>40</v>
      </c>
      <c r="CE189" s="145">
        <v>21.856317086220699</v>
      </c>
      <c r="CF189" s="148" t="s">
        <v>40</v>
      </c>
      <c r="CG189" s="145">
        <v>20.677881630846699</v>
      </c>
      <c r="CH189" s="148" t="s">
        <v>40</v>
      </c>
    </row>
    <row r="190" spans="1:86" ht="16.2" x14ac:dyDescent="0.3">
      <c r="A190">
        <v>2026</v>
      </c>
      <c r="B190" t="s">
        <v>37</v>
      </c>
      <c r="C190">
        <v>189</v>
      </c>
      <c r="D190" t="s">
        <v>226</v>
      </c>
      <c r="E190" s="145">
        <v>0.79</v>
      </c>
      <c r="F190" s="148" t="s">
        <v>467</v>
      </c>
      <c r="G190" s="145">
        <v>14.338235294117601</v>
      </c>
      <c r="H190" s="148" t="s">
        <v>467</v>
      </c>
      <c r="I190" s="145">
        <v>5.2941176470588198</v>
      </c>
      <c r="J190" s="148" t="s">
        <v>467</v>
      </c>
      <c r="K190" s="145">
        <v>12.0923913043478</v>
      </c>
      <c r="L190" s="148" t="s">
        <v>467</v>
      </c>
      <c r="M190" s="145">
        <v>71.612149532710305</v>
      </c>
      <c r="N190" s="148" t="s">
        <v>467</v>
      </c>
      <c r="O190" s="145">
        <v>52.384399999999999</v>
      </c>
      <c r="P190" s="148" t="s">
        <v>467</v>
      </c>
      <c r="Q190" s="145">
        <v>22.5</v>
      </c>
      <c r="R190" s="148" t="s">
        <v>467</v>
      </c>
      <c r="S190" s="145">
        <v>1.1819608400828501</v>
      </c>
      <c r="T190" s="148" t="s">
        <v>40</v>
      </c>
      <c r="U190" s="145">
        <v>4.0404040404040398</v>
      </c>
      <c r="V190" s="148" t="s">
        <v>467</v>
      </c>
      <c r="W190" s="145">
        <v>63.502801470337602</v>
      </c>
      <c r="X190" s="148" t="s">
        <v>467</v>
      </c>
      <c r="Y190" s="145">
        <v>63.4141592792203</v>
      </c>
      <c r="Z190" s="148" t="s">
        <v>467</v>
      </c>
      <c r="AA190" s="145">
        <v>24.8474571333361</v>
      </c>
      <c r="AB190" s="148" t="s">
        <v>467</v>
      </c>
      <c r="AC190" s="145">
        <v>18.357920524213299</v>
      </c>
      <c r="AD190" s="148" t="s">
        <v>467</v>
      </c>
      <c r="AE190" s="145">
        <v>64.5631067961165</v>
      </c>
      <c r="AF190" s="148" t="s">
        <v>467</v>
      </c>
      <c r="AG190" s="145">
        <v>77.519379844961307</v>
      </c>
      <c r="AH190" s="148" t="s">
        <v>467</v>
      </c>
      <c r="AI190" s="145">
        <v>81.458966565349499</v>
      </c>
      <c r="AJ190" s="148" t="s">
        <v>467</v>
      </c>
      <c r="AK190" s="145">
        <v>47.058823529411796</v>
      </c>
      <c r="AL190" s="148" t="s">
        <v>467</v>
      </c>
      <c r="AM190" s="145">
        <v>53.571428571428598</v>
      </c>
      <c r="AN190" s="148" t="s">
        <v>467</v>
      </c>
      <c r="AO190" s="145">
        <v>82.142857142857096</v>
      </c>
      <c r="AP190" s="148" t="s">
        <v>40</v>
      </c>
      <c r="AQ190" s="145">
        <v>85.714285714285694</v>
      </c>
      <c r="AR190" s="148" t="s">
        <v>40</v>
      </c>
      <c r="AS190" s="145">
        <v>22.724109362054701</v>
      </c>
      <c r="AT190" s="148" t="s">
        <v>467</v>
      </c>
      <c r="AU190" s="145">
        <v>0</v>
      </c>
      <c r="AV190" s="148" t="s">
        <v>467</v>
      </c>
      <c r="AW190" s="145">
        <v>1.8120136478840201</v>
      </c>
      <c r="AX190" s="148" t="s">
        <v>467</v>
      </c>
      <c r="AY190" s="145">
        <v>5.6469611547310903</v>
      </c>
      <c r="AZ190" s="148" t="s">
        <v>467</v>
      </c>
      <c r="BA190" s="145">
        <v>22.659573008142502</v>
      </c>
      <c r="BB190" s="148" t="s">
        <v>467</v>
      </c>
      <c r="BC190" s="145">
        <v>10.7409972729812</v>
      </c>
      <c r="BD190" s="148" t="s">
        <v>467</v>
      </c>
      <c r="BE190" s="145">
        <v>1.14779526054131</v>
      </c>
      <c r="BF190" s="148" t="s">
        <v>467</v>
      </c>
      <c r="BG190" s="145">
        <v>2.3459609388677101</v>
      </c>
      <c r="BH190" s="148" t="s">
        <v>40</v>
      </c>
      <c r="BI190" s="145">
        <v>474.71646279013203</v>
      </c>
      <c r="BJ190" s="148" t="s">
        <v>467</v>
      </c>
      <c r="BK190" s="145">
        <v>22.687115808649299</v>
      </c>
      <c r="BL190" s="148" t="s">
        <v>467</v>
      </c>
      <c r="BM190" s="145">
        <v>46.409850164189102</v>
      </c>
      <c r="BN190" s="148" t="s">
        <v>40</v>
      </c>
      <c r="BO190" s="145">
        <v>95.951754199213596</v>
      </c>
      <c r="BP190" s="148" t="s">
        <v>40</v>
      </c>
      <c r="BQ190" s="145">
        <v>6.4639472872355901</v>
      </c>
      <c r="BR190" s="148" t="s">
        <v>40</v>
      </c>
      <c r="BS190" s="145">
        <v>13.128935515016201</v>
      </c>
      <c r="BT190" s="148" t="s">
        <v>467</v>
      </c>
      <c r="BU190" s="145">
        <v>3.7037037037037002</v>
      </c>
      <c r="BV190" s="148" t="s">
        <v>467</v>
      </c>
      <c r="BW190" s="145">
        <v>0</v>
      </c>
      <c r="BX190" s="148" t="s">
        <v>467</v>
      </c>
      <c r="BY190" s="145">
        <v>1168.45351520291</v>
      </c>
      <c r="BZ190" s="148" t="s">
        <v>467</v>
      </c>
      <c r="CA190" s="145">
        <v>73.596104278688202</v>
      </c>
      <c r="CB190" s="148" t="s">
        <v>40</v>
      </c>
      <c r="CC190" s="145">
        <v>161.84740400143301</v>
      </c>
      <c r="CD190" s="148" t="s">
        <v>40</v>
      </c>
      <c r="CE190" s="145">
        <v>36.722971491451098</v>
      </c>
      <c r="CF190" s="148" t="s">
        <v>40</v>
      </c>
      <c r="CG190" s="145">
        <v>16.337764331155</v>
      </c>
      <c r="CH190" s="148" t="s">
        <v>40</v>
      </c>
    </row>
    <row r="191" spans="1:86" ht="16.2" x14ac:dyDescent="0.3">
      <c r="A191">
        <v>2026</v>
      </c>
      <c r="B191" t="s">
        <v>37</v>
      </c>
      <c r="C191">
        <v>190</v>
      </c>
      <c r="D191" t="s">
        <v>227</v>
      </c>
      <c r="E191" s="145">
        <v>1.02</v>
      </c>
      <c r="F191" s="148" t="s">
        <v>467</v>
      </c>
      <c r="G191" s="145">
        <v>1.8774613059804</v>
      </c>
      <c r="H191" s="148" t="s">
        <v>467</v>
      </c>
      <c r="I191" s="145">
        <v>5.3988460481729099</v>
      </c>
      <c r="J191" s="148" t="s">
        <v>467</v>
      </c>
      <c r="K191" s="145">
        <v>13.3271123176111</v>
      </c>
      <c r="L191" s="148" t="s">
        <v>467</v>
      </c>
      <c r="M191" s="145">
        <v>69.108233924934495</v>
      </c>
      <c r="N191" s="148" t="s">
        <v>467</v>
      </c>
      <c r="O191" s="145">
        <v>50.687600000000003</v>
      </c>
      <c r="P191" s="148" t="s">
        <v>467</v>
      </c>
      <c r="Q191" s="145">
        <v>25.6</v>
      </c>
      <c r="R191" s="148" t="s">
        <v>467</v>
      </c>
      <c r="S191" s="145">
        <v>1.05256222568804</v>
      </c>
      <c r="T191" s="148" t="s">
        <v>467</v>
      </c>
      <c r="U191" s="145">
        <v>8.2313681868743007</v>
      </c>
      <c r="V191" s="148" t="s">
        <v>467</v>
      </c>
      <c r="W191" s="145">
        <v>68.978946109563495</v>
      </c>
      <c r="X191" s="148" t="s">
        <v>467</v>
      </c>
      <c r="Y191" s="145">
        <v>62.942721376683899</v>
      </c>
      <c r="Z191" s="148" t="s">
        <v>467</v>
      </c>
      <c r="AA191" s="145">
        <v>30.258170493125501</v>
      </c>
      <c r="AB191" s="148" t="s">
        <v>467</v>
      </c>
      <c r="AC191" s="145">
        <v>19.200960796037801</v>
      </c>
      <c r="AD191" s="148" t="s">
        <v>467</v>
      </c>
      <c r="AE191" s="145">
        <v>64.574532287266095</v>
      </c>
      <c r="AF191" s="148" t="s">
        <v>467</v>
      </c>
      <c r="AG191" s="145">
        <v>75.723284464016899</v>
      </c>
      <c r="AH191" s="148" t="s">
        <v>467</v>
      </c>
      <c r="AI191" s="145">
        <v>79.248534987935201</v>
      </c>
      <c r="AJ191" s="148" t="s">
        <v>467</v>
      </c>
      <c r="AK191" s="145">
        <v>38.423645320196997</v>
      </c>
      <c r="AL191" s="148" t="s">
        <v>467</v>
      </c>
      <c r="AM191" s="145">
        <v>52.879581151832497</v>
      </c>
      <c r="AN191" s="148" t="s">
        <v>467</v>
      </c>
      <c r="AO191" s="145">
        <v>88.481675392670198</v>
      </c>
      <c r="AP191" s="148" t="s">
        <v>467</v>
      </c>
      <c r="AQ191" s="145">
        <v>83.769633507853399</v>
      </c>
      <c r="AR191" s="148" t="s">
        <v>467</v>
      </c>
      <c r="AS191" s="145">
        <v>22.585968888431001</v>
      </c>
      <c r="AT191" s="148" t="s">
        <v>467</v>
      </c>
      <c r="AU191" s="145">
        <v>0.45887843650718702</v>
      </c>
      <c r="AV191" s="148" t="s">
        <v>467</v>
      </c>
      <c r="AW191" s="145">
        <v>1.35207073208228</v>
      </c>
      <c r="AX191" s="148" t="s">
        <v>467</v>
      </c>
      <c r="AY191" s="145">
        <v>6.2500519306757596</v>
      </c>
      <c r="AZ191" s="148" t="s">
        <v>467</v>
      </c>
      <c r="BA191" s="145">
        <v>23.942620767962001</v>
      </c>
      <c r="BB191" s="148" t="s">
        <v>467</v>
      </c>
      <c r="BC191" s="145">
        <v>12.958131201017199</v>
      </c>
      <c r="BD191" s="148" t="s">
        <v>467</v>
      </c>
      <c r="BE191" s="145">
        <v>2.57779270416821</v>
      </c>
      <c r="BF191" s="148" t="s">
        <v>467</v>
      </c>
      <c r="BG191" s="145">
        <v>2.5113787482580099</v>
      </c>
      <c r="BH191" s="148" t="s">
        <v>467</v>
      </c>
      <c r="BI191" s="145">
        <v>559.66763858803597</v>
      </c>
      <c r="BJ191" s="148" t="s">
        <v>467</v>
      </c>
      <c r="BK191" s="145">
        <v>60.013826536014697</v>
      </c>
      <c r="BL191" s="148" t="s">
        <v>467</v>
      </c>
      <c r="BM191" s="145">
        <v>66.082454776747198</v>
      </c>
      <c r="BN191" s="148" t="s">
        <v>467</v>
      </c>
      <c r="BO191" s="145">
        <v>120.90729122412399</v>
      </c>
      <c r="BP191" s="148" t="s">
        <v>467</v>
      </c>
      <c r="BQ191" s="145">
        <v>6.0175318186353701</v>
      </c>
      <c r="BR191" s="148" t="s">
        <v>467</v>
      </c>
      <c r="BS191" s="145">
        <v>15.158059076681299</v>
      </c>
      <c r="BT191" s="148" t="s">
        <v>467</v>
      </c>
      <c r="BU191" s="145">
        <v>2.4727992087042501</v>
      </c>
      <c r="BV191" s="148" t="s">
        <v>467</v>
      </c>
      <c r="BW191" s="145">
        <v>1.82195911317069</v>
      </c>
      <c r="BX191" s="148" t="s">
        <v>467</v>
      </c>
      <c r="BY191" s="145">
        <v>939.73856487189198</v>
      </c>
      <c r="BZ191" s="148" t="s">
        <v>467</v>
      </c>
      <c r="CA191" s="145">
        <v>71.070130258209403</v>
      </c>
      <c r="CB191" s="148" t="s">
        <v>467</v>
      </c>
      <c r="CC191" s="145">
        <v>128.59452987797701</v>
      </c>
      <c r="CD191" s="148" t="s">
        <v>467</v>
      </c>
      <c r="CE191" s="145">
        <v>34.384623703364802</v>
      </c>
      <c r="CF191" s="148" t="s">
        <v>467</v>
      </c>
      <c r="CG191" s="145">
        <v>12.405215138340999</v>
      </c>
      <c r="CH191" s="148" t="s">
        <v>467</v>
      </c>
    </row>
    <row r="192" spans="1:86" ht="16.2" x14ac:dyDescent="0.3">
      <c r="A192">
        <v>2026</v>
      </c>
      <c r="B192" t="s">
        <v>37</v>
      </c>
      <c r="C192">
        <v>191</v>
      </c>
      <c r="D192" t="s">
        <v>228</v>
      </c>
      <c r="E192" s="145">
        <v>0.84</v>
      </c>
      <c r="F192" s="148" t="s">
        <v>467</v>
      </c>
      <c r="G192" s="145">
        <v>23.076923076923102</v>
      </c>
      <c r="H192" s="148" t="s">
        <v>467</v>
      </c>
      <c r="I192" s="145">
        <v>4.8461538461538503</v>
      </c>
      <c r="J192" s="148" t="s">
        <v>467</v>
      </c>
      <c r="K192" s="145">
        <v>20.079260237780701</v>
      </c>
      <c r="L192" s="148" t="s">
        <v>467</v>
      </c>
      <c r="M192" s="145">
        <v>68.698710433763196</v>
      </c>
      <c r="N192" s="148" t="s">
        <v>467</v>
      </c>
      <c r="O192" s="145">
        <v>54.343400000000003</v>
      </c>
      <c r="P192" s="148" t="s">
        <v>467</v>
      </c>
      <c r="Q192" s="145">
        <v>27.6</v>
      </c>
      <c r="R192" s="148" t="s">
        <v>40</v>
      </c>
      <c r="S192" s="145">
        <v>0.49071114693941797</v>
      </c>
      <c r="T192" s="148" t="s">
        <v>40</v>
      </c>
      <c r="U192" s="145">
        <v>8.1081081081081106</v>
      </c>
      <c r="V192" s="148" t="s">
        <v>467</v>
      </c>
      <c r="W192" s="145">
        <v>62.346827846238199</v>
      </c>
      <c r="X192" s="148" t="s">
        <v>467</v>
      </c>
      <c r="Y192" s="145">
        <v>64.783610496739399</v>
      </c>
      <c r="Z192" s="148" t="s">
        <v>467</v>
      </c>
      <c r="AA192" s="145">
        <v>24.6881661923608</v>
      </c>
      <c r="AB192" s="148" t="s">
        <v>467</v>
      </c>
      <c r="AC192" s="145">
        <v>13.8415838291737</v>
      </c>
      <c r="AD192" s="148" t="s">
        <v>467</v>
      </c>
      <c r="AE192" s="145">
        <v>53.744493392070503</v>
      </c>
      <c r="AF192" s="148" t="s">
        <v>467</v>
      </c>
      <c r="AG192" s="145">
        <v>73.390557939914203</v>
      </c>
      <c r="AH192" s="148" t="s">
        <v>467</v>
      </c>
      <c r="AI192" s="145">
        <v>81.3186813186813</v>
      </c>
      <c r="AJ192" s="148" t="s">
        <v>467</v>
      </c>
      <c r="AK192" s="145">
        <v>61.1111111111111</v>
      </c>
      <c r="AL192" s="148" t="s">
        <v>467</v>
      </c>
      <c r="AM192" s="145">
        <v>69.230769230769198</v>
      </c>
      <c r="AN192" s="148" t="s">
        <v>40</v>
      </c>
      <c r="AO192" s="145">
        <v>84.615384615384599</v>
      </c>
      <c r="AP192" s="148" t="s">
        <v>40</v>
      </c>
      <c r="AQ192" s="145">
        <v>100</v>
      </c>
      <c r="AR192" s="148" t="s">
        <v>40</v>
      </c>
      <c r="AS192" s="145">
        <v>24.5317324185249</v>
      </c>
      <c r="AT192" s="148" t="s">
        <v>467</v>
      </c>
      <c r="AU192" s="145">
        <v>0</v>
      </c>
      <c r="AV192" s="148" t="s">
        <v>467</v>
      </c>
      <c r="AW192" s="145">
        <v>2.9882363058114398</v>
      </c>
      <c r="AX192" s="148" t="s">
        <v>467</v>
      </c>
      <c r="AY192" s="145">
        <v>5.4107648159812696</v>
      </c>
      <c r="AZ192" s="148" t="s">
        <v>40</v>
      </c>
      <c r="BA192" s="145">
        <v>28.1941782596945</v>
      </c>
      <c r="BB192" s="148" t="s">
        <v>467</v>
      </c>
      <c r="BC192" s="145">
        <v>13.5362109128752</v>
      </c>
      <c r="BD192" s="148" t="s">
        <v>467</v>
      </c>
      <c r="BE192" s="145">
        <v>1.9632034573250501</v>
      </c>
      <c r="BF192" s="148" t="s">
        <v>467</v>
      </c>
      <c r="BG192" s="145">
        <v>2.6486921915659001</v>
      </c>
      <c r="BH192" s="148" t="s">
        <v>40</v>
      </c>
      <c r="BI192" s="145">
        <v>377.876130264366</v>
      </c>
      <c r="BJ192" s="148" t="s">
        <v>467</v>
      </c>
      <c r="BK192" s="145">
        <v>93.405587431245905</v>
      </c>
      <c r="BL192" s="148" t="s">
        <v>40</v>
      </c>
      <c r="BM192" s="145">
        <v>50.838480161182403</v>
      </c>
      <c r="BN192" s="148" t="s">
        <v>40</v>
      </c>
      <c r="BO192" s="145">
        <v>88.750472651092593</v>
      </c>
      <c r="BP192" s="148" t="s">
        <v>40</v>
      </c>
      <c r="BQ192" s="145">
        <v>9.0268020549038006</v>
      </c>
      <c r="BR192" s="148" t="s">
        <v>40</v>
      </c>
      <c r="BS192" s="145">
        <v>14.9365584279436</v>
      </c>
      <c r="BT192" s="148" t="s">
        <v>467</v>
      </c>
      <c r="BU192" s="145">
        <v>0.74626865671641796</v>
      </c>
      <c r="BV192" s="148" t="s">
        <v>467</v>
      </c>
      <c r="BW192" s="145">
        <v>0</v>
      </c>
      <c r="BX192" s="148" t="s">
        <v>467</v>
      </c>
      <c r="BY192" s="145">
        <v>1100.8043469694701</v>
      </c>
      <c r="BZ192" s="148" t="s">
        <v>40</v>
      </c>
      <c r="CA192" s="145">
        <v>82.753308777261097</v>
      </c>
      <c r="CB192" s="148" t="s">
        <v>40</v>
      </c>
      <c r="CC192" s="145">
        <v>125.71114746888099</v>
      </c>
      <c r="CD192" s="148" t="s">
        <v>40</v>
      </c>
      <c r="CE192" s="145">
        <v>55.307722961934502</v>
      </c>
      <c r="CF192" s="148" t="s">
        <v>40</v>
      </c>
      <c r="CG192" s="145">
        <v>0</v>
      </c>
      <c r="CH192" s="148" t="s">
        <v>467</v>
      </c>
    </row>
    <row r="193" spans="1:86" ht="16.2" x14ac:dyDescent="0.3">
      <c r="A193">
        <v>2026</v>
      </c>
      <c r="B193" t="s">
        <v>37</v>
      </c>
      <c r="C193">
        <v>192</v>
      </c>
      <c r="D193" t="s">
        <v>229</v>
      </c>
      <c r="E193" s="145">
        <v>1.29</v>
      </c>
      <c r="F193" s="148" t="s">
        <v>467</v>
      </c>
      <c r="G193" s="145">
        <v>-2.2187708009762601</v>
      </c>
      <c r="H193" s="148" t="s">
        <v>467</v>
      </c>
      <c r="I193" s="145">
        <v>7.0778788551142702</v>
      </c>
      <c r="J193" s="148" t="s">
        <v>467</v>
      </c>
      <c r="K193" s="145">
        <v>5.4491272882077499</v>
      </c>
      <c r="L193" s="148" t="s">
        <v>467</v>
      </c>
      <c r="M193" s="145">
        <v>71.856725146198798</v>
      </c>
      <c r="N193" s="148" t="s">
        <v>467</v>
      </c>
      <c r="O193" s="145">
        <v>57.877899999999997</v>
      </c>
      <c r="P193" s="148" t="s">
        <v>467</v>
      </c>
      <c r="Q193" s="145">
        <v>15.9</v>
      </c>
      <c r="R193" s="148" t="s">
        <v>467</v>
      </c>
      <c r="S193" s="145">
        <v>1.2824866008540601</v>
      </c>
      <c r="T193" s="148" t="s">
        <v>40</v>
      </c>
      <c r="U193" s="145">
        <v>9.79020979020979</v>
      </c>
      <c r="V193" s="148" t="s">
        <v>467</v>
      </c>
      <c r="W193" s="145">
        <v>66.141724913998601</v>
      </c>
      <c r="X193" s="148" t="s">
        <v>467</v>
      </c>
      <c r="Y193" s="145">
        <v>59.229343226272398</v>
      </c>
      <c r="Z193" s="148" t="s">
        <v>467</v>
      </c>
      <c r="AA193" s="145">
        <v>24.694415552509899</v>
      </c>
      <c r="AB193" s="148" t="s">
        <v>467</v>
      </c>
      <c r="AC193" s="145">
        <v>20.903263808803299</v>
      </c>
      <c r="AD193" s="148" t="s">
        <v>467</v>
      </c>
      <c r="AE193" s="145">
        <v>68.340306834030699</v>
      </c>
      <c r="AF193" s="148" t="s">
        <v>467</v>
      </c>
      <c r="AG193" s="145">
        <v>68.073248407643305</v>
      </c>
      <c r="AH193" s="148" t="s">
        <v>467</v>
      </c>
      <c r="AI193" s="145">
        <v>77.663230240549794</v>
      </c>
      <c r="AJ193" s="148" t="s">
        <v>467</v>
      </c>
      <c r="AK193" s="145">
        <v>26.6666666666667</v>
      </c>
      <c r="AL193" s="148" t="s">
        <v>467</v>
      </c>
      <c r="AM193" s="145">
        <v>53.846153846153797</v>
      </c>
      <c r="AN193" s="148" t="s">
        <v>467</v>
      </c>
      <c r="AO193" s="145">
        <v>88.461538461538495</v>
      </c>
      <c r="AP193" s="148" t="s">
        <v>467</v>
      </c>
      <c r="AQ193" s="145">
        <v>88.461538461538495</v>
      </c>
      <c r="AR193" s="148" t="s">
        <v>467</v>
      </c>
      <c r="AS193" s="145">
        <v>18.5048828125</v>
      </c>
      <c r="AT193" s="148" t="s">
        <v>467</v>
      </c>
      <c r="AU193" s="145">
        <v>0.40721022758610997</v>
      </c>
      <c r="AV193" s="148" t="s">
        <v>467</v>
      </c>
      <c r="AW193" s="145">
        <v>1.8686316115536401</v>
      </c>
      <c r="AX193" s="148" t="s">
        <v>467</v>
      </c>
      <c r="AY193" s="145">
        <v>4.4555714790107404</v>
      </c>
      <c r="AZ193" s="148" t="s">
        <v>467</v>
      </c>
      <c r="BA193" s="145">
        <v>19.844395057296701</v>
      </c>
      <c r="BB193" s="148" t="s">
        <v>467</v>
      </c>
      <c r="BC193" s="145">
        <v>11.343995632510699</v>
      </c>
      <c r="BD193" s="148" t="s">
        <v>467</v>
      </c>
      <c r="BE193" s="145">
        <v>1.7898250953886099</v>
      </c>
      <c r="BF193" s="148" t="s">
        <v>467</v>
      </c>
      <c r="BG193" s="145">
        <v>1.95946851381149</v>
      </c>
      <c r="BH193" s="148" t="s">
        <v>467</v>
      </c>
      <c r="BI193" s="145">
        <v>598.26770413217002</v>
      </c>
      <c r="BJ193" s="148" t="s">
        <v>467</v>
      </c>
      <c r="BK193" s="145">
        <v>59.894398547493203</v>
      </c>
      <c r="BL193" s="148" t="s">
        <v>40</v>
      </c>
      <c r="BM193" s="145">
        <v>69.509531213672105</v>
      </c>
      <c r="BN193" s="148" t="s">
        <v>467</v>
      </c>
      <c r="BO193" s="145">
        <v>145.26643079097801</v>
      </c>
      <c r="BP193" s="148" t="s">
        <v>467</v>
      </c>
      <c r="BQ193" s="145">
        <v>8.0743649323040199</v>
      </c>
      <c r="BR193" s="148" t="s">
        <v>467</v>
      </c>
      <c r="BS193" s="145">
        <v>12.385407058197099</v>
      </c>
      <c r="BT193" s="148" t="s">
        <v>467</v>
      </c>
      <c r="BU193" s="145">
        <v>2.8414298808432599</v>
      </c>
      <c r="BV193" s="148" t="s">
        <v>467</v>
      </c>
      <c r="BW193" s="145">
        <v>4.0178263645890802</v>
      </c>
      <c r="BX193" s="148" t="s">
        <v>467</v>
      </c>
      <c r="BY193" s="145">
        <v>818.90932895109199</v>
      </c>
      <c r="BZ193" s="148" t="s">
        <v>467</v>
      </c>
      <c r="CA193" s="145">
        <v>33.790917365718798</v>
      </c>
      <c r="CB193" s="148" t="s">
        <v>467</v>
      </c>
      <c r="CC193" s="145">
        <v>162.88647023751801</v>
      </c>
      <c r="CD193" s="148" t="s">
        <v>467</v>
      </c>
      <c r="CE193" s="145">
        <v>24.063407061272901</v>
      </c>
      <c r="CF193" s="148" t="s">
        <v>40</v>
      </c>
      <c r="CG193" s="145">
        <v>30.4079645778044</v>
      </c>
      <c r="CH193" s="148" t="s">
        <v>40</v>
      </c>
    </row>
    <row r="194" spans="1:86" ht="16.2" x14ac:dyDescent="0.3">
      <c r="A194">
        <v>2026</v>
      </c>
      <c r="B194" t="s">
        <v>37</v>
      </c>
      <c r="C194">
        <v>193</v>
      </c>
      <c r="D194" t="s">
        <v>230</v>
      </c>
      <c r="E194" s="145">
        <v>0.49</v>
      </c>
      <c r="F194" s="148" t="s">
        <v>467</v>
      </c>
      <c r="G194" s="145">
        <v>6.4226075786769403</v>
      </c>
      <c r="H194" s="148" t="s">
        <v>467</v>
      </c>
      <c r="I194" s="145">
        <v>3.9820166987797001</v>
      </c>
      <c r="J194" s="148" t="s">
        <v>467</v>
      </c>
      <c r="K194" s="145">
        <v>12.8983308042489</v>
      </c>
      <c r="L194" s="148" t="s">
        <v>467</v>
      </c>
      <c r="M194" s="145">
        <v>72.196870925684493</v>
      </c>
      <c r="N194" s="148" t="s">
        <v>467</v>
      </c>
      <c r="O194" s="145">
        <v>55.767600000000002</v>
      </c>
      <c r="P194" s="148" t="s">
        <v>467</v>
      </c>
      <c r="Q194" s="145">
        <v>24.3</v>
      </c>
      <c r="R194" s="148" t="s">
        <v>467</v>
      </c>
      <c r="S194" s="145">
        <v>0.95408294896456702</v>
      </c>
      <c r="T194" s="148" t="s">
        <v>467</v>
      </c>
      <c r="U194" s="145">
        <v>10.4046242774566</v>
      </c>
      <c r="V194" s="148" t="s">
        <v>467</v>
      </c>
      <c r="W194" s="145">
        <v>62.907206937693502</v>
      </c>
      <c r="X194" s="148" t="s">
        <v>467</v>
      </c>
      <c r="Y194" s="145">
        <v>63.0485399971923</v>
      </c>
      <c r="Z194" s="148" t="s">
        <v>467</v>
      </c>
      <c r="AA194" s="145">
        <v>25.8938186084923</v>
      </c>
      <c r="AB194" s="148" t="s">
        <v>467</v>
      </c>
      <c r="AC194" s="145">
        <v>16.822822271685901</v>
      </c>
      <c r="AD194" s="148" t="s">
        <v>467</v>
      </c>
      <c r="AE194" s="145">
        <v>67.690058479532198</v>
      </c>
      <c r="AF194" s="148" t="s">
        <v>467</v>
      </c>
      <c r="AG194" s="145">
        <v>67.175018155410299</v>
      </c>
      <c r="AH194" s="148" t="s">
        <v>467</v>
      </c>
      <c r="AI194" s="145">
        <v>82.003395585738502</v>
      </c>
      <c r="AJ194" s="148" t="s">
        <v>467</v>
      </c>
      <c r="AK194" s="145">
        <v>52.173913043478301</v>
      </c>
      <c r="AL194" s="148" t="s">
        <v>467</v>
      </c>
      <c r="AM194" s="145">
        <v>52.380952380952401</v>
      </c>
      <c r="AN194" s="148" t="s">
        <v>467</v>
      </c>
      <c r="AO194" s="145">
        <v>93.650793650793602</v>
      </c>
      <c r="AP194" s="148" t="s">
        <v>467</v>
      </c>
      <c r="AQ194" s="145">
        <v>95.238095238095198</v>
      </c>
      <c r="AR194" s="148" t="s">
        <v>467</v>
      </c>
      <c r="AS194" s="145">
        <v>23.052296498408399</v>
      </c>
      <c r="AT194" s="148" t="s">
        <v>467</v>
      </c>
      <c r="AU194" s="145">
        <v>0</v>
      </c>
      <c r="AV194" s="148" t="s">
        <v>467</v>
      </c>
      <c r="AW194" s="145">
        <v>1.4849904644180201</v>
      </c>
      <c r="AX194" s="148" t="s">
        <v>467</v>
      </c>
      <c r="AY194" s="145">
        <v>6.0504774560106798</v>
      </c>
      <c r="AZ194" s="148" t="s">
        <v>467</v>
      </c>
      <c r="BA194" s="145">
        <v>29.3411774428907</v>
      </c>
      <c r="BB194" s="148" t="s">
        <v>467</v>
      </c>
      <c r="BC194" s="145">
        <v>14.129908471238201</v>
      </c>
      <c r="BD194" s="148" t="s">
        <v>467</v>
      </c>
      <c r="BE194" s="145">
        <v>1.4341177656470301</v>
      </c>
      <c r="BF194" s="148" t="s">
        <v>467</v>
      </c>
      <c r="BG194" s="145">
        <v>2.4601140970935602</v>
      </c>
      <c r="BH194" s="148" t="s">
        <v>467</v>
      </c>
      <c r="BI194" s="145">
        <v>661.70112545561904</v>
      </c>
      <c r="BJ194" s="148" t="s">
        <v>467</v>
      </c>
      <c r="BK194" s="145">
        <v>59.409988187694701</v>
      </c>
      <c r="BL194" s="148" t="s">
        <v>40</v>
      </c>
      <c r="BM194" s="145">
        <v>60.504569780107502</v>
      </c>
      <c r="BN194" s="148" t="s">
        <v>467</v>
      </c>
      <c r="BO194" s="145">
        <v>97.4158256406714</v>
      </c>
      <c r="BP194" s="148" t="s">
        <v>467</v>
      </c>
      <c r="BQ194" s="145">
        <v>10.3040910878972</v>
      </c>
      <c r="BR194" s="148" t="s">
        <v>467</v>
      </c>
      <c r="BS194" s="145">
        <v>15.5229576165778</v>
      </c>
      <c r="BT194" s="148" t="s">
        <v>467</v>
      </c>
      <c r="BU194" s="145">
        <v>3.15151515151515</v>
      </c>
      <c r="BV194" s="148" t="s">
        <v>467</v>
      </c>
      <c r="BW194" s="145">
        <v>0</v>
      </c>
      <c r="BX194" s="148" t="s">
        <v>467</v>
      </c>
      <c r="BY194" s="145">
        <v>1132.58681886608</v>
      </c>
      <c r="BZ194" s="148" t="s">
        <v>467</v>
      </c>
      <c r="CA194" s="145">
        <v>69.769603205813397</v>
      </c>
      <c r="CB194" s="148" t="s">
        <v>467</v>
      </c>
      <c r="CC194" s="145">
        <v>133.29143654525899</v>
      </c>
      <c r="CD194" s="148" t="s">
        <v>467</v>
      </c>
      <c r="CE194" s="145">
        <v>36.761678431815099</v>
      </c>
      <c r="CF194" s="148" t="s">
        <v>40</v>
      </c>
      <c r="CG194" s="145">
        <v>19.044810421860099</v>
      </c>
      <c r="CH194" s="148" t="s">
        <v>467</v>
      </c>
    </row>
    <row r="195" spans="1:86" ht="16.2" x14ac:dyDescent="0.3">
      <c r="A195">
        <v>2026</v>
      </c>
      <c r="B195" t="s">
        <v>37</v>
      </c>
      <c r="C195">
        <v>194</v>
      </c>
      <c r="D195" t="s">
        <v>231</v>
      </c>
      <c r="E195" s="145">
        <v>0.76</v>
      </c>
      <c r="F195" s="148" t="s">
        <v>467</v>
      </c>
      <c r="G195" s="145">
        <v>9.6685082872928199</v>
      </c>
      <c r="H195" s="148" t="s">
        <v>467</v>
      </c>
      <c r="I195" s="145">
        <v>5.7147790055248597</v>
      </c>
      <c r="J195" s="148" t="s">
        <v>467</v>
      </c>
      <c r="K195" s="145">
        <v>13.383755343637</v>
      </c>
      <c r="L195" s="148" t="s">
        <v>467</v>
      </c>
      <c r="M195" s="145">
        <v>71.069533649818496</v>
      </c>
      <c r="N195" s="148" t="s">
        <v>467</v>
      </c>
      <c r="O195" s="145">
        <v>43.506500000000003</v>
      </c>
      <c r="P195" s="148" t="s">
        <v>467</v>
      </c>
      <c r="Q195" s="145">
        <v>27</v>
      </c>
      <c r="R195" s="148" t="s">
        <v>467</v>
      </c>
      <c r="S195" s="145">
        <v>1.50851655714819</v>
      </c>
      <c r="T195" s="148" t="s">
        <v>467</v>
      </c>
      <c r="U195" s="145">
        <v>6.25</v>
      </c>
      <c r="V195" s="148" t="s">
        <v>467</v>
      </c>
      <c r="W195" s="145">
        <v>62.801731543426598</v>
      </c>
      <c r="X195" s="148" t="s">
        <v>467</v>
      </c>
      <c r="Y195" s="145">
        <v>65.121877975535099</v>
      </c>
      <c r="Z195" s="148" t="s">
        <v>467</v>
      </c>
      <c r="AA195" s="145">
        <v>27.257001946178899</v>
      </c>
      <c r="AB195" s="148" t="s">
        <v>467</v>
      </c>
      <c r="AC195" s="145">
        <v>16.701277026430802</v>
      </c>
      <c r="AD195" s="148" t="s">
        <v>467</v>
      </c>
      <c r="AE195" s="145">
        <v>68.0297397769517</v>
      </c>
      <c r="AF195" s="148" t="s">
        <v>467</v>
      </c>
      <c r="AG195" s="145">
        <v>82.300884955752196</v>
      </c>
      <c r="AH195" s="148" t="s">
        <v>467</v>
      </c>
      <c r="AI195" s="145">
        <v>84.636488340192003</v>
      </c>
      <c r="AJ195" s="148" t="s">
        <v>467</v>
      </c>
      <c r="AK195" s="145">
        <v>47.826086956521699</v>
      </c>
      <c r="AL195" s="148" t="s">
        <v>467</v>
      </c>
      <c r="AM195" s="145">
        <v>55.223880597014897</v>
      </c>
      <c r="AN195" s="148" t="s">
        <v>467</v>
      </c>
      <c r="AO195" s="145">
        <v>94.029850746268707</v>
      </c>
      <c r="AP195" s="148" t="s">
        <v>467</v>
      </c>
      <c r="AQ195" s="145">
        <v>92.537313432835802</v>
      </c>
      <c r="AR195" s="148" t="s">
        <v>467</v>
      </c>
      <c r="AS195" s="145">
        <v>21.924660194174798</v>
      </c>
      <c r="AT195" s="148" t="s">
        <v>467</v>
      </c>
      <c r="AU195" s="145">
        <v>1.1024097132658699</v>
      </c>
      <c r="AV195" s="148" t="s">
        <v>467</v>
      </c>
      <c r="AW195" s="145">
        <v>2.4427754578453702</v>
      </c>
      <c r="AX195" s="148" t="s">
        <v>467</v>
      </c>
      <c r="AY195" s="145">
        <v>6.0154484360294402</v>
      </c>
      <c r="AZ195" s="148" t="s">
        <v>467</v>
      </c>
      <c r="BA195" s="145">
        <v>22.439001144839601</v>
      </c>
      <c r="BB195" s="148" t="s">
        <v>467</v>
      </c>
      <c r="BC195" s="145">
        <v>11.2121688810167</v>
      </c>
      <c r="BD195" s="148" t="s">
        <v>467</v>
      </c>
      <c r="BE195" s="145">
        <v>0.72358689181659697</v>
      </c>
      <c r="BF195" s="148" t="s">
        <v>467</v>
      </c>
      <c r="BG195" s="145">
        <v>1.50582378723496</v>
      </c>
      <c r="BH195" s="148" t="s">
        <v>467</v>
      </c>
      <c r="BI195" s="145">
        <v>614.845462538059</v>
      </c>
      <c r="BJ195" s="148" t="s">
        <v>467</v>
      </c>
      <c r="BK195" s="145">
        <v>68.773279781971695</v>
      </c>
      <c r="BL195" s="148" t="s">
        <v>40</v>
      </c>
      <c r="BM195" s="145">
        <v>82.1775459388126</v>
      </c>
      <c r="BN195" s="148" t="s">
        <v>467</v>
      </c>
      <c r="BO195" s="145">
        <v>107.762401371797</v>
      </c>
      <c r="BP195" s="148" t="s">
        <v>467</v>
      </c>
      <c r="BQ195" s="145">
        <v>3.7740957957533601</v>
      </c>
      <c r="BR195" s="148" t="s">
        <v>467</v>
      </c>
      <c r="BS195" s="145">
        <v>12.588315435601899</v>
      </c>
      <c r="BT195" s="148" t="s">
        <v>467</v>
      </c>
      <c r="BU195" s="145">
        <v>0.87859424920127804</v>
      </c>
      <c r="BV195" s="148" t="s">
        <v>467</v>
      </c>
      <c r="BW195" s="145">
        <v>2.7196581927115</v>
      </c>
      <c r="BX195" s="148" t="s">
        <v>467</v>
      </c>
      <c r="BY195" s="145">
        <v>1086.3232549141001</v>
      </c>
      <c r="BZ195" s="148" t="s">
        <v>467</v>
      </c>
      <c r="CA195" s="145">
        <v>54.468891742869602</v>
      </c>
      <c r="CB195" s="148" t="s">
        <v>467</v>
      </c>
      <c r="CC195" s="145">
        <v>148.65421724005299</v>
      </c>
      <c r="CD195" s="148" t="s">
        <v>467</v>
      </c>
      <c r="CE195" s="145">
        <v>37.690503251284497</v>
      </c>
      <c r="CF195" s="148" t="s">
        <v>40</v>
      </c>
      <c r="CG195" s="145">
        <v>18.539557345192499</v>
      </c>
      <c r="CH195" s="148" t="s">
        <v>467</v>
      </c>
    </row>
    <row r="196" spans="1:86" ht="16.2" x14ac:dyDescent="0.3">
      <c r="A196">
        <v>2026</v>
      </c>
      <c r="B196" t="s">
        <v>37</v>
      </c>
      <c r="C196">
        <v>195</v>
      </c>
      <c r="D196" t="s">
        <v>232</v>
      </c>
      <c r="E196" s="145">
        <v>0.69</v>
      </c>
      <c r="F196" s="148" t="s">
        <v>467</v>
      </c>
      <c r="G196" s="145">
        <v>-4.7486033519553104</v>
      </c>
      <c r="H196" s="148" t="s">
        <v>467</v>
      </c>
      <c r="I196" s="145">
        <v>4.8603351955307303</v>
      </c>
      <c r="J196" s="148" t="s">
        <v>467</v>
      </c>
      <c r="K196" s="145">
        <v>17.603182496270499</v>
      </c>
      <c r="L196" s="148" t="s">
        <v>467</v>
      </c>
      <c r="M196" s="145">
        <v>45.672031317964297</v>
      </c>
      <c r="N196" s="148" t="s">
        <v>467</v>
      </c>
      <c r="O196" s="145">
        <v>42.166600000000003</v>
      </c>
      <c r="P196" s="148" t="s">
        <v>467</v>
      </c>
      <c r="Q196" s="145">
        <v>36.700000000000003</v>
      </c>
      <c r="R196" s="148" t="s">
        <v>467</v>
      </c>
      <c r="S196" s="145">
        <v>0.51938840585131796</v>
      </c>
      <c r="T196" s="148" t="s">
        <v>467</v>
      </c>
      <c r="U196" s="145">
        <v>19.117647058823501</v>
      </c>
      <c r="V196" s="148" t="s">
        <v>467</v>
      </c>
      <c r="W196" s="145">
        <v>64.3379430927275</v>
      </c>
      <c r="X196" s="148" t="s">
        <v>467</v>
      </c>
      <c r="Y196" s="145">
        <v>64.1443951042084</v>
      </c>
      <c r="Z196" s="148" t="s">
        <v>467</v>
      </c>
      <c r="AA196" s="145">
        <v>22.684936276375701</v>
      </c>
      <c r="AB196" s="148" t="s">
        <v>467</v>
      </c>
      <c r="AC196" s="145">
        <v>16.2724871930956</v>
      </c>
      <c r="AD196" s="148" t="s">
        <v>467</v>
      </c>
      <c r="AE196" s="145">
        <v>60.652920962199303</v>
      </c>
      <c r="AF196" s="148" t="s">
        <v>467</v>
      </c>
      <c r="AG196" s="145">
        <v>64.407853071564105</v>
      </c>
      <c r="AH196" s="148" t="s">
        <v>467</v>
      </c>
      <c r="AI196" s="145">
        <v>74.793388429752099</v>
      </c>
      <c r="AJ196" s="148" t="s">
        <v>467</v>
      </c>
      <c r="AK196" s="145">
        <v>79.487179487179503</v>
      </c>
      <c r="AL196" s="148" t="s">
        <v>467</v>
      </c>
      <c r="AM196" s="145">
        <v>72.413793103448299</v>
      </c>
      <c r="AN196" s="148" t="s">
        <v>467</v>
      </c>
      <c r="AO196" s="145">
        <v>86.2068965517241</v>
      </c>
      <c r="AP196" s="148" t="s">
        <v>40</v>
      </c>
      <c r="AQ196" s="145">
        <v>100</v>
      </c>
      <c r="AR196" s="148" t="s">
        <v>467</v>
      </c>
      <c r="AS196" s="145">
        <v>36.892822966507197</v>
      </c>
      <c r="AT196" s="148" t="s">
        <v>467</v>
      </c>
      <c r="AU196" s="145">
        <v>0.27084520653302802</v>
      </c>
      <c r="AV196" s="148" t="s">
        <v>467</v>
      </c>
      <c r="AW196" s="145">
        <v>1.6323207625152001</v>
      </c>
      <c r="AX196" s="148" t="s">
        <v>467</v>
      </c>
      <c r="AY196" s="145">
        <v>5.8485548834061696</v>
      </c>
      <c r="AZ196" s="148" t="s">
        <v>467</v>
      </c>
      <c r="BA196" s="145">
        <v>24.991875288532398</v>
      </c>
      <c r="BB196" s="148" t="s">
        <v>467</v>
      </c>
      <c r="BC196" s="145">
        <v>13.7634208785877</v>
      </c>
      <c r="BD196" s="148" t="s">
        <v>467</v>
      </c>
      <c r="BE196" s="145">
        <v>2.6206690476310399</v>
      </c>
      <c r="BF196" s="148" t="s">
        <v>467</v>
      </c>
      <c r="BG196" s="145">
        <v>2.6567848683053601</v>
      </c>
      <c r="BH196" s="148" t="s">
        <v>467</v>
      </c>
      <c r="BI196" s="145">
        <v>595.57503452368599</v>
      </c>
      <c r="BJ196" s="148" t="s">
        <v>467</v>
      </c>
      <c r="BK196" s="145">
        <v>94.100016023666996</v>
      </c>
      <c r="BL196" s="148" t="s">
        <v>40</v>
      </c>
      <c r="BM196" s="145">
        <v>75.675901091013998</v>
      </c>
      <c r="BN196" s="148" t="s">
        <v>40</v>
      </c>
      <c r="BO196" s="145">
        <v>145.947972613178</v>
      </c>
      <c r="BP196" s="148" t="s">
        <v>40</v>
      </c>
      <c r="BQ196" s="145">
        <v>8.2298862729833306</v>
      </c>
      <c r="BR196" s="148" t="s">
        <v>40</v>
      </c>
      <c r="BS196" s="145">
        <v>15.157811944249</v>
      </c>
      <c r="BT196" s="148" t="s">
        <v>467</v>
      </c>
      <c r="BU196" s="145">
        <v>2.0050125313283198</v>
      </c>
      <c r="BV196" s="148" t="s">
        <v>467</v>
      </c>
      <c r="BW196" s="145">
        <v>16.773572814682598</v>
      </c>
      <c r="BX196" s="148" t="s">
        <v>467</v>
      </c>
      <c r="BY196" s="145">
        <v>1046.22222612838</v>
      </c>
      <c r="BZ196" s="148" t="s">
        <v>467</v>
      </c>
      <c r="CA196" s="145">
        <v>87.362797984651493</v>
      </c>
      <c r="CB196" s="148" t="s">
        <v>40</v>
      </c>
      <c r="CC196" s="145">
        <v>205.55168719233899</v>
      </c>
      <c r="CD196" s="148" t="s">
        <v>467</v>
      </c>
      <c r="CE196" s="145">
        <v>48.629128265361999</v>
      </c>
      <c r="CF196" s="148" t="s">
        <v>40</v>
      </c>
      <c r="CG196" s="145">
        <v>30.772900062841298</v>
      </c>
      <c r="CH196" s="148" t="s">
        <v>40</v>
      </c>
    </row>
    <row r="197" spans="1:86" ht="16.2" x14ac:dyDescent="0.3">
      <c r="A197">
        <v>2026</v>
      </c>
      <c r="B197" t="s">
        <v>37</v>
      </c>
      <c r="C197">
        <v>196</v>
      </c>
      <c r="D197" t="s">
        <v>233</v>
      </c>
      <c r="E197" s="145">
        <v>0.44</v>
      </c>
      <c r="F197" s="148" t="s">
        <v>467</v>
      </c>
      <c r="G197" s="145">
        <v>-5.8848255569566996</v>
      </c>
      <c r="H197" s="148" t="s">
        <v>467</v>
      </c>
      <c r="I197" s="145">
        <v>4.2875157629256</v>
      </c>
      <c r="J197" s="148" t="s">
        <v>467</v>
      </c>
      <c r="K197" s="145">
        <v>13.7581462708182</v>
      </c>
      <c r="L197" s="148" t="s">
        <v>467</v>
      </c>
      <c r="M197" s="145">
        <v>65.650280024891103</v>
      </c>
      <c r="N197" s="148" t="s">
        <v>467</v>
      </c>
      <c r="O197" s="145">
        <v>53.239800000000002</v>
      </c>
      <c r="P197" s="148" t="s">
        <v>467</v>
      </c>
      <c r="Q197" s="145">
        <v>32.1</v>
      </c>
      <c r="R197" s="148" t="s">
        <v>467</v>
      </c>
      <c r="S197" s="145">
        <v>0.25459736569454899</v>
      </c>
      <c r="T197" s="148" t="s">
        <v>467</v>
      </c>
      <c r="U197" s="145">
        <v>13.4328358208955</v>
      </c>
      <c r="V197" s="148" t="s">
        <v>467</v>
      </c>
      <c r="W197" s="145">
        <v>62.432558829262703</v>
      </c>
      <c r="X197" s="148" t="s">
        <v>467</v>
      </c>
      <c r="Y197" s="145">
        <v>64.313699782653003</v>
      </c>
      <c r="Z197" s="148" t="s">
        <v>467</v>
      </c>
      <c r="AA197" s="145">
        <v>24.861079627116901</v>
      </c>
      <c r="AB197" s="148" t="s">
        <v>467</v>
      </c>
      <c r="AC197" s="145">
        <v>13.360575475940699</v>
      </c>
      <c r="AD197" s="148" t="s">
        <v>467</v>
      </c>
      <c r="AE197" s="145">
        <v>51.536643026004697</v>
      </c>
      <c r="AF197" s="148" t="s">
        <v>467</v>
      </c>
      <c r="AG197" s="145">
        <v>68.474758324382293</v>
      </c>
      <c r="AH197" s="148" t="s">
        <v>467</v>
      </c>
      <c r="AI197" s="145">
        <v>75.641025641025607</v>
      </c>
      <c r="AJ197" s="148" t="s">
        <v>467</v>
      </c>
      <c r="AK197" s="145">
        <v>46.875</v>
      </c>
      <c r="AL197" s="148" t="s">
        <v>467</v>
      </c>
      <c r="AM197" s="145">
        <v>45.454545454545503</v>
      </c>
      <c r="AN197" s="148" t="s">
        <v>40</v>
      </c>
      <c r="AO197" s="145">
        <v>81.818181818181799</v>
      </c>
      <c r="AP197" s="148" t="s">
        <v>40</v>
      </c>
      <c r="AQ197" s="145">
        <v>81.818181818181799</v>
      </c>
      <c r="AR197" s="148" t="s">
        <v>40</v>
      </c>
      <c r="AS197" s="145">
        <v>20.715639810426499</v>
      </c>
      <c r="AT197" s="148" t="s">
        <v>467</v>
      </c>
      <c r="AU197" s="145">
        <v>0</v>
      </c>
      <c r="AV197" s="148" t="s">
        <v>467</v>
      </c>
      <c r="AW197" s="145">
        <v>0.75311765328559599</v>
      </c>
      <c r="AX197" s="148" t="s">
        <v>467</v>
      </c>
      <c r="AY197" s="145">
        <v>6.3917569872561399</v>
      </c>
      <c r="AZ197" s="148" t="s">
        <v>467</v>
      </c>
      <c r="BA197" s="145">
        <v>25.4882993399805</v>
      </c>
      <c r="BB197" s="148" t="s">
        <v>467</v>
      </c>
      <c r="BC197" s="145">
        <v>13.9805538873876</v>
      </c>
      <c r="BD197" s="148" t="s">
        <v>467</v>
      </c>
      <c r="BE197" s="145">
        <v>1.8338983668519</v>
      </c>
      <c r="BF197" s="148" t="s">
        <v>467</v>
      </c>
      <c r="BG197" s="145">
        <v>1.8433905127400501</v>
      </c>
      <c r="BH197" s="148" t="s">
        <v>40</v>
      </c>
      <c r="BI197" s="145">
        <v>499.198276589736</v>
      </c>
      <c r="BJ197" s="148" t="s">
        <v>467</v>
      </c>
      <c r="BK197" s="145">
        <v>62.618401176012</v>
      </c>
      <c r="BL197" s="148" t="s">
        <v>40</v>
      </c>
      <c r="BM197" s="145">
        <v>38.239967391234501</v>
      </c>
      <c r="BN197" s="148" t="s">
        <v>467</v>
      </c>
      <c r="BO197" s="145">
        <v>124.7353957527</v>
      </c>
      <c r="BP197" s="148" t="s">
        <v>40</v>
      </c>
      <c r="BQ197" s="145">
        <v>5.0463438022314202</v>
      </c>
      <c r="BR197" s="148" t="s">
        <v>40</v>
      </c>
      <c r="BS197" s="145">
        <v>16.892554126849799</v>
      </c>
      <c r="BT197" s="148" t="s">
        <v>467</v>
      </c>
      <c r="BU197" s="145">
        <v>0.58708414872798398</v>
      </c>
      <c r="BV197" s="148" t="s">
        <v>467</v>
      </c>
      <c r="BW197" s="145">
        <v>3.1688562908868398</v>
      </c>
      <c r="BX197" s="148" t="s">
        <v>467</v>
      </c>
      <c r="BY197" s="145">
        <v>1339.88552777569</v>
      </c>
      <c r="BZ197" s="148" t="s">
        <v>467</v>
      </c>
      <c r="CA197" s="145">
        <v>131.681331536231</v>
      </c>
      <c r="CB197" s="148" t="s">
        <v>467</v>
      </c>
      <c r="CC197" s="145">
        <v>170.454986493756</v>
      </c>
      <c r="CD197" s="148" t="s">
        <v>40</v>
      </c>
      <c r="CE197" s="145">
        <v>43.940593697417697</v>
      </c>
      <c r="CF197" s="148" t="s">
        <v>40</v>
      </c>
      <c r="CG197" s="145">
        <v>22.256212338635802</v>
      </c>
      <c r="CH197" s="148" t="s">
        <v>40</v>
      </c>
    </row>
    <row r="198" spans="1:86" ht="16.2" x14ac:dyDescent="0.3">
      <c r="A198">
        <v>2026</v>
      </c>
      <c r="B198" t="s">
        <v>37</v>
      </c>
      <c r="C198">
        <v>197</v>
      </c>
      <c r="D198" t="s">
        <v>234</v>
      </c>
      <c r="E198" s="145">
        <v>0.66</v>
      </c>
      <c r="F198" s="148" t="s">
        <v>467</v>
      </c>
      <c r="G198" s="145">
        <v>-6.12745098039216</v>
      </c>
      <c r="H198" s="148" t="s">
        <v>467</v>
      </c>
      <c r="I198" s="145">
        <v>5.7189542483660096</v>
      </c>
      <c r="J198" s="148" t="s">
        <v>467</v>
      </c>
      <c r="K198" s="145">
        <v>12.6428027418126</v>
      </c>
      <c r="L198" s="148" t="s">
        <v>467</v>
      </c>
      <c r="M198" s="145">
        <v>72.080887149380303</v>
      </c>
      <c r="N198" s="148" t="s">
        <v>467</v>
      </c>
      <c r="O198" s="145">
        <v>56.829500000000003</v>
      </c>
      <c r="P198" s="148" t="s">
        <v>467</v>
      </c>
      <c r="Q198" s="145">
        <v>22.3</v>
      </c>
      <c r="R198" s="148" t="s">
        <v>467</v>
      </c>
      <c r="S198" s="145">
        <v>1.6619298411805199</v>
      </c>
      <c r="T198" s="148" t="s">
        <v>467</v>
      </c>
      <c r="U198" s="145">
        <v>23.913043478260899</v>
      </c>
      <c r="V198" s="148" t="s">
        <v>467</v>
      </c>
      <c r="W198" s="145">
        <v>63.191564588204798</v>
      </c>
      <c r="X198" s="148" t="s">
        <v>467</v>
      </c>
      <c r="Y198" s="145">
        <v>63.956644611293399</v>
      </c>
      <c r="Z198" s="148" t="s">
        <v>467</v>
      </c>
      <c r="AA198" s="145">
        <v>24.5464891971518</v>
      </c>
      <c r="AB198" s="148" t="s">
        <v>467</v>
      </c>
      <c r="AC198" s="145">
        <v>12.814482036465201</v>
      </c>
      <c r="AD198" s="148" t="s">
        <v>467</v>
      </c>
      <c r="AE198" s="145">
        <v>64.285714285714306</v>
      </c>
      <c r="AF198" s="148" t="s">
        <v>467</v>
      </c>
      <c r="AG198" s="145">
        <v>69.010043041606906</v>
      </c>
      <c r="AH198" s="148" t="s">
        <v>467</v>
      </c>
      <c r="AI198" s="145">
        <v>74.294670846394993</v>
      </c>
      <c r="AJ198" s="148" t="s">
        <v>467</v>
      </c>
      <c r="AK198" s="145">
        <v>58.620689655172399</v>
      </c>
      <c r="AL198" s="148" t="s">
        <v>467</v>
      </c>
      <c r="AM198" s="145">
        <v>64.705882352941202</v>
      </c>
      <c r="AN198" s="148" t="s">
        <v>467</v>
      </c>
      <c r="AO198" s="145">
        <v>88.235294117647101</v>
      </c>
      <c r="AP198" s="148" t="s">
        <v>40</v>
      </c>
      <c r="AQ198" s="145">
        <v>88.235294117647101</v>
      </c>
      <c r="AR198" s="148" t="s">
        <v>40</v>
      </c>
      <c r="AS198" s="145">
        <v>22.757657657657699</v>
      </c>
      <c r="AT198" s="148" t="s">
        <v>467</v>
      </c>
      <c r="AU198" s="145">
        <v>0</v>
      </c>
      <c r="AV198" s="148" t="s">
        <v>467</v>
      </c>
      <c r="AW198" s="145">
        <v>2.1690853458491</v>
      </c>
      <c r="AX198" s="148" t="s">
        <v>467</v>
      </c>
      <c r="AY198" s="145">
        <v>6.2871340932996898</v>
      </c>
      <c r="AZ198" s="148" t="s">
        <v>467</v>
      </c>
      <c r="BA198" s="145">
        <v>27.8760087557411</v>
      </c>
      <c r="BB198" s="148" t="s">
        <v>467</v>
      </c>
      <c r="BC198" s="145">
        <v>12.739021779161501</v>
      </c>
      <c r="BD198" s="148" t="s">
        <v>467</v>
      </c>
      <c r="BE198" s="145">
        <v>1.73683396133623</v>
      </c>
      <c r="BF198" s="148" t="s">
        <v>467</v>
      </c>
      <c r="BG198" s="145">
        <v>1.51297111342492</v>
      </c>
      <c r="BH198" s="148" t="s">
        <v>467</v>
      </c>
      <c r="BI198" s="145">
        <v>595.71190728156603</v>
      </c>
      <c r="BJ198" s="148" t="s">
        <v>467</v>
      </c>
      <c r="BK198" s="145">
        <v>67.645120721575495</v>
      </c>
      <c r="BL198" s="148" t="s">
        <v>40</v>
      </c>
      <c r="BM198" s="145">
        <v>58.835586092394898</v>
      </c>
      <c r="BN198" s="148" t="s">
        <v>40</v>
      </c>
      <c r="BO198" s="145">
        <v>64.280740791981003</v>
      </c>
      <c r="BP198" s="148" t="s">
        <v>467</v>
      </c>
      <c r="BQ198" s="145">
        <v>9.6782891081697997</v>
      </c>
      <c r="BR198" s="148" t="s">
        <v>467</v>
      </c>
      <c r="BS198" s="145">
        <v>15.897684711766299</v>
      </c>
      <c r="BT198" s="148" t="s">
        <v>467</v>
      </c>
      <c r="BU198" s="145">
        <v>2.4866785079929001</v>
      </c>
      <c r="BV198" s="148" t="s">
        <v>467</v>
      </c>
      <c r="BW198" s="145">
        <v>0</v>
      </c>
      <c r="BX198" s="148" t="s">
        <v>467</v>
      </c>
      <c r="BY198" s="145">
        <v>1026.7881082103399</v>
      </c>
      <c r="BZ198" s="148" t="s">
        <v>467</v>
      </c>
      <c r="CA198" s="145">
        <v>40.750113538955198</v>
      </c>
      <c r="CB198" s="148" t="s">
        <v>467</v>
      </c>
      <c r="CC198" s="145">
        <v>178.90463499557299</v>
      </c>
      <c r="CD198" s="148" t="s">
        <v>40</v>
      </c>
      <c r="CE198" s="145">
        <v>14.101734824339401</v>
      </c>
      <c r="CF198" s="148" t="s">
        <v>40</v>
      </c>
      <c r="CG198" s="145">
        <v>18.7248454243224</v>
      </c>
      <c r="CH198" s="148" t="s">
        <v>40</v>
      </c>
    </row>
    <row r="199" spans="1:86" ht="16.2" x14ac:dyDescent="0.3">
      <c r="A199">
        <v>2026</v>
      </c>
      <c r="B199" t="s">
        <v>37</v>
      </c>
      <c r="C199">
        <v>198</v>
      </c>
      <c r="D199" t="s">
        <v>235</v>
      </c>
      <c r="E199" s="145">
        <v>0.28000000000000003</v>
      </c>
      <c r="F199" s="148" t="s">
        <v>467</v>
      </c>
      <c r="G199" s="145">
        <v>14.1809290953545</v>
      </c>
      <c r="H199" s="148" t="s">
        <v>467</v>
      </c>
      <c r="I199" s="145">
        <v>4.4009779951100203</v>
      </c>
      <c r="J199" s="148" t="s">
        <v>467</v>
      </c>
      <c r="K199" s="145">
        <v>13.7931034482759</v>
      </c>
      <c r="L199" s="148" t="s">
        <v>467</v>
      </c>
      <c r="M199" s="145">
        <v>65.501519756838903</v>
      </c>
      <c r="N199" s="148" t="s">
        <v>467</v>
      </c>
      <c r="O199" s="145">
        <v>56.141300000000001</v>
      </c>
      <c r="P199" s="148" t="s">
        <v>467</v>
      </c>
      <c r="Q199" s="145">
        <v>28</v>
      </c>
      <c r="R199" s="148" t="s">
        <v>40</v>
      </c>
      <c r="S199" s="145">
        <v>8.7446809111644694E-2</v>
      </c>
      <c r="T199" s="148" t="s">
        <v>467</v>
      </c>
      <c r="U199" s="145">
        <v>5.0847457627118704</v>
      </c>
      <c r="V199" s="148" t="s">
        <v>467</v>
      </c>
      <c r="W199" s="145">
        <v>63.831393262633298</v>
      </c>
      <c r="X199" s="148" t="s">
        <v>467</v>
      </c>
      <c r="Y199" s="145">
        <v>65.875400159519302</v>
      </c>
      <c r="Z199" s="148" t="s">
        <v>467</v>
      </c>
      <c r="AA199" s="145">
        <v>23.416533387140401</v>
      </c>
      <c r="AB199" s="148" t="s">
        <v>467</v>
      </c>
      <c r="AC199" s="145">
        <v>14.4826605192195</v>
      </c>
      <c r="AD199" s="148" t="s">
        <v>467</v>
      </c>
      <c r="AE199" s="145">
        <v>72.254335260115596</v>
      </c>
      <c r="AF199" s="148" t="s">
        <v>467</v>
      </c>
      <c r="AG199" s="145">
        <v>76.841517857142904</v>
      </c>
      <c r="AH199" s="148" t="s">
        <v>467</v>
      </c>
      <c r="AI199" s="145">
        <v>82.014388489208599</v>
      </c>
      <c r="AJ199" s="148" t="s">
        <v>467</v>
      </c>
      <c r="AK199" s="145">
        <v>33.3333333333333</v>
      </c>
      <c r="AL199" s="148" t="s">
        <v>467</v>
      </c>
      <c r="AM199" s="145">
        <v>33.3333333333333</v>
      </c>
      <c r="AN199" s="148" t="s">
        <v>40</v>
      </c>
      <c r="AO199" s="145">
        <v>100</v>
      </c>
      <c r="AP199" s="148" t="s">
        <v>467</v>
      </c>
      <c r="AQ199" s="145">
        <v>91.6666666666667</v>
      </c>
      <c r="AR199" s="148" t="s">
        <v>40</v>
      </c>
      <c r="AS199" s="145">
        <v>22.070776255707798</v>
      </c>
      <c r="AT199" s="148" t="s">
        <v>467</v>
      </c>
      <c r="AU199" s="145">
        <v>0</v>
      </c>
      <c r="AV199" s="148" t="s">
        <v>467</v>
      </c>
      <c r="AW199" s="145">
        <v>1.5910146553310001</v>
      </c>
      <c r="AX199" s="148" t="s">
        <v>467</v>
      </c>
      <c r="AY199" s="145">
        <v>6.2554698852969004</v>
      </c>
      <c r="AZ199" s="148" t="s">
        <v>467</v>
      </c>
      <c r="BA199" s="145">
        <v>26.1344919713286</v>
      </c>
      <c r="BB199" s="148" t="s">
        <v>467</v>
      </c>
      <c r="BC199" s="145">
        <v>13.0333773346161</v>
      </c>
      <c r="BD199" s="148" t="s">
        <v>467</v>
      </c>
      <c r="BE199" s="145">
        <v>2.07794745427528</v>
      </c>
      <c r="BF199" s="148" t="s">
        <v>467</v>
      </c>
      <c r="BG199" s="145">
        <v>2.65739759446872</v>
      </c>
      <c r="BH199" s="148" t="s">
        <v>40</v>
      </c>
      <c r="BI199" s="145">
        <v>492.72886541214098</v>
      </c>
      <c r="BJ199" s="148" t="s">
        <v>467</v>
      </c>
      <c r="BK199" s="145">
        <v>66.224079833527199</v>
      </c>
      <c r="BL199" s="148" t="s">
        <v>40</v>
      </c>
      <c r="BM199" s="145">
        <v>42.944739683570504</v>
      </c>
      <c r="BN199" s="148" t="s">
        <v>40</v>
      </c>
      <c r="BO199" s="145">
        <v>69.8942412279725</v>
      </c>
      <c r="BP199" s="148" t="s">
        <v>40</v>
      </c>
      <c r="BQ199" s="145">
        <v>5.7525734347470197</v>
      </c>
      <c r="BR199" s="148" t="s">
        <v>40</v>
      </c>
      <c r="BS199" s="145">
        <v>16.0841880914524</v>
      </c>
      <c r="BT199" s="148" t="s">
        <v>467</v>
      </c>
      <c r="BU199" s="145">
        <v>2.8634361233480199</v>
      </c>
      <c r="BV199" s="148" t="s">
        <v>40</v>
      </c>
      <c r="BW199" s="145">
        <v>0</v>
      </c>
      <c r="BX199" s="148" t="s">
        <v>467</v>
      </c>
      <c r="BY199" s="145">
        <v>1156.82428033627</v>
      </c>
      <c r="BZ199" s="148" t="s">
        <v>467</v>
      </c>
      <c r="CA199" s="145">
        <v>19.782656977549799</v>
      </c>
      <c r="CB199" s="148" t="s">
        <v>467</v>
      </c>
      <c r="CC199" s="145">
        <v>165.94972554412701</v>
      </c>
      <c r="CD199" s="148" t="s">
        <v>40</v>
      </c>
      <c r="CE199" s="145">
        <v>43.7467459829464</v>
      </c>
      <c r="CF199" s="148" t="s">
        <v>40</v>
      </c>
      <c r="CG199" s="145">
        <v>26.8929079222425</v>
      </c>
      <c r="CH199" s="148" t="s">
        <v>40</v>
      </c>
    </row>
    <row r="200" spans="1:86" ht="16.2" x14ac:dyDescent="0.3">
      <c r="A200">
        <v>2026</v>
      </c>
      <c r="B200" t="s">
        <v>37</v>
      </c>
      <c r="C200">
        <v>199</v>
      </c>
      <c r="D200" t="s">
        <v>236</v>
      </c>
      <c r="E200" s="145">
        <v>0.45</v>
      </c>
      <c r="F200" s="148" t="s">
        <v>467</v>
      </c>
      <c r="G200" s="145">
        <v>14.430457476205101</v>
      </c>
      <c r="H200" s="148" t="s">
        <v>467</v>
      </c>
      <c r="I200" s="145">
        <v>4.6975744550199598</v>
      </c>
      <c r="J200" s="148" t="s">
        <v>467</v>
      </c>
      <c r="K200" s="145">
        <v>15.2801358234295</v>
      </c>
      <c r="L200" s="148" t="s">
        <v>467</v>
      </c>
      <c r="M200" s="145">
        <v>71.996124031007795</v>
      </c>
      <c r="N200" s="148" t="s">
        <v>467</v>
      </c>
      <c r="O200" s="145">
        <v>49.354300000000002</v>
      </c>
      <c r="P200" s="148" t="s">
        <v>467</v>
      </c>
      <c r="Q200" s="145">
        <v>25.3</v>
      </c>
      <c r="R200" s="148" t="s">
        <v>467</v>
      </c>
      <c r="S200" s="145">
        <v>0.86419541144896705</v>
      </c>
      <c r="T200" s="148" t="s">
        <v>467</v>
      </c>
      <c r="U200" s="145">
        <v>8.75</v>
      </c>
      <c r="V200" s="148" t="s">
        <v>467</v>
      </c>
      <c r="W200" s="145">
        <v>63.233499803985303</v>
      </c>
      <c r="X200" s="148" t="s">
        <v>467</v>
      </c>
      <c r="Y200" s="145">
        <v>65.185480447661803</v>
      </c>
      <c r="Z200" s="148" t="s">
        <v>467</v>
      </c>
      <c r="AA200" s="145">
        <v>23.9685648038094</v>
      </c>
      <c r="AB200" s="148" t="s">
        <v>467</v>
      </c>
      <c r="AC200" s="145">
        <v>15.5798630204419</v>
      </c>
      <c r="AD200" s="148" t="s">
        <v>467</v>
      </c>
      <c r="AE200" s="145">
        <v>66.877637130801702</v>
      </c>
      <c r="AF200" s="148" t="s">
        <v>467</v>
      </c>
      <c r="AG200" s="145">
        <v>74.588665447897597</v>
      </c>
      <c r="AH200" s="148" t="s">
        <v>467</v>
      </c>
      <c r="AI200" s="145">
        <v>80.203045685279207</v>
      </c>
      <c r="AJ200" s="148" t="s">
        <v>467</v>
      </c>
      <c r="AK200" s="145">
        <v>60</v>
      </c>
      <c r="AL200" s="148" t="s">
        <v>467</v>
      </c>
      <c r="AM200" s="145">
        <v>58.064516129032299</v>
      </c>
      <c r="AN200" s="148" t="s">
        <v>467</v>
      </c>
      <c r="AO200" s="145">
        <v>93.548387096774206</v>
      </c>
      <c r="AP200" s="148" t="s">
        <v>467</v>
      </c>
      <c r="AQ200" s="145">
        <v>96.774193548387103</v>
      </c>
      <c r="AR200" s="148" t="s">
        <v>467</v>
      </c>
      <c r="AS200" s="145">
        <v>22.8381855111713</v>
      </c>
      <c r="AT200" s="148" t="s">
        <v>467</v>
      </c>
      <c r="AU200" s="145">
        <v>0</v>
      </c>
      <c r="AV200" s="148" t="s">
        <v>467</v>
      </c>
      <c r="AW200" s="145">
        <v>2.6865838753422402</v>
      </c>
      <c r="AX200" s="148" t="s">
        <v>467</v>
      </c>
      <c r="AY200" s="145">
        <v>6.2342515054936296</v>
      </c>
      <c r="AZ200" s="148" t="s">
        <v>467</v>
      </c>
      <c r="BA200" s="145">
        <v>26.205531362497101</v>
      </c>
      <c r="BB200" s="148" t="s">
        <v>467</v>
      </c>
      <c r="BC200" s="145">
        <v>12.557817656786099</v>
      </c>
      <c r="BD200" s="148" t="s">
        <v>467</v>
      </c>
      <c r="BE200" s="145">
        <v>1.34905879527435</v>
      </c>
      <c r="BF200" s="148" t="s">
        <v>467</v>
      </c>
      <c r="BG200" s="145">
        <v>3.2058705246018002</v>
      </c>
      <c r="BH200" s="148" t="s">
        <v>40</v>
      </c>
      <c r="BI200" s="145">
        <v>481.51870248963098</v>
      </c>
      <c r="BJ200" s="148" t="s">
        <v>467</v>
      </c>
      <c r="BK200" s="145">
        <v>50.651060443115597</v>
      </c>
      <c r="BL200" s="148" t="s">
        <v>40</v>
      </c>
      <c r="BM200" s="145">
        <v>51.712455601736302</v>
      </c>
      <c r="BN200" s="148" t="s">
        <v>40</v>
      </c>
      <c r="BO200" s="145">
        <v>114.78123035431</v>
      </c>
      <c r="BP200" s="148" t="s">
        <v>40</v>
      </c>
      <c r="BQ200" s="145">
        <v>5.1099190299913904</v>
      </c>
      <c r="BR200" s="148" t="s">
        <v>40</v>
      </c>
      <c r="BS200" s="145">
        <v>15.4852352995989</v>
      </c>
      <c r="BT200" s="148" t="s">
        <v>467</v>
      </c>
      <c r="BU200" s="145">
        <v>3.3707865168539302</v>
      </c>
      <c r="BV200" s="148" t="s">
        <v>467</v>
      </c>
      <c r="BW200" s="145">
        <v>3.0041518606595798</v>
      </c>
      <c r="BX200" s="148" t="s">
        <v>467</v>
      </c>
      <c r="BY200" s="145">
        <v>913.97148291920803</v>
      </c>
      <c r="BZ200" s="148" t="s">
        <v>467</v>
      </c>
      <c r="CA200" s="145">
        <v>50.933100707503797</v>
      </c>
      <c r="CB200" s="148" t="s">
        <v>467</v>
      </c>
      <c r="CC200" s="145">
        <v>167.92765425600101</v>
      </c>
      <c r="CD200" s="148" t="s">
        <v>40</v>
      </c>
      <c r="CE200" s="145">
        <v>24.293983442989401</v>
      </c>
      <c r="CF200" s="148" t="s">
        <v>40</v>
      </c>
      <c r="CG200" s="145">
        <v>20.873533299127601</v>
      </c>
      <c r="CH200" s="148" t="s">
        <v>40</v>
      </c>
    </row>
    <row r="201" spans="1:86" ht="16.2" x14ac:dyDescent="0.3">
      <c r="A201">
        <v>2026</v>
      </c>
      <c r="B201" t="s">
        <v>37</v>
      </c>
      <c r="C201">
        <v>200</v>
      </c>
      <c r="D201" t="s">
        <v>237</v>
      </c>
      <c r="E201" s="145">
        <v>0.44</v>
      </c>
      <c r="F201" s="148" t="s">
        <v>467</v>
      </c>
      <c r="G201" s="145">
        <v>0.90805902383654902</v>
      </c>
      <c r="H201" s="148" t="s">
        <v>467</v>
      </c>
      <c r="I201" s="145">
        <v>7.96821793416572</v>
      </c>
      <c r="J201" s="148" t="s">
        <v>467</v>
      </c>
      <c r="K201" s="145">
        <v>10.896309314587</v>
      </c>
      <c r="L201" s="148" t="s">
        <v>467</v>
      </c>
      <c r="M201" s="145">
        <v>65.518546555639702</v>
      </c>
      <c r="N201" s="148" t="s">
        <v>467</v>
      </c>
      <c r="O201" s="145">
        <v>48.024799999999999</v>
      </c>
      <c r="P201" s="148" t="s">
        <v>467</v>
      </c>
      <c r="Q201" s="145">
        <v>32.799999999999997</v>
      </c>
      <c r="R201" s="148" t="s">
        <v>467</v>
      </c>
      <c r="S201" s="145">
        <v>0.38009856510326201</v>
      </c>
      <c r="T201" s="148" t="s">
        <v>467</v>
      </c>
      <c r="U201" s="145">
        <v>6.8965517241379297</v>
      </c>
      <c r="V201" s="148" t="s">
        <v>467</v>
      </c>
      <c r="W201" s="145">
        <v>63.751797105498497</v>
      </c>
      <c r="X201" s="148" t="s">
        <v>467</v>
      </c>
      <c r="Y201" s="145">
        <v>65.181759815986098</v>
      </c>
      <c r="Z201" s="148" t="s">
        <v>467</v>
      </c>
      <c r="AA201" s="145">
        <v>24.804908842452399</v>
      </c>
      <c r="AB201" s="148" t="s">
        <v>467</v>
      </c>
      <c r="AC201" s="145">
        <v>17.092881980079898</v>
      </c>
      <c r="AD201" s="148" t="s">
        <v>467</v>
      </c>
      <c r="AE201" s="145">
        <v>66.423357664233606</v>
      </c>
      <c r="AF201" s="148" t="s">
        <v>467</v>
      </c>
      <c r="AG201" s="145">
        <v>74.222471280470501</v>
      </c>
      <c r="AH201" s="148" t="s">
        <v>467</v>
      </c>
      <c r="AI201" s="145">
        <v>78.870673952641198</v>
      </c>
      <c r="AJ201" s="148" t="s">
        <v>467</v>
      </c>
      <c r="AK201" s="145">
        <v>44.1860465116279</v>
      </c>
      <c r="AL201" s="148" t="s">
        <v>467</v>
      </c>
      <c r="AM201" s="145">
        <v>44.827586206896598</v>
      </c>
      <c r="AN201" s="148" t="s">
        <v>467</v>
      </c>
      <c r="AO201" s="145">
        <v>89.655172413793096</v>
      </c>
      <c r="AP201" s="148" t="s">
        <v>467</v>
      </c>
      <c r="AQ201" s="145">
        <v>89.655172413793096</v>
      </c>
      <c r="AR201" s="148" t="s">
        <v>40</v>
      </c>
      <c r="AS201" s="145">
        <v>19.035362318840601</v>
      </c>
      <c r="AT201" s="148" t="s">
        <v>467</v>
      </c>
      <c r="AU201" s="145">
        <v>0.29501380551371298</v>
      </c>
      <c r="AV201" s="148" t="s">
        <v>467</v>
      </c>
      <c r="AW201" s="145">
        <v>1.27616061440219</v>
      </c>
      <c r="AX201" s="148" t="s">
        <v>467</v>
      </c>
      <c r="AY201" s="145">
        <v>4.6472741937490003</v>
      </c>
      <c r="AZ201" s="148" t="s">
        <v>467</v>
      </c>
      <c r="BA201" s="145">
        <v>20.674292510274899</v>
      </c>
      <c r="BB201" s="148" t="s">
        <v>467</v>
      </c>
      <c r="BC201" s="145">
        <v>10.1045906021681</v>
      </c>
      <c r="BD201" s="148" t="s">
        <v>467</v>
      </c>
      <c r="BE201" s="145">
        <v>1.6216096503725701</v>
      </c>
      <c r="BF201" s="148" t="s">
        <v>467</v>
      </c>
      <c r="BG201" s="145">
        <v>2.07365612819821</v>
      </c>
      <c r="BH201" s="148" t="s">
        <v>467</v>
      </c>
      <c r="BI201" s="145">
        <v>457.53076827978799</v>
      </c>
      <c r="BJ201" s="148" t="s">
        <v>467</v>
      </c>
      <c r="BK201" s="145">
        <v>26.531292882488799</v>
      </c>
      <c r="BL201" s="148" t="s">
        <v>467</v>
      </c>
      <c r="BM201" s="145">
        <v>43.6710180738148</v>
      </c>
      <c r="BN201" s="148" t="s">
        <v>467</v>
      </c>
      <c r="BO201" s="145">
        <v>102.445934832437</v>
      </c>
      <c r="BP201" s="148" t="s">
        <v>467</v>
      </c>
      <c r="BQ201" s="145">
        <v>7.7863501861926698</v>
      </c>
      <c r="BR201" s="148" t="s">
        <v>467</v>
      </c>
      <c r="BS201" s="145">
        <v>14.317638773482701</v>
      </c>
      <c r="BT201" s="148" t="s">
        <v>467</v>
      </c>
      <c r="BU201" s="145">
        <v>0.83752093802345096</v>
      </c>
      <c r="BV201" s="148" t="s">
        <v>467</v>
      </c>
      <c r="BW201" s="145">
        <v>1.8131737995166</v>
      </c>
      <c r="BX201" s="148" t="s">
        <v>467</v>
      </c>
      <c r="BY201" s="145">
        <v>1041.2176048265501</v>
      </c>
      <c r="BZ201" s="148" t="s">
        <v>467</v>
      </c>
      <c r="CA201" s="145">
        <v>65.148403635567604</v>
      </c>
      <c r="CB201" s="148" t="s">
        <v>467</v>
      </c>
      <c r="CC201" s="145">
        <v>114.772030164748</v>
      </c>
      <c r="CD201" s="148" t="s">
        <v>467</v>
      </c>
      <c r="CE201" s="145">
        <v>16.106074163865401</v>
      </c>
      <c r="CF201" s="148" t="s">
        <v>40</v>
      </c>
      <c r="CG201" s="145">
        <v>21.8912250293337</v>
      </c>
      <c r="CH201" s="148" t="s">
        <v>467</v>
      </c>
    </row>
    <row r="202" spans="1:86" ht="16.2" x14ac:dyDescent="0.3">
      <c r="A202">
        <v>2026</v>
      </c>
      <c r="B202" t="s">
        <v>37</v>
      </c>
      <c r="C202">
        <v>201</v>
      </c>
      <c r="D202" t="s">
        <v>238</v>
      </c>
      <c r="E202" s="145">
        <v>1.2</v>
      </c>
      <c r="F202" s="148" t="s">
        <v>467</v>
      </c>
      <c r="G202" s="145">
        <v>-1.1366219595362601</v>
      </c>
      <c r="H202" s="148" t="s">
        <v>467</v>
      </c>
      <c r="I202" s="145">
        <v>7.16071834507843</v>
      </c>
      <c r="J202" s="148" t="s">
        <v>467</v>
      </c>
      <c r="K202" s="145">
        <v>12.745525971191601</v>
      </c>
      <c r="L202" s="148" t="s">
        <v>467</v>
      </c>
      <c r="M202" s="145">
        <v>69.463340891912296</v>
      </c>
      <c r="N202" s="148" t="s">
        <v>467</v>
      </c>
      <c r="O202" s="145">
        <v>54.269300000000001</v>
      </c>
      <c r="P202" s="148" t="s">
        <v>467</v>
      </c>
      <c r="Q202" s="145">
        <v>25</v>
      </c>
      <c r="R202" s="148" t="s">
        <v>467</v>
      </c>
      <c r="S202" s="145">
        <v>0.81372695146999896</v>
      </c>
      <c r="T202" s="148" t="s">
        <v>467</v>
      </c>
      <c r="U202" s="145">
        <v>10.4166666666667</v>
      </c>
      <c r="V202" s="148" t="s">
        <v>467</v>
      </c>
      <c r="W202" s="145">
        <v>65.690206933871593</v>
      </c>
      <c r="X202" s="148" t="s">
        <v>467</v>
      </c>
      <c r="Y202" s="145">
        <v>57.857475182719199</v>
      </c>
      <c r="Z202" s="148" t="s">
        <v>467</v>
      </c>
      <c r="AA202" s="145">
        <v>26.473754066143599</v>
      </c>
      <c r="AB202" s="148" t="s">
        <v>467</v>
      </c>
      <c r="AC202" s="145">
        <v>24.689114882580501</v>
      </c>
      <c r="AD202" s="148" t="s">
        <v>467</v>
      </c>
      <c r="AE202" s="145">
        <v>70.977011494252906</v>
      </c>
      <c r="AF202" s="148" t="s">
        <v>467</v>
      </c>
      <c r="AG202" s="145">
        <v>82.956820131541093</v>
      </c>
      <c r="AH202" s="148" t="s">
        <v>467</v>
      </c>
      <c r="AI202" s="145">
        <v>82.201834862385297</v>
      </c>
      <c r="AJ202" s="148" t="s">
        <v>467</v>
      </c>
      <c r="AK202" s="145">
        <v>44.680851063829799</v>
      </c>
      <c r="AL202" s="148" t="s">
        <v>467</v>
      </c>
      <c r="AM202" s="145">
        <v>34.7826086956522</v>
      </c>
      <c r="AN202" s="148" t="s">
        <v>467</v>
      </c>
      <c r="AO202" s="145">
        <v>78.260869565217405</v>
      </c>
      <c r="AP202" s="148" t="s">
        <v>40</v>
      </c>
      <c r="AQ202" s="145">
        <v>60.869565217391298</v>
      </c>
      <c r="AR202" s="148" t="s">
        <v>467</v>
      </c>
      <c r="AS202" s="145">
        <v>22.693453964874902</v>
      </c>
      <c r="AT202" s="148" t="s">
        <v>467</v>
      </c>
      <c r="AU202" s="145">
        <v>0.25459449414104701</v>
      </c>
      <c r="AV202" s="148" t="s">
        <v>467</v>
      </c>
      <c r="AW202" s="145">
        <v>2.8568941402672698</v>
      </c>
      <c r="AX202" s="148" t="s">
        <v>467</v>
      </c>
      <c r="AY202" s="145">
        <v>5.1603192208489501</v>
      </c>
      <c r="AZ202" s="148" t="s">
        <v>467</v>
      </c>
      <c r="BA202" s="145">
        <v>22.042629403091201</v>
      </c>
      <c r="BB202" s="148" t="s">
        <v>467</v>
      </c>
      <c r="BC202" s="145">
        <v>10.8811137373759</v>
      </c>
      <c r="BD202" s="148" t="s">
        <v>467</v>
      </c>
      <c r="BE202" s="145">
        <v>1.5792915564704499</v>
      </c>
      <c r="BF202" s="148" t="s">
        <v>467</v>
      </c>
      <c r="BG202" s="145">
        <v>2.8608007597493601</v>
      </c>
      <c r="BH202" s="148" t="s">
        <v>467</v>
      </c>
      <c r="BI202" s="145">
        <v>535.17099200233895</v>
      </c>
      <c r="BJ202" s="148" t="s">
        <v>467</v>
      </c>
      <c r="BK202" s="145">
        <v>56.9814938068209</v>
      </c>
      <c r="BL202" s="148" t="s">
        <v>467</v>
      </c>
      <c r="BM202" s="145">
        <v>47.029339967637597</v>
      </c>
      <c r="BN202" s="148" t="s">
        <v>467</v>
      </c>
      <c r="BO202" s="145">
        <v>96.929070882668299</v>
      </c>
      <c r="BP202" s="148" t="s">
        <v>467</v>
      </c>
      <c r="BQ202" s="145">
        <v>5.05409987126807</v>
      </c>
      <c r="BR202" s="148" t="s">
        <v>467</v>
      </c>
      <c r="BS202" s="145">
        <v>13.477066122416099</v>
      </c>
      <c r="BT202" s="148" t="s">
        <v>467</v>
      </c>
      <c r="BU202" s="145">
        <v>2.9590948651000901</v>
      </c>
      <c r="BV202" s="148" t="s">
        <v>467</v>
      </c>
      <c r="BW202" s="145">
        <v>0</v>
      </c>
      <c r="BX202" s="148" t="s">
        <v>467</v>
      </c>
      <c r="BY202" s="145">
        <v>787.70618175113304</v>
      </c>
      <c r="BZ202" s="148" t="s">
        <v>467</v>
      </c>
      <c r="CA202" s="145">
        <v>62.302558076658798</v>
      </c>
      <c r="CB202" s="148" t="s">
        <v>467</v>
      </c>
      <c r="CC202" s="145">
        <v>111.26795278387399</v>
      </c>
      <c r="CD202" s="148" t="s">
        <v>467</v>
      </c>
      <c r="CE202" s="145">
        <v>47.435093095889201</v>
      </c>
      <c r="CF202" s="148" t="s">
        <v>40</v>
      </c>
      <c r="CG202" s="145">
        <v>15.920304553775599</v>
      </c>
      <c r="CH202" s="148" t="s">
        <v>467</v>
      </c>
    </row>
    <row r="203" spans="1:86" ht="16.2" x14ac:dyDescent="0.3">
      <c r="A203">
        <v>2026</v>
      </c>
      <c r="B203" t="s">
        <v>37</v>
      </c>
      <c r="C203">
        <v>202</v>
      </c>
      <c r="D203" t="s">
        <v>239</v>
      </c>
      <c r="E203" s="145">
        <v>0.98</v>
      </c>
      <c r="F203" s="148" t="s">
        <v>467</v>
      </c>
      <c r="G203" s="145">
        <v>-14.6103896103896</v>
      </c>
      <c r="H203" s="148" t="s">
        <v>467</v>
      </c>
      <c r="I203" s="145">
        <v>7.4134199134199097</v>
      </c>
      <c r="J203" s="148" t="s">
        <v>467</v>
      </c>
      <c r="K203" s="145">
        <v>12.0040691759919</v>
      </c>
      <c r="L203" s="148" t="s">
        <v>467</v>
      </c>
      <c r="M203" s="145">
        <v>68.845120859444904</v>
      </c>
      <c r="N203" s="148" t="s">
        <v>467</v>
      </c>
      <c r="O203" s="145">
        <v>47.9876</v>
      </c>
      <c r="P203" s="148" t="s">
        <v>467</v>
      </c>
      <c r="Q203" s="145">
        <v>27.9</v>
      </c>
      <c r="R203" s="148" t="s">
        <v>40</v>
      </c>
      <c r="S203" s="145">
        <v>9.5586650111895599E-2</v>
      </c>
      <c r="T203" s="148" t="s">
        <v>467</v>
      </c>
      <c r="U203" s="145">
        <v>14.814814814814801</v>
      </c>
      <c r="V203" s="148" t="s">
        <v>40</v>
      </c>
      <c r="W203" s="145">
        <v>62.200492392488201</v>
      </c>
      <c r="X203" s="148" t="s">
        <v>467</v>
      </c>
      <c r="Y203" s="145">
        <v>67.744688384134705</v>
      </c>
      <c r="Z203" s="148" t="s">
        <v>467</v>
      </c>
      <c r="AA203" s="145">
        <v>24.2756930863608</v>
      </c>
      <c r="AB203" s="148" t="s">
        <v>467</v>
      </c>
      <c r="AC203" s="145">
        <v>18.9398030045895</v>
      </c>
      <c r="AD203" s="148" t="s">
        <v>467</v>
      </c>
      <c r="AE203" s="145">
        <v>68.141592920354</v>
      </c>
      <c r="AF203" s="148" t="s">
        <v>467</v>
      </c>
      <c r="AG203" s="145">
        <v>71.383844708829102</v>
      </c>
      <c r="AH203" s="148" t="s">
        <v>467</v>
      </c>
      <c r="AI203" s="145">
        <v>79.704797047970501</v>
      </c>
      <c r="AJ203" s="148" t="s">
        <v>467</v>
      </c>
      <c r="AK203" s="145">
        <v>91.6666666666667</v>
      </c>
      <c r="AL203" s="148" t="s">
        <v>467</v>
      </c>
      <c r="AM203" s="145">
        <v>55.5555555555556</v>
      </c>
      <c r="AN203" s="148" t="s">
        <v>467</v>
      </c>
      <c r="AO203" s="145">
        <v>88.8888888888889</v>
      </c>
      <c r="AP203" s="148" t="s">
        <v>40</v>
      </c>
      <c r="AQ203" s="145">
        <v>94.4444444444444</v>
      </c>
      <c r="AR203" s="148" t="s">
        <v>40</v>
      </c>
      <c r="AS203" s="145">
        <v>15.9417218543046</v>
      </c>
      <c r="AT203" s="148" t="s">
        <v>467</v>
      </c>
      <c r="AU203" s="145">
        <v>0.44960348916534698</v>
      </c>
      <c r="AV203" s="148" t="s">
        <v>467</v>
      </c>
      <c r="AW203" s="145">
        <v>2.5681827188008</v>
      </c>
      <c r="AX203" s="148" t="s">
        <v>467</v>
      </c>
      <c r="AY203" s="145">
        <v>5.5827286026826597</v>
      </c>
      <c r="AZ203" s="148" t="s">
        <v>467</v>
      </c>
      <c r="BA203" s="145">
        <v>26.665073166997399</v>
      </c>
      <c r="BB203" s="148" t="s">
        <v>467</v>
      </c>
      <c r="BC203" s="145">
        <v>13.692409348871999</v>
      </c>
      <c r="BD203" s="148" t="s">
        <v>467</v>
      </c>
      <c r="BE203" s="145">
        <v>1.8390736277140001</v>
      </c>
      <c r="BF203" s="148" t="s">
        <v>467</v>
      </c>
      <c r="BG203" s="145">
        <v>2.17537221297385</v>
      </c>
      <c r="BH203" s="148" t="s">
        <v>40</v>
      </c>
      <c r="BI203" s="145">
        <v>590.93539396425604</v>
      </c>
      <c r="BJ203" s="148" t="s">
        <v>467</v>
      </c>
      <c r="BK203" s="145">
        <v>44.313874368436899</v>
      </c>
      <c r="BL203" s="148" t="s">
        <v>40</v>
      </c>
      <c r="BM203" s="145">
        <v>62.032360212652598</v>
      </c>
      <c r="BN203" s="148" t="s">
        <v>40</v>
      </c>
      <c r="BO203" s="145">
        <v>97.330011562084707</v>
      </c>
      <c r="BP203" s="148" t="s">
        <v>40</v>
      </c>
      <c r="BQ203" s="145">
        <v>5.6233685830223399</v>
      </c>
      <c r="BR203" s="148" t="s">
        <v>40</v>
      </c>
      <c r="BS203" s="145">
        <v>18.341114993898199</v>
      </c>
      <c r="BT203" s="148" t="s">
        <v>467</v>
      </c>
      <c r="BU203" s="145">
        <v>2.0366598778004099</v>
      </c>
      <c r="BV203" s="148" t="s">
        <v>467</v>
      </c>
      <c r="BW203" s="145">
        <v>0</v>
      </c>
      <c r="BX203" s="148" t="s">
        <v>467</v>
      </c>
      <c r="BY203" s="145">
        <v>1022.68584523856</v>
      </c>
      <c r="BZ203" s="148" t="s">
        <v>467</v>
      </c>
      <c r="CA203" s="145">
        <v>119.082504913557</v>
      </c>
      <c r="CB203" s="148" t="s">
        <v>467</v>
      </c>
      <c r="CC203" s="145">
        <v>109.360025639694</v>
      </c>
      <c r="CD203" s="148" t="s">
        <v>40</v>
      </c>
      <c r="CE203" s="145">
        <v>29.832752713110199</v>
      </c>
      <c r="CF203" s="148" t="s">
        <v>40</v>
      </c>
      <c r="CG203" s="145">
        <v>47.769359967162998</v>
      </c>
      <c r="CH203" s="148" t="s">
        <v>40</v>
      </c>
    </row>
    <row r="204" spans="1:86" ht="16.2" x14ac:dyDescent="0.3">
      <c r="A204">
        <v>2026</v>
      </c>
      <c r="B204" t="s">
        <v>37</v>
      </c>
      <c r="C204">
        <v>203</v>
      </c>
      <c r="D204" t="s">
        <v>240</v>
      </c>
      <c r="E204" s="145">
        <v>0.94</v>
      </c>
      <c r="F204" s="148" t="s">
        <v>467</v>
      </c>
      <c r="G204" s="145">
        <v>18.810371123538399</v>
      </c>
      <c r="H204" s="148" t="s">
        <v>467</v>
      </c>
      <c r="I204" s="145">
        <v>4.3721403152008103</v>
      </c>
      <c r="J204" s="148" t="s">
        <v>467</v>
      </c>
      <c r="K204" s="145">
        <v>11.074144486691999</v>
      </c>
      <c r="L204" s="148" t="s">
        <v>467</v>
      </c>
      <c r="M204" s="145">
        <v>74.394184168012899</v>
      </c>
      <c r="N204" s="148" t="s">
        <v>467</v>
      </c>
      <c r="O204" s="145">
        <v>46.442399999999999</v>
      </c>
      <c r="P204" s="148" t="s">
        <v>467</v>
      </c>
      <c r="Q204" s="145">
        <v>27.8</v>
      </c>
      <c r="R204" s="148" t="s">
        <v>467</v>
      </c>
      <c r="S204" s="145">
        <v>1.1893586864647501</v>
      </c>
      <c r="T204" s="148" t="s">
        <v>40</v>
      </c>
      <c r="U204" s="145">
        <v>3.0927835051546402</v>
      </c>
      <c r="V204" s="148" t="s">
        <v>467</v>
      </c>
      <c r="W204" s="145">
        <v>65.827687407402195</v>
      </c>
      <c r="X204" s="148" t="s">
        <v>467</v>
      </c>
      <c r="Y204" s="145">
        <v>65.009558378001699</v>
      </c>
      <c r="Z204" s="148" t="s">
        <v>467</v>
      </c>
      <c r="AA204" s="145">
        <v>25.227730916076901</v>
      </c>
      <c r="AB204" s="148" t="s">
        <v>467</v>
      </c>
      <c r="AC204" s="145">
        <v>16.944439363949598</v>
      </c>
      <c r="AD204" s="148" t="s">
        <v>467</v>
      </c>
      <c r="AE204" s="145">
        <v>69.306930693069305</v>
      </c>
      <c r="AF204" s="148" t="s">
        <v>467</v>
      </c>
      <c r="AG204" s="145">
        <v>71.374764595103599</v>
      </c>
      <c r="AH204" s="148" t="s">
        <v>467</v>
      </c>
      <c r="AI204" s="145">
        <v>83.943089430894304</v>
      </c>
      <c r="AJ204" s="148" t="s">
        <v>467</v>
      </c>
      <c r="AK204" s="145">
        <v>29.545454545454501</v>
      </c>
      <c r="AL204" s="148" t="s">
        <v>467</v>
      </c>
      <c r="AM204" s="145">
        <v>40.625</v>
      </c>
      <c r="AN204" s="148" t="s">
        <v>467</v>
      </c>
      <c r="AO204" s="145">
        <v>90.625</v>
      </c>
      <c r="AP204" s="148" t="s">
        <v>467</v>
      </c>
      <c r="AQ204" s="145">
        <v>84.375</v>
      </c>
      <c r="AR204" s="148" t="s">
        <v>40</v>
      </c>
      <c r="AS204" s="145">
        <v>21.576470588235299</v>
      </c>
      <c r="AT204" s="148" t="s">
        <v>467</v>
      </c>
      <c r="AU204" s="145">
        <v>0</v>
      </c>
      <c r="AV204" s="148" t="s">
        <v>467</v>
      </c>
      <c r="AW204" s="145">
        <v>1.65254636901323</v>
      </c>
      <c r="AX204" s="148" t="s">
        <v>467</v>
      </c>
      <c r="AY204" s="145">
        <v>5.8654198452830499</v>
      </c>
      <c r="AZ204" s="148" t="s">
        <v>467</v>
      </c>
      <c r="BA204" s="145">
        <v>27.494653838953202</v>
      </c>
      <c r="BB204" s="148" t="s">
        <v>467</v>
      </c>
      <c r="BC204" s="145">
        <v>13.461021304800299</v>
      </c>
      <c r="BD204" s="148" t="s">
        <v>467</v>
      </c>
      <c r="BE204" s="145">
        <v>1.7768112485040399</v>
      </c>
      <c r="BF204" s="148" t="s">
        <v>467</v>
      </c>
      <c r="BG204" s="145">
        <v>2.32862594800392</v>
      </c>
      <c r="BH204" s="148" t="s">
        <v>467</v>
      </c>
      <c r="BI204" s="145">
        <v>576.29930439709995</v>
      </c>
      <c r="BJ204" s="148" t="s">
        <v>467</v>
      </c>
      <c r="BK204" s="145">
        <v>52.770741122383001</v>
      </c>
      <c r="BL204" s="148" t="s">
        <v>40</v>
      </c>
      <c r="BM204" s="145">
        <v>88.640222609301901</v>
      </c>
      <c r="BN204" s="148" t="s">
        <v>40</v>
      </c>
      <c r="BO204" s="145">
        <v>96.6596528192878</v>
      </c>
      <c r="BP204" s="148" t="s">
        <v>467</v>
      </c>
      <c r="BQ204" s="145">
        <v>5.3610743022092704</v>
      </c>
      <c r="BR204" s="148" t="s">
        <v>40</v>
      </c>
      <c r="BS204" s="145">
        <v>15.876003699228701</v>
      </c>
      <c r="BT204" s="148" t="s">
        <v>467</v>
      </c>
      <c r="BU204" s="145">
        <v>1.03926096997691</v>
      </c>
      <c r="BV204" s="148" t="s">
        <v>467</v>
      </c>
      <c r="BW204" s="145">
        <v>1.7875599589618101</v>
      </c>
      <c r="BX204" s="148" t="s">
        <v>467</v>
      </c>
      <c r="BY204" s="145">
        <v>994.56026300979397</v>
      </c>
      <c r="BZ204" s="148" t="s">
        <v>467</v>
      </c>
      <c r="CA204" s="145">
        <v>34.860896813873197</v>
      </c>
      <c r="CB204" s="148" t="s">
        <v>467</v>
      </c>
      <c r="CC204" s="145">
        <v>166.711732761945</v>
      </c>
      <c r="CD204" s="148" t="s">
        <v>467</v>
      </c>
      <c r="CE204" s="145">
        <v>35.374704957685601</v>
      </c>
      <c r="CF204" s="148" t="s">
        <v>40</v>
      </c>
      <c r="CG204" s="145">
        <v>20.425449708311699</v>
      </c>
      <c r="CH204" s="148" t="s">
        <v>40</v>
      </c>
    </row>
    <row r="205" spans="1:86" ht="16.2" x14ac:dyDescent="0.3">
      <c r="A205">
        <v>2026</v>
      </c>
      <c r="B205" t="s">
        <v>37</v>
      </c>
      <c r="C205">
        <v>204</v>
      </c>
      <c r="D205" t="s">
        <v>241</v>
      </c>
      <c r="E205" s="145">
        <v>0.46</v>
      </c>
      <c r="F205" s="148" t="s">
        <v>467</v>
      </c>
      <c r="G205" s="145">
        <v>22.232103156958601</v>
      </c>
      <c r="H205" s="148" t="s">
        <v>467</v>
      </c>
      <c r="I205" s="145">
        <v>4.5353490440195596</v>
      </c>
      <c r="J205" s="148" t="s">
        <v>467</v>
      </c>
      <c r="K205" s="145">
        <v>11.085801063022</v>
      </c>
      <c r="L205" s="148" t="s">
        <v>467</v>
      </c>
      <c r="M205" s="145">
        <v>62.223710649698603</v>
      </c>
      <c r="N205" s="148" t="s">
        <v>467</v>
      </c>
      <c r="O205" s="145">
        <v>52.254199999999997</v>
      </c>
      <c r="P205" s="148" t="s">
        <v>467</v>
      </c>
      <c r="Q205" s="145">
        <v>21.2</v>
      </c>
      <c r="R205" s="148" t="s">
        <v>467</v>
      </c>
      <c r="S205" s="145">
        <v>0.17557767634791199</v>
      </c>
      <c r="T205" s="148" t="s">
        <v>467</v>
      </c>
      <c r="U205" s="145">
        <v>12.6760563380282</v>
      </c>
      <c r="V205" s="148" t="s">
        <v>467</v>
      </c>
      <c r="W205" s="145">
        <v>63.614262893834798</v>
      </c>
      <c r="X205" s="148" t="s">
        <v>467</v>
      </c>
      <c r="Y205" s="145">
        <v>63.114217063381702</v>
      </c>
      <c r="Z205" s="148" t="s">
        <v>467</v>
      </c>
      <c r="AA205" s="145">
        <v>23.784481499778099</v>
      </c>
      <c r="AB205" s="148" t="s">
        <v>467</v>
      </c>
      <c r="AC205" s="145">
        <v>15.243038202382699</v>
      </c>
      <c r="AD205" s="148" t="s">
        <v>467</v>
      </c>
      <c r="AE205" s="145">
        <v>66.478873239436595</v>
      </c>
      <c r="AF205" s="148" t="s">
        <v>467</v>
      </c>
      <c r="AG205" s="145">
        <v>79.631474103585703</v>
      </c>
      <c r="AH205" s="148" t="s">
        <v>467</v>
      </c>
      <c r="AI205" s="145">
        <v>80.124223602484506</v>
      </c>
      <c r="AJ205" s="148" t="s">
        <v>467</v>
      </c>
      <c r="AK205" s="145">
        <v>52.941176470588204</v>
      </c>
      <c r="AL205" s="148" t="s">
        <v>467</v>
      </c>
      <c r="AM205" s="145">
        <v>50</v>
      </c>
      <c r="AN205" s="148" t="s">
        <v>467</v>
      </c>
      <c r="AO205" s="145">
        <v>55.5555555555556</v>
      </c>
      <c r="AP205" s="148" t="s">
        <v>467</v>
      </c>
      <c r="AQ205" s="145">
        <v>55.5555555555556</v>
      </c>
      <c r="AR205" s="148" t="s">
        <v>467</v>
      </c>
      <c r="AS205" s="145">
        <v>28.297963558413699</v>
      </c>
      <c r="AT205" s="148" t="s">
        <v>467</v>
      </c>
      <c r="AU205" s="145">
        <v>0.58050070752994098</v>
      </c>
      <c r="AV205" s="148" t="s">
        <v>467</v>
      </c>
      <c r="AW205" s="145">
        <v>1.6426396842401001</v>
      </c>
      <c r="AX205" s="148" t="s">
        <v>467</v>
      </c>
      <c r="AY205" s="145">
        <v>4.9962670542863004</v>
      </c>
      <c r="AZ205" s="148" t="s">
        <v>467</v>
      </c>
      <c r="BA205" s="145">
        <v>21.665181902321599</v>
      </c>
      <c r="BB205" s="148" t="s">
        <v>467</v>
      </c>
      <c r="BC205" s="145">
        <v>12.6915353979124</v>
      </c>
      <c r="BD205" s="148" t="s">
        <v>467</v>
      </c>
      <c r="BE205" s="145">
        <v>1.16559796510985</v>
      </c>
      <c r="BF205" s="148" t="s">
        <v>467</v>
      </c>
      <c r="BG205" s="145">
        <v>1.1231156249869001</v>
      </c>
      <c r="BH205" s="148" t="s">
        <v>467</v>
      </c>
      <c r="BI205" s="145">
        <v>554.30704621754899</v>
      </c>
      <c r="BJ205" s="148" t="s">
        <v>467</v>
      </c>
      <c r="BK205" s="145">
        <v>62.930253401632001</v>
      </c>
      <c r="BL205" s="148" t="s">
        <v>40</v>
      </c>
      <c r="BM205" s="145">
        <v>51.534762194307099</v>
      </c>
      <c r="BN205" s="148" t="s">
        <v>40</v>
      </c>
      <c r="BO205" s="145">
        <v>74.459944756431199</v>
      </c>
      <c r="BP205" s="148" t="s">
        <v>40</v>
      </c>
      <c r="BQ205" s="145">
        <v>5.6311531236066203</v>
      </c>
      <c r="BR205" s="148" t="s">
        <v>40</v>
      </c>
      <c r="BS205" s="145">
        <v>12.0203365063731</v>
      </c>
      <c r="BT205" s="148" t="s">
        <v>467</v>
      </c>
      <c r="BU205" s="145">
        <v>3.3632286995515699</v>
      </c>
      <c r="BV205" s="148" t="s">
        <v>467</v>
      </c>
      <c r="BW205" s="145">
        <v>0</v>
      </c>
      <c r="BX205" s="148" t="s">
        <v>467</v>
      </c>
      <c r="BY205" s="145">
        <v>1039.9609125468</v>
      </c>
      <c r="BZ205" s="148" t="s">
        <v>467</v>
      </c>
      <c r="CA205" s="145">
        <v>61.708773979873399</v>
      </c>
      <c r="CB205" s="148" t="s">
        <v>40</v>
      </c>
      <c r="CC205" s="145">
        <v>161.306141135394</v>
      </c>
      <c r="CD205" s="148" t="s">
        <v>40</v>
      </c>
      <c r="CE205" s="145">
        <v>32.556522412553498</v>
      </c>
      <c r="CF205" s="148" t="s">
        <v>40</v>
      </c>
      <c r="CG205" s="145">
        <v>26.755723245691001</v>
      </c>
      <c r="CH205" s="148" t="s">
        <v>40</v>
      </c>
    </row>
    <row r="206" spans="1:86" ht="16.2" x14ac:dyDescent="0.3">
      <c r="A206">
        <v>2026</v>
      </c>
      <c r="B206" t="s">
        <v>37</v>
      </c>
      <c r="C206">
        <v>205</v>
      </c>
      <c r="D206" t="s">
        <v>242</v>
      </c>
      <c r="E206" s="145">
        <v>0.23</v>
      </c>
      <c r="F206" s="148" t="s">
        <v>467</v>
      </c>
      <c r="G206" s="145">
        <v>5.5387713997985903</v>
      </c>
      <c r="H206" s="148" t="s">
        <v>467</v>
      </c>
      <c r="I206" s="145">
        <v>5.9919436052366599</v>
      </c>
      <c r="J206" s="148" t="s">
        <v>467</v>
      </c>
      <c r="K206" s="145">
        <v>16.3284132841328</v>
      </c>
      <c r="L206" s="148" t="s">
        <v>467</v>
      </c>
      <c r="M206" s="145">
        <v>65.955766192732995</v>
      </c>
      <c r="N206" s="148" t="s">
        <v>467</v>
      </c>
      <c r="O206" s="145">
        <v>48.584800000000001</v>
      </c>
      <c r="P206" s="148" t="s">
        <v>467</v>
      </c>
      <c r="Q206" s="145">
        <v>28.9</v>
      </c>
      <c r="R206" s="148" t="s">
        <v>40</v>
      </c>
      <c r="S206" s="145">
        <v>0.64096692452798298</v>
      </c>
      <c r="T206" s="148" t="s">
        <v>40</v>
      </c>
      <c r="U206" s="145">
        <v>15.6862745098039</v>
      </c>
      <c r="V206" s="148" t="s">
        <v>40</v>
      </c>
      <c r="W206" s="145">
        <v>63.289846237176199</v>
      </c>
      <c r="X206" s="148" t="s">
        <v>467</v>
      </c>
      <c r="Y206" s="145">
        <v>64.260189041131795</v>
      </c>
      <c r="Z206" s="148" t="s">
        <v>467</v>
      </c>
      <c r="AA206" s="145">
        <v>23.015714555652298</v>
      </c>
      <c r="AB206" s="148" t="s">
        <v>467</v>
      </c>
      <c r="AC206" s="145">
        <v>12.7074708494376</v>
      </c>
      <c r="AD206" s="148" t="s">
        <v>467</v>
      </c>
      <c r="AE206" s="145">
        <v>67.751479289940804</v>
      </c>
      <c r="AF206" s="148" t="s">
        <v>467</v>
      </c>
      <c r="AG206" s="145">
        <v>70.050761421319805</v>
      </c>
      <c r="AH206" s="148" t="s">
        <v>467</v>
      </c>
      <c r="AI206" s="145">
        <v>81.3186813186813</v>
      </c>
      <c r="AJ206" s="148" t="s">
        <v>467</v>
      </c>
      <c r="AK206" s="145">
        <v>33.3333333333333</v>
      </c>
      <c r="AL206" s="148" t="s">
        <v>467</v>
      </c>
      <c r="AM206" s="145">
        <v>70</v>
      </c>
      <c r="AN206" s="148" t="s">
        <v>40</v>
      </c>
      <c r="AO206" s="145">
        <v>90</v>
      </c>
      <c r="AP206" s="148" t="s">
        <v>40</v>
      </c>
      <c r="AQ206" s="145">
        <v>90</v>
      </c>
      <c r="AR206" s="148" t="s">
        <v>40</v>
      </c>
      <c r="AS206" s="145">
        <v>26.412735849056599</v>
      </c>
      <c r="AT206" s="148" t="s">
        <v>467</v>
      </c>
      <c r="AU206" s="145">
        <v>0</v>
      </c>
      <c r="AV206" s="148" t="s">
        <v>467</v>
      </c>
      <c r="AW206" s="145">
        <v>3.4761050824563</v>
      </c>
      <c r="AX206" s="148" t="s">
        <v>467</v>
      </c>
      <c r="AY206" s="145">
        <v>5.6786927612414901</v>
      </c>
      <c r="AZ206" s="148" t="s">
        <v>467</v>
      </c>
      <c r="BA206" s="145">
        <v>25.374250295482199</v>
      </c>
      <c r="BB206" s="148" t="s">
        <v>467</v>
      </c>
      <c r="BC206" s="145">
        <v>13.5360939097935</v>
      </c>
      <c r="BD206" s="148" t="s">
        <v>467</v>
      </c>
      <c r="BE206" s="145">
        <v>1.5317424418104599</v>
      </c>
      <c r="BF206" s="148" t="s">
        <v>467</v>
      </c>
      <c r="BG206" s="145">
        <v>2.1330769827206701</v>
      </c>
      <c r="BH206" s="148" t="s">
        <v>40</v>
      </c>
      <c r="BI206" s="145">
        <v>535.12180521065795</v>
      </c>
      <c r="BJ206" s="148" t="s">
        <v>467</v>
      </c>
      <c r="BK206" s="145">
        <v>56.293453408942497</v>
      </c>
      <c r="BL206" s="148" t="s">
        <v>40</v>
      </c>
      <c r="BM206" s="145">
        <v>40.079171065166001</v>
      </c>
      <c r="BN206" s="148" t="s">
        <v>40</v>
      </c>
      <c r="BO206" s="145">
        <v>125.39525424217599</v>
      </c>
      <c r="BP206" s="148" t="s">
        <v>40</v>
      </c>
      <c r="BQ206" s="145">
        <v>9.3759620136797892</v>
      </c>
      <c r="BR206" s="148" t="s">
        <v>40</v>
      </c>
      <c r="BS206" s="145">
        <v>16.706197303351999</v>
      </c>
      <c r="BT206" s="148" t="s">
        <v>467</v>
      </c>
      <c r="BU206" s="145">
        <v>0.85287846481876295</v>
      </c>
      <c r="BV206" s="148" t="s">
        <v>467</v>
      </c>
      <c r="BW206" s="145">
        <v>0</v>
      </c>
      <c r="BX206" s="148" t="s">
        <v>467</v>
      </c>
      <c r="BY206" s="145">
        <v>1229.0537935498501</v>
      </c>
      <c r="BZ206" s="148" t="s">
        <v>467</v>
      </c>
      <c r="CA206" s="145">
        <v>120.954999675132</v>
      </c>
      <c r="CB206" s="148" t="s">
        <v>40</v>
      </c>
      <c r="CC206" s="145">
        <v>201.137247613504</v>
      </c>
      <c r="CD206" s="148" t="s">
        <v>40</v>
      </c>
      <c r="CE206" s="145">
        <v>8.0059810904771194</v>
      </c>
      <c r="CF206" s="148" t="s">
        <v>40</v>
      </c>
      <c r="CG206" s="145">
        <v>18.540714475291001</v>
      </c>
      <c r="CH206" s="148" t="s">
        <v>40</v>
      </c>
    </row>
    <row r="207" spans="1:86" ht="16.2" x14ac:dyDescent="0.3">
      <c r="A207">
        <v>2026</v>
      </c>
      <c r="B207" t="s">
        <v>37</v>
      </c>
      <c r="C207">
        <v>206</v>
      </c>
      <c r="D207" t="s">
        <v>243</v>
      </c>
      <c r="E207" s="145">
        <v>1.3</v>
      </c>
      <c r="F207" s="148" t="s">
        <v>467</v>
      </c>
      <c r="G207" s="145">
        <v>6.67779632721202</v>
      </c>
      <c r="H207" s="148" t="s">
        <v>467</v>
      </c>
      <c r="I207" s="145">
        <v>5.4257095158597703</v>
      </c>
      <c r="J207" s="148" t="s">
        <v>467</v>
      </c>
      <c r="K207" s="145">
        <v>12.1938775510204</v>
      </c>
      <c r="L207" s="148" t="s">
        <v>467</v>
      </c>
      <c r="M207" s="145">
        <v>70.222999562745997</v>
      </c>
      <c r="N207" s="148" t="s">
        <v>467</v>
      </c>
      <c r="O207" s="145">
        <v>47.780500000000004</v>
      </c>
      <c r="P207" s="148" t="s">
        <v>467</v>
      </c>
      <c r="Q207" s="145">
        <v>27.1</v>
      </c>
      <c r="R207" s="148" t="s">
        <v>467</v>
      </c>
      <c r="S207" s="145">
        <v>0.93873304525778101</v>
      </c>
      <c r="T207" s="148" t="s">
        <v>467</v>
      </c>
      <c r="U207" s="145">
        <v>10.3174603174603</v>
      </c>
      <c r="V207" s="148" t="s">
        <v>467</v>
      </c>
      <c r="W207" s="145">
        <v>65.264650469165403</v>
      </c>
      <c r="X207" s="148" t="s">
        <v>467</v>
      </c>
      <c r="Y207" s="145">
        <v>63.329337105784099</v>
      </c>
      <c r="Z207" s="148" t="s">
        <v>467</v>
      </c>
      <c r="AA207" s="145">
        <v>26.166295099416299</v>
      </c>
      <c r="AB207" s="148" t="s">
        <v>467</v>
      </c>
      <c r="AC207" s="145">
        <v>17.328722178937301</v>
      </c>
      <c r="AD207" s="148" t="s">
        <v>467</v>
      </c>
      <c r="AE207" s="145">
        <v>70</v>
      </c>
      <c r="AF207" s="148" t="s">
        <v>467</v>
      </c>
      <c r="AG207" s="145">
        <v>69.9900299102692</v>
      </c>
      <c r="AH207" s="148" t="s">
        <v>467</v>
      </c>
      <c r="AI207" s="145">
        <v>84.772727272727295</v>
      </c>
      <c r="AJ207" s="148" t="s">
        <v>467</v>
      </c>
      <c r="AK207" s="145">
        <v>51.1111111111111</v>
      </c>
      <c r="AL207" s="148" t="s">
        <v>467</v>
      </c>
      <c r="AM207" s="145">
        <v>59.375</v>
      </c>
      <c r="AN207" s="148" t="s">
        <v>467</v>
      </c>
      <c r="AO207" s="145">
        <v>93.75</v>
      </c>
      <c r="AP207" s="148" t="s">
        <v>467</v>
      </c>
      <c r="AQ207" s="145">
        <v>93.75</v>
      </c>
      <c r="AR207" s="148" t="s">
        <v>467</v>
      </c>
      <c r="AS207" s="145">
        <v>23.058246474555499</v>
      </c>
      <c r="AT207" s="148" t="s">
        <v>467</v>
      </c>
      <c r="AU207" s="145">
        <v>0</v>
      </c>
      <c r="AV207" s="148" t="s">
        <v>467</v>
      </c>
      <c r="AW207" s="145">
        <v>0.97687321286685402</v>
      </c>
      <c r="AX207" s="148" t="s">
        <v>467</v>
      </c>
      <c r="AY207" s="145">
        <v>5.2547219333774704</v>
      </c>
      <c r="AZ207" s="148" t="s">
        <v>467</v>
      </c>
      <c r="BA207" s="145">
        <v>23.430112830724902</v>
      </c>
      <c r="BB207" s="148" t="s">
        <v>467</v>
      </c>
      <c r="BC207" s="145">
        <v>12.2437874891005</v>
      </c>
      <c r="BD207" s="148" t="s">
        <v>467</v>
      </c>
      <c r="BE207" s="145">
        <v>2.5839116712191599</v>
      </c>
      <c r="BF207" s="148" t="s">
        <v>467</v>
      </c>
      <c r="BG207" s="145">
        <v>1.76781394377588</v>
      </c>
      <c r="BH207" s="148" t="s">
        <v>467</v>
      </c>
      <c r="BI207" s="145">
        <v>507.78111255556303</v>
      </c>
      <c r="BJ207" s="148" t="s">
        <v>467</v>
      </c>
      <c r="BK207" s="145">
        <v>45.7665172640489</v>
      </c>
      <c r="BL207" s="148" t="s">
        <v>40</v>
      </c>
      <c r="BM207" s="145">
        <v>45.645589464338201</v>
      </c>
      <c r="BN207" s="148" t="s">
        <v>467</v>
      </c>
      <c r="BO207" s="145">
        <v>156.66711176977401</v>
      </c>
      <c r="BP207" s="148" t="s">
        <v>40</v>
      </c>
      <c r="BQ207" s="145">
        <v>3.63364981615939</v>
      </c>
      <c r="BR207" s="148" t="s">
        <v>467</v>
      </c>
      <c r="BS207" s="145">
        <v>13.2574550717706</v>
      </c>
      <c r="BT207" s="148" t="s">
        <v>467</v>
      </c>
      <c r="BU207" s="145">
        <v>0.394218134034166</v>
      </c>
      <c r="BV207" s="148" t="s">
        <v>467</v>
      </c>
      <c r="BW207" s="145">
        <v>0</v>
      </c>
      <c r="BX207" s="148" t="s">
        <v>467</v>
      </c>
      <c r="BY207" s="145">
        <v>978.20107673708605</v>
      </c>
      <c r="BZ207" s="148" t="s">
        <v>467</v>
      </c>
      <c r="CA207" s="145">
        <v>60.352313479344602</v>
      </c>
      <c r="CB207" s="148" t="s">
        <v>467</v>
      </c>
      <c r="CC207" s="145">
        <v>138.57647738585399</v>
      </c>
      <c r="CD207" s="148" t="s">
        <v>467</v>
      </c>
      <c r="CE207" s="145">
        <v>10.302318685011301</v>
      </c>
      <c r="CF207" s="148" t="s">
        <v>40</v>
      </c>
      <c r="CG207" s="145">
        <v>34.699469030400898</v>
      </c>
      <c r="CH207" s="148" t="s">
        <v>40</v>
      </c>
    </row>
    <row r="208" spans="1:86" ht="16.2" x14ac:dyDescent="0.3">
      <c r="A208">
        <v>2026</v>
      </c>
      <c r="B208" t="s">
        <v>37</v>
      </c>
      <c r="C208">
        <v>207</v>
      </c>
      <c r="D208" t="s">
        <v>244</v>
      </c>
      <c r="E208" s="145">
        <v>1.19</v>
      </c>
      <c r="F208" s="148" t="s">
        <v>467</v>
      </c>
      <c r="G208" s="145">
        <v>-4.0131338927398801</v>
      </c>
      <c r="H208" s="148" t="s">
        <v>467</v>
      </c>
      <c r="I208" s="145">
        <v>6.2021160160525399</v>
      </c>
      <c r="J208" s="148" t="s">
        <v>467</v>
      </c>
      <c r="K208" s="145">
        <v>7.3998642226748101</v>
      </c>
      <c r="L208" s="148" t="s">
        <v>467</v>
      </c>
      <c r="M208" s="145">
        <v>69.767441860465098</v>
      </c>
      <c r="N208" s="148" t="s">
        <v>467</v>
      </c>
      <c r="O208" s="145">
        <v>48.221800000000002</v>
      </c>
      <c r="P208" s="148" t="s">
        <v>467</v>
      </c>
      <c r="Q208" s="145">
        <v>27.8</v>
      </c>
      <c r="R208" s="148" t="s">
        <v>467</v>
      </c>
      <c r="S208" s="145">
        <v>1.8702413787274601</v>
      </c>
      <c r="T208" s="148" t="s">
        <v>467</v>
      </c>
      <c r="U208" s="145">
        <v>13.8888888888889</v>
      </c>
      <c r="V208" s="148" t="s">
        <v>467</v>
      </c>
      <c r="W208" s="145">
        <v>62.9156039600661</v>
      </c>
      <c r="X208" s="148" t="s">
        <v>467</v>
      </c>
      <c r="Y208" s="145">
        <v>62.095252576212502</v>
      </c>
      <c r="Z208" s="148" t="s">
        <v>467</v>
      </c>
      <c r="AA208" s="145">
        <v>24.217716551222502</v>
      </c>
      <c r="AB208" s="148" t="s">
        <v>467</v>
      </c>
      <c r="AC208" s="145">
        <v>21.546328061945299</v>
      </c>
      <c r="AD208" s="148" t="s">
        <v>467</v>
      </c>
      <c r="AE208" s="145">
        <v>67.75</v>
      </c>
      <c r="AF208" s="148" t="s">
        <v>467</v>
      </c>
      <c r="AG208" s="145">
        <v>65.3645833333333</v>
      </c>
      <c r="AH208" s="148" t="s">
        <v>467</v>
      </c>
      <c r="AI208" s="145">
        <v>80.219780219780205</v>
      </c>
      <c r="AJ208" s="148" t="s">
        <v>467</v>
      </c>
      <c r="AK208" s="145">
        <v>46.6666666666667</v>
      </c>
      <c r="AL208" s="148" t="s">
        <v>467</v>
      </c>
      <c r="AM208" s="145">
        <v>65.517241379310306</v>
      </c>
      <c r="AN208" s="148" t="s">
        <v>467</v>
      </c>
      <c r="AO208" s="145">
        <v>96.551724137931004</v>
      </c>
      <c r="AP208" s="148" t="s">
        <v>467</v>
      </c>
      <c r="AQ208" s="145">
        <v>89.655172413793096</v>
      </c>
      <c r="AR208" s="148" t="s">
        <v>40</v>
      </c>
      <c r="AS208" s="145">
        <v>21.1858190709046</v>
      </c>
      <c r="AT208" s="148" t="s">
        <v>467</v>
      </c>
      <c r="AU208" s="145">
        <v>0</v>
      </c>
      <c r="AV208" s="148" t="s">
        <v>467</v>
      </c>
      <c r="AW208" s="145">
        <v>4.3662544171365303</v>
      </c>
      <c r="AX208" s="148" t="s">
        <v>467</v>
      </c>
      <c r="AY208" s="145">
        <v>4.7472737862643504</v>
      </c>
      <c r="AZ208" s="148" t="s">
        <v>467</v>
      </c>
      <c r="BA208" s="145">
        <v>19.017086911991701</v>
      </c>
      <c r="BB208" s="148" t="s">
        <v>467</v>
      </c>
      <c r="BC208" s="145">
        <v>12.433141128250099</v>
      </c>
      <c r="BD208" s="148" t="s">
        <v>467</v>
      </c>
      <c r="BE208" s="145">
        <v>2.9416530462346402</v>
      </c>
      <c r="BF208" s="148" t="s">
        <v>467</v>
      </c>
      <c r="BG208" s="145">
        <v>2.2989028719492599</v>
      </c>
      <c r="BH208" s="148" t="s">
        <v>467</v>
      </c>
      <c r="BI208" s="145">
        <v>760.35306064490896</v>
      </c>
      <c r="BJ208" s="148" t="s">
        <v>467</v>
      </c>
      <c r="BK208" s="145">
        <v>49.157213633945098</v>
      </c>
      <c r="BL208" s="148" t="s">
        <v>40</v>
      </c>
      <c r="BM208" s="145">
        <v>88.713194534303099</v>
      </c>
      <c r="BN208" s="148" t="s">
        <v>40</v>
      </c>
      <c r="BO208" s="145">
        <v>134.34914348835801</v>
      </c>
      <c r="BP208" s="148" t="s">
        <v>40</v>
      </c>
      <c r="BQ208" s="145">
        <v>7.2836074750143798</v>
      </c>
      <c r="BR208" s="148" t="s">
        <v>40</v>
      </c>
      <c r="BS208" s="145">
        <v>12.855204700744901</v>
      </c>
      <c r="BT208" s="148" t="s">
        <v>467</v>
      </c>
      <c r="BU208" s="145">
        <v>3.6050156739811898</v>
      </c>
      <c r="BV208" s="148" t="s">
        <v>467</v>
      </c>
      <c r="BW208" s="145">
        <v>16.471118464317499</v>
      </c>
      <c r="BX208" s="148" t="s">
        <v>467</v>
      </c>
      <c r="BY208" s="145">
        <v>1057.4814853325299</v>
      </c>
      <c r="BZ208" s="148" t="s">
        <v>467</v>
      </c>
      <c r="CA208" s="145">
        <v>76.027988059456405</v>
      </c>
      <c r="CB208" s="148" t="s">
        <v>40</v>
      </c>
      <c r="CC208" s="145">
        <v>189.64743594742799</v>
      </c>
      <c r="CD208" s="148" t="s">
        <v>40</v>
      </c>
      <c r="CE208" s="145">
        <v>28.740382302195599</v>
      </c>
      <c r="CF208" s="148" t="s">
        <v>40</v>
      </c>
      <c r="CG208" s="145">
        <v>25.443990560496999</v>
      </c>
      <c r="CH208" s="148" t="s">
        <v>40</v>
      </c>
    </row>
    <row r="209" spans="1:86" ht="16.2" x14ac:dyDescent="0.3">
      <c r="A209">
        <v>2026</v>
      </c>
      <c r="B209" t="s">
        <v>37</v>
      </c>
      <c r="C209">
        <v>208</v>
      </c>
      <c r="D209" t="s">
        <v>245</v>
      </c>
      <c r="E209" s="145">
        <v>1.07</v>
      </c>
      <c r="F209" s="148" t="s">
        <v>467</v>
      </c>
      <c r="G209" s="145">
        <v>12.226847034339199</v>
      </c>
      <c r="H209" s="148" t="s">
        <v>467</v>
      </c>
      <c r="I209" s="145">
        <v>6.5816857440166503</v>
      </c>
      <c r="J209" s="148" t="s">
        <v>467</v>
      </c>
      <c r="K209" s="145">
        <v>5.9145129224652102</v>
      </c>
      <c r="L209" s="148" t="s">
        <v>467</v>
      </c>
      <c r="M209" s="145">
        <v>69.950331125827802</v>
      </c>
      <c r="N209" s="148" t="s">
        <v>467</v>
      </c>
      <c r="O209" s="145">
        <v>52.9283</v>
      </c>
      <c r="P209" s="148" t="s">
        <v>467</v>
      </c>
      <c r="Q209" s="145">
        <v>20.8</v>
      </c>
      <c r="R209" s="148" t="s">
        <v>467</v>
      </c>
      <c r="S209" s="145">
        <v>1.20305632577443</v>
      </c>
      <c r="T209" s="148" t="s">
        <v>40</v>
      </c>
      <c r="U209" s="145">
        <v>8.5271317829457391</v>
      </c>
      <c r="V209" s="148" t="s">
        <v>467</v>
      </c>
      <c r="W209" s="145">
        <v>69.818109109817897</v>
      </c>
      <c r="X209" s="148" t="s">
        <v>467</v>
      </c>
      <c r="Y209" s="145">
        <v>59.5767958753679</v>
      </c>
      <c r="Z209" s="148" t="s">
        <v>467</v>
      </c>
      <c r="AA209" s="145">
        <v>27.507167030035099</v>
      </c>
      <c r="AB209" s="148" t="s">
        <v>467</v>
      </c>
      <c r="AC209" s="145">
        <v>30.819776253390799</v>
      </c>
      <c r="AD209" s="148" t="s">
        <v>467</v>
      </c>
      <c r="AE209" s="145">
        <v>68.706293706293707</v>
      </c>
      <c r="AF209" s="148" t="s">
        <v>467</v>
      </c>
      <c r="AG209" s="145">
        <v>76.2948207171315</v>
      </c>
      <c r="AH209" s="148" t="s">
        <v>467</v>
      </c>
      <c r="AI209" s="145">
        <v>78.396436525612501</v>
      </c>
      <c r="AJ209" s="148" t="s">
        <v>467</v>
      </c>
      <c r="AK209" s="145">
        <v>47.727272727272698</v>
      </c>
      <c r="AL209" s="148" t="s">
        <v>467</v>
      </c>
      <c r="AM209" s="145">
        <v>61.818181818181799</v>
      </c>
      <c r="AN209" s="148" t="s">
        <v>467</v>
      </c>
      <c r="AO209" s="145">
        <v>85.454545454545496</v>
      </c>
      <c r="AP209" s="148" t="s">
        <v>467</v>
      </c>
      <c r="AQ209" s="145">
        <v>85.454545454545496</v>
      </c>
      <c r="AR209" s="148" t="s">
        <v>467</v>
      </c>
      <c r="AS209" s="145">
        <v>19.057537399309599</v>
      </c>
      <c r="AT209" s="148" t="s">
        <v>467</v>
      </c>
      <c r="AU209" s="145">
        <v>0.24655675212293199</v>
      </c>
      <c r="AV209" s="148" t="s">
        <v>467</v>
      </c>
      <c r="AW209" s="145">
        <v>0.90798391971332304</v>
      </c>
      <c r="AX209" s="148" t="s">
        <v>467</v>
      </c>
      <c r="AY209" s="145">
        <v>4.7372130648731501</v>
      </c>
      <c r="AZ209" s="148" t="s">
        <v>467</v>
      </c>
      <c r="BA209" s="145">
        <v>19.785725216340701</v>
      </c>
      <c r="BB209" s="148" t="s">
        <v>467</v>
      </c>
      <c r="BC209" s="145">
        <v>11.282600930484101</v>
      </c>
      <c r="BD209" s="148" t="s">
        <v>467</v>
      </c>
      <c r="BE209" s="145">
        <v>0.72190309926898899</v>
      </c>
      <c r="BF209" s="148" t="s">
        <v>467</v>
      </c>
      <c r="BG209" s="145">
        <v>1.0863409652576499</v>
      </c>
      <c r="BH209" s="148" t="s">
        <v>467</v>
      </c>
      <c r="BI209" s="145">
        <v>584.22445900505397</v>
      </c>
      <c r="BJ209" s="148" t="s">
        <v>467</v>
      </c>
      <c r="BK209" s="145">
        <v>86.485172256566202</v>
      </c>
      <c r="BL209" s="148" t="s">
        <v>40</v>
      </c>
      <c r="BM209" s="145">
        <v>76.655291138869899</v>
      </c>
      <c r="BN209" s="148" t="s">
        <v>40</v>
      </c>
      <c r="BO209" s="145">
        <v>124.83372302154601</v>
      </c>
      <c r="BP209" s="148" t="s">
        <v>40</v>
      </c>
      <c r="BQ209" s="145">
        <v>4.5299910856683097</v>
      </c>
      <c r="BR209" s="148" t="s">
        <v>467</v>
      </c>
      <c r="BS209" s="145">
        <v>12.4041512769727</v>
      </c>
      <c r="BT209" s="148" t="s">
        <v>467</v>
      </c>
      <c r="BU209" s="145">
        <v>1.34228187919463</v>
      </c>
      <c r="BV209" s="148" t="s">
        <v>467</v>
      </c>
      <c r="BW209" s="145">
        <v>2.9434782894042502</v>
      </c>
      <c r="BX209" s="148" t="s">
        <v>467</v>
      </c>
      <c r="BY209" s="145">
        <v>749.13630318200103</v>
      </c>
      <c r="BZ209" s="148" t="s">
        <v>467</v>
      </c>
      <c r="CA209" s="145">
        <v>26.6812039342045</v>
      </c>
      <c r="CB209" s="148" t="s">
        <v>467</v>
      </c>
      <c r="CC209" s="145">
        <v>111.76256638397599</v>
      </c>
      <c r="CD209" s="148" t="s">
        <v>467</v>
      </c>
      <c r="CE209" s="145">
        <v>32.984901155898797</v>
      </c>
      <c r="CF209" s="148" t="s">
        <v>40</v>
      </c>
      <c r="CG209" s="145">
        <v>0</v>
      </c>
      <c r="CH209" s="148" t="s">
        <v>467</v>
      </c>
    </row>
    <row r="210" spans="1:86" ht="16.2" x14ac:dyDescent="0.3">
      <c r="A210">
        <v>2026</v>
      </c>
      <c r="B210" t="s">
        <v>37</v>
      </c>
      <c r="C210">
        <v>209</v>
      </c>
      <c r="D210" t="s">
        <v>246</v>
      </c>
      <c r="E210" s="145">
        <v>0.77</v>
      </c>
      <c r="F210" s="148" t="s">
        <v>467</v>
      </c>
      <c r="G210" s="145">
        <v>-0.86767895878524903</v>
      </c>
      <c r="H210" s="148" t="s">
        <v>467</v>
      </c>
      <c r="I210" s="145">
        <v>5.1626898047722296</v>
      </c>
      <c r="J210" s="148" t="s">
        <v>467</v>
      </c>
      <c r="K210" s="145">
        <v>13.4945397815913</v>
      </c>
      <c r="L210" s="148" t="s">
        <v>467</v>
      </c>
      <c r="M210" s="145">
        <v>75.997295469912103</v>
      </c>
      <c r="N210" s="148" t="s">
        <v>467</v>
      </c>
      <c r="O210" s="145">
        <v>48.320399999999999</v>
      </c>
      <c r="P210" s="148" t="s">
        <v>467</v>
      </c>
      <c r="Q210" s="145">
        <v>31</v>
      </c>
      <c r="R210" s="148" t="s">
        <v>467</v>
      </c>
      <c r="S210" s="145">
        <v>0.84582243835682702</v>
      </c>
      <c r="T210" s="148" t="s">
        <v>40</v>
      </c>
      <c r="U210" s="145">
        <v>21.2121212121212</v>
      </c>
      <c r="V210" s="148" t="s">
        <v>467</v>
      </c>
      <c r="W210" s="145">
        <v>64.309101640280204</v>
      </c>
      <c r="X210" s="148" t="s">
        <v>467</v>
      </c>
      <c r="Y210" s="145">
        <v>62.5370383298619</v>
      </c>
      <c r="Z210" s="148" t="s">
        <v>467</v>
      </c>
      <c r="AA210" s="145">
        <v>26.333344513657799</v>
      </c>
      <c r="AB210" s="148" t="s">
        <v>467</v>
      </c>
      <c r="AC210" s="145">
        <v>16.790642771466501</v>
      </c>
      <c r="AD210" s="148" t="s">
        <v>467</v>
      </c>
      <c r="AE210" s="145">
        <v>68.5131195335277</v>
      </c>
      <c r="AF210" s="148" t="s">
        <v>467</v>
      </c>
      <c r="AG210" s="145">
        <v>78.310626702997197</v>
      </c>
      <c r="AH210" s="148" t="s">
        <v>467</v>
      </c>
      <c r="AI210" s="145">
        <v>84.7222222222222</v>
      </c>
      <c r="AJ210" s="148" t="s">
        <v>467</v>
      </c>
      <c r="AK210" s="145">
        <v>51.851851851851798</v>
      </c>
      <c r="AL210" s="148" t="s">
        <v>467</v>
      </c>
      <c r="AM210" s="145">
        <v>68.75</v>
      </c>
      <c r="AN210" s="148" t="s">
        <v>467</v>
      </c>
      <c r="AO210" s="145">
        <v>75</v>
      </c>
      <c r="AP210" s="148" t="s">
        <v>40</v>
      </c>
      <c r="AQ210" s="145">
        <v>68.75</v>
      </c>
      <c r="AR210" s="148" t="s">
        <v>40</v>
      </c>
      <c r="AS210" s="145">
        <v>16.495119787045301</v>
      </c>
      <c r="AT210" s="148" t="s">
        <v>467</v>
      </c>
      <c r="AU210" s="145">
        <v>0</v>
      </c>
      <c r="AV210" s="148" t="s">
        <v>467</v>
      </c>
      <c r="AW210" s="145">
        <v>1.7206846198191299</v>
      </c>
      <c r="AX210" s="148" t="s">
        <v>467</v>
      </c>
      <c r="AY210" s="145">
        <v>6.32286676679343</v>
      </c>
      <c r="AZ210" s="148" t="s">
        <v>467</v>
      </c>
      <c r="BA210" s="145">
        <v>24.856086183062899</v>
      </c>
      <c r="BB210" s="148" t="s">
        <v>467</v>
      </c>
      <c r="BC210" s="145">
        <v>11.7721551308633</v>
      </c>
      <c r="BD210" s="148" t="s">
        <v>467</v>
      </c>
      <c r="BE210" s="145">
        <v>2.6516309965767002</v>
      </c>
      <c r="BF210" s="148" t="s">
        <v>467</v>
      </c>
      <c r="BG210" s="145">
        <v>2.8226160098256501</v>
      </c>
      <c r="BH210" s="148" t="s">
        <v>40</v>
      </c>
      <c r="BI210" s="145">
        <v>537.94119582021301</v>
      </c>
      <c r="BJ210" s="148" t="s">
        <v>467</v>
      </c>
      <c r="BK210" s="145">
        <v>31.067613901239302</v>
      </c>
      <c r="BL210" s="148" t="s">
        <v>40</v>
      </c>
      <c r="BM210" s="145">
        <v>47.720538469598502</v>
      </c>
      <c r="BN210" s="148" t="s">
        <v>40</v>
      </c>
      <c r="BO210" s="145">
        <v>128.53035122304701</v>
      </c>
      <c r="BP210" s="148" t="s">
        <v>40</v>
      </c>
      <c r="BQ210" s="145">
        <v>9.0618718106584595</v>
      </c>
      <c r="BR210" s="148" t="s">
        <v>40</v>
      </c>
      <c r="BS210" s="145">
        <v>14.967322963341299</v>
      </c>
      <c r="BT210" s="148" t="s">
        <v>467</v>
      </c>
      <c r="BU210" s="145">
        <v>0.96711798839458396</v>
      </c>
      <c r="BV210" s="148" t="s">
        <v>467</v>
      </c>
      <c r="BW210" s="145">
        <v>7.4605459427098104</v>
      </c>
      <c r="BX210" s="148" t="s">
        <v>467</v>
      </c>
      <c r="BY210" s="145">
        <v>1054.8052677144401</v>
      </c>
      <c r="BZ210" s="148" t="s">
        <v>467</v>
      </c>
      <c r="CA210" s="145">
        <v>46.135169902854003</v>
      </c>
      <c r="CB210" s="148" t="s">
        <v>40</v>
      </c>
      <c r="CC210" s="145">
        <v>82.246504775786804</v>
      </c>
      <c r="CD210" s="148" t="s">
        <v>467</v>
      </c>
      <c r="CE210" s="145">
        <v>40.402619464539796</v>
      </c>
      <c r="CF210" s="148" t="s">
        <v>40</v>
      </c>
      <c r="CG210" s="145">
        <v>16.183282918755602</v>
      </c>
      <c r="CH210" s="148" t="s">
        <v>40</v>
      </c>
    </row>
    <row r="211" spans="1:86" ht="16.2" x14ac:dyDescent="0.3">
      <c r="A211">
        <v>2026</v>
      </c>
      <c r="B211" t="s">
        <v>37</v>
      </c>
      <c r="C211">
        <v>210</v>
      </c>
      <c r="D211" t="s">
        <v>247</v>
      </c>
      <c r="E211" s="145">
        <v>0.33</v>
      </c>
      <c r="F211" s="148" t="s">
        <v>467</v>
      </c>
      <c r="G211" s="145">
        <v>-2.7497708524289601</v>
      </c>
      <c r="H211" s="148" t="s">
        <v>467</v>
      </c>
      <c r="I211" s="145">
        <v>4.8579285059578403</v>
      </c>
      <c r="J211" s="148" t="s">
        <v>467</v>
      </c>
      <c r="K211" s="145">
        <v>15.842414082145901</v>
      </c>
      <c r="L211" s="148" t="s">
        <v>467</v>
      </c>
      <c r="M211" s="145">
        <v>62.526614620298098</v>
      </c>
      <c r="N211" s="148" t="s">
        <v>467</v>
      </c>
      <c r="O211" s="145">
        <v>54.5167</v>
      </c>
      <c r="P211" s="148" t="s">
        <v>467</v>
      </c>
      <c r="Q211" s="145">
        <v>28.2</v>
      </c>
      <c r="R211" s="148" t="s">
        <v>40</v>
      </c>
      <c r="S211" s="145">
        <v>0.67273715004821699</v>
      </c>
      <c r="T211" s="148" t="s">
        <v>40</v>
      </c>
      <c r="U211" s="145">
        <v>14.5833333333333</v>
      </c>
      <c r="V211" s="148" t="s">
        <v>40</v>
      </c>
      <c r="W211" s="145">
        <v>63.755500466936098</v>
      </c>
      <c r="X211" s="148" t="s">
        <v>467</v>
      </c>
      <c r="Y211" s="145">
        <v>63.934169576448497</v>
      </c>
      <c r="Z211" s="148" t="s">
        <v>467</v>
      </c>
      <c r="AA211" s="145">
        <v>22.473440226506</v>
      </c>
      <c r="AB211" s="148" t="s">
        <v>467</v>
      </c>
      <c r="AC211" s="145">
        <v>14.1807825771865</v>
      </c>
      <c r="AD211" s="148" t="s">
        <v>467</v>
      </c>
      <c r="AE211" s="145">
        <v>59.490084985835701</v>
      </c>
      <c r="AF211" s="148" t="s">
        <v>467</v>
      </c>
      <c r="AG211" s="145">
        <v>80.975609756097597</v>
      </c>
      <c r="AH211" s="148" t="s">
        <v>467</v>
      </c>
      <c r="AI211" s="145">
        <v>79.790940766550506</v>
      </c>
      <c r="AJ211" s="148" t="s">
        <v>467</v>
      </c>
      <c r="AK211" s="145">
        <v>76</v>
      </c>
      <c r="AL211" s="148" t="s">
        <v>467</v>
      </c>
      <c r="AM211" s="145">
        <v>78.947368421052602</v>
      </c>
      <c r="AN211" s="148" t="s">
        <v>467</v>
      </c>
      <c r="AO211" s="145">
        <v>84.210526315789494</v>
      </c>
      <c r="AP211" s="148" t="s">
        <v>40</v>
      </c>
      <c r="AQ211" s="145">
        <v>100</v>
      </c>
      <c r="AR211" s="148" t="s">
        <v>467</v>
      </c>
      <c r="AS211" s="145">
        <v>18.0345224395857</v>
      </c>
      <c r="AT211" s="148" t="s">
        <v>467</v>
      </c>
      <c r="AU211" s="145">
        <v>0</v>
      </c>
      <c r="AV211" s="148" t="s">
        <v>467</v>
      </c>
      <c r="AW211" s="145">
        <v>1.25431881464915</v>
      </c>
      <c r="AX211" s="148" t="s">
        <v>467</v>
      </c>
      <c r="AY211" s="145">
        <v>5.9156003694685904</v>
      </c>
      <c r="AZ211" s="148" t="s">
        <v>467</v>
      </c>
      <c r="BA211" s="145">
        <v>22.7412281041202</v>
      </c>
      <c r="BB211" s="148" t="s">
        <v>467</v>
      </c>
      <c r="BC211" s="145">
        <v>12.466291530490601</v>
      </c>
      <c r="BD211" s="148" t="s">
        <v>467</v>
      </c>
      <c r="BE211" s="145">
        <v>2.2268316642134098</v>
      </c>
      <c r="BF211" s="148" t="s">
        <v>467</v>
      </c>
      <c r="BG211" s="145">
        <v>2.5154762422196399</v>
      </c>
      <c r="BH211" s="148" t="s">
        <v>40</v>
      </c>
      <c r="BI211" s="145">
        <v>655.82758810249504</v>
      </c>
      <c r="BJ211" s="148" t="s">
        <v>467</v>
      </c>
      <c r="BK211" s="145">
        <v>63.779718695751697</v>
      </c>
      <c r="BL211" s="148" t="s">
        <v>40</v>
      </c>
      <c r="BM211" s="145">
        <v>83.620655460793103</v>
      </c>
      <c r="BN211" s="148" t="s">
        <v>40</v>
      </c>
      <c r="BO211" s="145">
        <v>158.374024574912</v>
      </c>
      <c r="BP211" s="148" t="s">
        <v>40</v>
      </c>
      <c r="BQ211" s="145">
        <v>4.0486175236141104</v>
      </c>
      <c r="BR211" s="148" t="s">
        <v>40</v>
      </c>
      <c r="BS211" s="145">
        <v>14.8262338688357</v>
      </c>
      <c r="BT211" s="148" t="s">
        <v>467</v>
      </c>
      <c r="BU211" s="145">
        <v>3.3333333333333299</v>
      </c>
      <c r="BV211" s="148" t="s">
        <v>467</v>
      </c>
      <c r="BW211" s="145">
        <v>0</v>
      </c>
      <c r="BX211" s="148" t="s">
        <v>467</v>
      </c>
      <c r="BY211" s="145">
        <v>1142.7532762815299</v>
      </c>
      <c r="BZ211" s="148" t="s">
        <v>467</v>
      </c>
      <c r="CA211" s="145">
        <v>79.170943192042202</v>
      </c>
      <c r="CB211" s="148" t="s">
        <v>40</v>
      </c>
      <c r="CC211" s="145">
        <v>227.548777435099</v>
      </c>
      <c r="CD211" s="148" t="s">
        <v>467</v>
      </c>
      <c r="CE211" s="145">
        <v>48.110275655802802</v>
      </c>
      <c r="CF211" s="148" t="s">
        <v>40</v>
      </c>
      <c r="CG211" s="145">
        <v>26.7099505647207</v>
      </c>
      <c r="CH211" s="148" t="s">
        <v>40</v>
      </c>
    </row>
    <row r="212" spans="1:86" ht="16.2" x14ac:dyDescent="0.3">
      <c r="A212">
        <v>2026</v>
      </c>
      <c r="B212" t="s">
        <v>37</v>
      </c>
      <c r="C212">
        <v>211</v>
      </c>
      <c r="D212" t="s">
        <v>248</v>
      </c>
      <c r="E212" s="145">
        <v>0.53</v>
      </c>
      <c r="F212" s="148" t="s">
        <v>467</v>
      </c>
      <c r="G212" s="145">
        <v>-18.9673340358272</v>
      </c>
      <c r="H212" s="148" t="s">
        <v>467</v>
      </c>
      <c r="I212" s="145">
        <v>4.0744643484369503</v>
      </c>
      <c r="J212" s="148" t="s">
        <v>467</v>
      </c>
      <c r="K212" s="145">
        <v>19.726678550208</v>
      </c>
      <c r="L212" s="148" t="s">
        <v>467</v>
      </c>
      <c r="M212" s="145">
        <v>62.300975860297903</v>
      </c>
      <c r="N212" s="148" t="s">
        <v>467</v>
      </c>
      <c r="O212" s="145">
        <v>48.799900000000001</v>
      </c>
      <c r="P212" s="148" t="s">
        <v>467</v>
      </c>
      <c r="Q212" s="145">
        <v>25.4</v>
      </c>
      <c r="R212" s="148" t="s">
        <v>467</v>
      </c>
      <c r="S212" s="145">
        <v>0.293166142362838</v>
      </c>
      <c r="T212" s="148" t="s">
        <v>467</v>
      </c>
      <c r="U212" s="145">
        <v>10.958904109589</v>
      </c>
      <c r="V212" s="148" t="s">
        <v>467</v>
      </c>
      <c r="W212" s="145">
        <v>62.928053001536703</v>
      </c>
      <c r="X212" s="148" t="s">
        <v>467</v>
      </c>
      <c r="Y212" s="145">
        <v>64.110658834384594</v>
      </c>
      <c r="Z212" s="148" t="s">
        <v>467</v>
      </c>
      <c r="AA212" s="145">
        <v>24.760943548448601</v>
      </c>
      <c r="AB212" s="148" t="s">
        <v>467</v>
      </c>
      <c r="AC212" s="145">
        <v>15.174422328140601</v>
      </c>
      <c r="AD212" s="148" t="s">
        <v>467</v>
      </c>
      <c r="AE212" s="145">
        <v>67.75</v>
      </c>
      <c r="AF212" s="148" t="s">
        <v>467</v>
      </c>
      <c r="AG212" s="145">
        <v>73.296244784422797</v>
      </c>
      <c r="AH212" s="148" t="s">
        <v>467</v>
      </c>
      <c r="AI212" s="145">
        <v>85.761589403973502</v>
      </c>
      <c r="AJ212" s="148" t="s">
        <v>467</v>
      </c>
      <c r="AK212" s="145">
        <v>52.941176470588204</v>
      </c>
      <c r="AL212" s="148" t="s">
        <v>467</v>
      </c>
      <c r="AM212" s="145">
        <v>76.6666666666667</v>
      </c>
      <c r="AN212" s="148" t="s">
        <v>467</v>
      </c>
      <c r="AO212" s="145">
        <v>90</v>
      </c>
      <c r="AP212" s="148" t="s">
        <v>467</v>
      </c>
      <c r="AQ212" s="145">
        <v>86.6666666666667</v>
      </c>
      <c r="AR212" s="148" t="s">
        <v>40</v>
      </c>
      <c r="AS212" s="145">
        <v>20.236019736842099</v>
      </c>
      <c r="AT212" s="148" t="s">
        <v>467</v>
      </c>
      <c r="AU212" s="145">
        <v>0</v>
      </c>
      <c r="AV212" s="148" t="s">
        <v>467</v>
      </c>
      <c r="AW212" s="145">
        <v>1.77854480190178</v>
      </c>
      <c r="AX212" s="148" t="s">
        <v>467</v>
      </c>
      <c r="AY212" s="145">
        <v>6.2388052037054997</v>
      </c>
      <c r="AZ212" s="148" t="s">
        <v>467</v>
      </c>
      <c r="BA212" s="145">
        <v>24.5038065512881</v>
      </c>
      <c r="BB212" s="148" t="s">
        <v>467</v>
      </c>
      <c r="BC212" s="145">
        <v>12.2606166535529</v>
      </c>
      <c r="BD212" s="148" t="s">
        <v>467</v>
      </c>
      <c r="BE212" s="145">
        <v>1.8668227556817001</v>
      </c>
      <c r="BF212" s="148" t="s">
        <v>467</v>
      </c>
      <c r="BG212" s="145">
        <v>1.8875333824310501</v>
      </c>
      <c r="BH212" s="148" t="s">
        <v>467</v>
      </c>
      <c r="BI212" s="145">
        <v>518.89102348894698</v>
      </c>
      <c r="BJ212" s="148" t="s">
        <v>467</v>
      </c>
      <c r="BK212" s="145">
        <v>63.546040067342197</v>
      </c>
      <c r="BL212" s="148" t="s">
        <v>40</v>
      </c>
      <c r="BM212" s="145">
        <v>61.841856020889402</v>
      </c>
      <c r="BN212" s="148" t="s">
        <v>40</v>
      </c>
      <c r="BO212" s="145">
        <v>160.80903468935401</v>
      </c>
      <c r="BP212" s="148" t="s">
        <v>40</v>
      </c>
      <c r="BQ212" s="145">
        <v>8.6033575754517706</v>
      </c>
      <c r="BR212" s="148" t="s">
        <v>40</v>
      </c>
      <c r="BS212" s="145">
        <v>14.1291545122121</v>
      </c>
      <c r="BT212" s="148" t="s">
        <v>467</v>
      </c>
      <c r="BU212" s="145">
        <v>3.1434184675835</v>
      </c>
      <c r="BV212" s="148" t="s">
        <v>467</v>
      </c>
      <c r="BW212" s="145">
        <v>0</v>
      </c>
      <c r="BX212" s="148" t="s">
        <v>467</v>
      </c>
      <c r="BY212" s="145">
        <v>1192.04019381272</v>
      </c>
      <c r="BZ212" s="148" t="s">
        <v>467</v>
      </c>
      <c r="CA212" s="145">
        <v>97.438822077703904</v>
      </c>
      <c r="CB212" s="148" t="s">
        <v>40</v>
      </c>
      <c r="CC212" s="145">
        <v>146.64840364717199</v>
      </c>
      <c r="CD212" s="148" t="s">
        <v>40</v>
      </c>
      <c r="CE212" s="145">
        <v>15.3654468738509</v>
      </c>
      <c r="CF212" s="148" t="s">
        <v>40</v>
      </c>
      <c r="CG212" s="145">
        <v>27.627516227683198</v>
      </c>
      <c r="CH212" s="148" t="s">
        <v>40</v>
      </c>
    </row>
    <row r="213" spans="1:86" ht="16.2" x14ac:dyDescent="0.3">
      <c r="A213">
        <v>2026</v>
      </c>
      <c r="B213" t="s">
        <v>37</v>
      </c>
      <c r="C213">
        <v>212</v>
      </c>
      <c r="D213" t="s">
        <v>249</v>
      </c>
      <c r="E213" s="145">
        <v>1.44</v>
      </c>
      <c r="F213" s="148" t="s">
        <v>467</v>
      </c>
      <c r="G213" s="145">
        <v>24.722321748477199</v>
      </c>
      <c r="H213" s="148" t="s">
        <v>467</v>
      </c>
      <c r="I213" s="145">
        <v>4.2995342171264799</v>
      </c>
      <c r="J213" s="148" t="s">
        <v>467</v>
      </c>
      <c r="K213" s="145">
        <v>10.7188703465982</v>
      </c>
      <c r="L213" s="148" t="s">
        <v>467</v>
      </c>
      <c r="M213" s="145">
        <v>76.477272727272705</v>
      </c>
      <c r="N213" s="148" t="s">
        <v>467</v>
      </c>
      <c r="O213" s="145">
        <v>58.25</v>
      </c>
      <c r="P213" s="148" t="s">
        <v>467</v>
      </c>
      <c r="Q213" s="145">
        <v>24.2</v>
      </c>
      <c r="R213" s="148" t="s">
        <v>467</v>
      </c>
      <c r="S213" s="145">
        <v>0.54956805537993003</v>
      </c>
      <c r="T213" s="148" t="s">
        <v>467</v>
      </c>
      <c r="U213" s="145">
        <v>11.578947368421099</v>
      </c>
      <c r="V213" s="148" t="s">
        <v>467</v>
      </c>
      <c r="W213" s="145">
        <v>64.883314854502601</v>
      </c>
      <c r="X213" s="148" t="s">
        <v>467</v>
      </c>
      <c r="Y213" s="145">
        <v>65.381854519968599</v>
      </c>
      <c r="Z213" s="148" t="s">
        <v>467</v>
      </c>
      <c r="AA213" s="145">
        <v>26.788874230214599</v>
      </c>
      <c r="AB213" s="148" t="s">
        <v>467</v>
      </c>
      <c r="AC213" s="145">
        <v>17.259694206399299</v>
      </c>
      <c r="AD213" s="148" t="s">
        <v>467</v>
      </c>
      <c r="AE213" s="145">
        <v>66.6666666666667</v>
      </c>
      <c r="AF213" s="148" t="s">
        <v>467</v>
      </c>
      <c r="AG213" s="145">
        <v>71.727972626176296</v>
      </c>
      <c r="AH213" s="148" t="s">
        <v>467</v>
      </c>
      <c r="AI213" s="145">
        <v>81.609195402298894</v>
      </c>
      <c r="AJ213" s="148" t="s">
        <v>467</v>
      </c>
      <c r="AK213" s="145">
        <v>52.173913043478301</v>
      </c>
      <c r="AL213" s="148" t="s">
        <v>467</v>
      </c>
      <c r="AM213" s="145">
        <v>75</v>
      </c>
      <c r="AN213" s="148" t="s">
        <v>467</v>
      </c>
      <c r="AO213" s="145">
        <v>92.857142857142904</v>
      </c>
      <c r="AP213" s="148" t="s">
        <v>467</v>
      </c>
      <c r="AQ213" s="145">
        <v>92.857142857142904</v>
      </c>
      <c r="AR213" s="148" t="s">
        <v>467</v>
      </c>
      <c r="AS213" s="145">
        <v>20.230134932533701</v>
      </c>
      <c r="AT213" s="148" t="s">
        <v>467</v>
      </c>
      <c r="AU213" s="145">
        <v>0</v>
      </c>
      <c r="AV213" s="148" t="s">
        <v>467</v>
      </c>
      <c r="AW213" s="145">
        <v>1.4192278667912499</v>
      </c>
      <c r="AX213" s="148" t="s">
        <v>467</v>
      </c>
      <c r="AY213" s="145">
        <v>6.3522814605549804</v>
      </c>
      <c r="AZ213" s="148" t="s">
        <v>467</v>
      </c>
      <c r="BA213" s="145">
        <v>24.422944816976401</v>
      </c>
      <c r="BB213" s="148" t="s">
        <v>467</v>
      </c>
      <c r="BC213" s="145">
        <v>13.914386621547999</v>
      </c>
      <c r="BD213" s="148" t="s">
        <v>467</v>
      </c>
      <c r="BE213" s="145">
        <v>1.3182039400861401</v>
      </c>
      <c r="BF213" s="148" t="s">
        <v>467</v>
      </c>
      <c r="BG213" s="145">
        <v>2.7705853502895899</v>
      </c>
      <c r="BH213" s="148" t="s">
        <v>40</v>
      </c>
      <c r="BI213" s="145">
        <v>643.81341873879103</v>
      </c>
      <c r="BJ213" s="148" t="s">
        <v>467</v>
      </c>
      <c r="BK213" s="145">
        <v>61.303652329085402</v>
      </c>
      <c r="BL213" s="148" t="s">
        <v>40</v>
      </c>
      <c r="BM213" s="145">
        <v>95.842643616222503</v>
      </c>
      <c r="BN213" s="148" t="s">
        <v>40</v>
      </c>
      <c r="BO213" s="145">
        <v>77.096578422036799</v>
      </c>
      <c r="BP213" s="148" t="s">
        <v>40</v>
      </c>
      <c r="BQ213" s="145">
        <v>7.9642236668420496</v>
      </c>
      <c r="BR213" s="148" t="s">
        <v>40</v>
      </c>
      <c r="BS213" s="145">
        <v>14.7945982054268</v>
      </c>
      <c r="BT213" s="148" t="s">
        <v>467</v>
      </c>
      <c r="BU213" s="145">
        <v>3.0195381882770902</v>
      </c>
      <c r="BV213" s="148" t="s">
        <v>467</v>
      </c>
      <c r="BW213" s="145">
        <v>0</v>
      </c>
      <c r="BX213" s="148" t="s">
        <v>467</v>
      </c>
      <c r="BY213" s="145">
        <v>951.658618396718</v>
      </c>
      <c r="BZ213" s="148" t="s">
        <v>467</v>
      </c>
      <c r="CA213" s="145">
        <v>59.749163132858797</v>
      </c>
      <c r="CB213" s="148" t="s">
        <v>40</v>
      </c>
      <c r="CC213" s="145">
        <v>122.488457717158</v>
      </c>
      <c r="CD213" s="148" t="s">
        <v>40</v>
      </c>
      <c r="CE213" s="145">
        <v>28.8181081000426</v>
      </c>
      <c r="CF213" s="148" t="s">
        <v>40</v>
      </c>
      <c r="CG213" s="145">
        <v>9.7675344542675901</v>
      </c>
      <c r="CH213" s="148" t="s">
        <v>40</v>
      </c>
    </row>
    <row r="214" spans="1:86" ht="16.2" x14ac:dyDescent="0.3">
      <c r="A214">
        <v>2026</v>
      </c>
      <c r="B214" t="s">
        <v>37</v>
      </c>
      <c r="C214">
        <v>213</v>
      </c>
      <c r="D214" t="s">
        <v>250</v>
      </c>
      <c r="E214" s="145">
        <v>1.77</v>
      </c>
      <c r="F214" s="148" t="s">
        <v>467</v>
      </c>
      <c r="G214" s="145">
        <v>35.703833772314901</v>
      </c>
      <c r="H214" s="148" t="s">
        <v>467</v>
      </c>
      <c r="I214" s="145">
        <v>5.3263096283289402</v>
      </c>
      <c r="J214" s="148" t="s">
        <v>467</v>
      </c>
      <c r="K214" s="145">
        <v>12.1146565711195</v>
      </c>
      <c r="L214" s="148" t="s">
        <v>467</v>
      </c>
      <c r="M214" s="145">
        <v>65.531716417910403</v>
      </c>
      <c r="N214" s="148" t="s">
        <v>467</v>
      </c>
      <c r="O214" s="145">
        <v>55.695399999999999</v>
      </c>
      <c r="P214" s="148" t="s">
        <v>467</v>
      </c>
      <c r="Q214" s="145">
        <v>23.3</v>
      </c>
      <c r="R214" s="148" t="s">
        <v>467</v>
      </c>
      <c r="S214" s="145">
        <v>0.84337122926851704</v>
      </c>
      <c r="T214" s="148" t="s">
        <v>40</v>
      </c>
      <c r="U214" s="145">
        <v>4.04624277456647</v>
      </c>
      <c r="V214" s="148" t="s">
        <v>467</v>
      </c>
      <c r="W214" s="145">
        <v>70.498151892764895</v>
      </c>
      <c r="X214" s="148" t="s">
        <v>467</v>
      </c>
      <c r="Y214" s="145">
        <v>62.746720296436401</v>
      </c>
      <c r="Z214" s="148" t="s">
        <v>467</v>
      </c>
      <c r="AA214" s="145">
        <v>30.698660070124301</v>
      </c>
      <c r="AB214" s="148" t="s">
        <v>467</v>
      </c>
      <c r="AC214" s="145">
        <v>33.354466727846699</v>
      </c>
      <c r="AD214" s="148" t="s">
        <v>467</v>
      </c>
      <c r="AE214" s="145">
        <v>62.657091561938998</v>
      </c>
      <c r="AF214" s="148" t="s">
        <v>467</v>
      </c>
      <c r="AG214" s="145">
        <v>70.039327851269206</v>
      </c>
      <c r="AH214" s="148" t="s">
        <v>467</v>
      </c>
      <c r="AI214" s="145">
        <v>75.7455268389662</v>
      </c>
      <c r="AJ214" s="148" t="s">
        <v>467</v>
      </c>
      <c r="AK214" s="145">
        <v>38.709677419354797</v>
      </c>
      <c r="AL214" s="148" t="s">
        <v>467</v>
      </c>
      <c r="AM214" s="145">
        <v>33.3333333333333</v>
      </c>
      <c r="AN214" s="148" t="s">
        <v>467</v>
      </c>
      <c r="AO214" s="145">
        <v>83.3333333333333</v>
      </c>
      <c r="AP214" s="148" t="s">
        <v>40</v>
      </c>
      <c r="AQ214" s="145">
        <v>83.3333333333333</v>
      </c>
      <c r="AR214" s="148" t="s">
        <v>40</v>
      </c>
      <c r="AS214" s="145">
        <v>18.974341192787801</v>
      </c>
      <c r="AT214" s="148" t="s">
        <v>467</v>
      </c>
      <c r="AU214" s="145">
        <v>0</v>
      </c>
      <c r="AV214" s="148" t="s">
        <v>467</v>
      </c>
      <c r="AW214" s="145">
        <v>1.1142940833044801</v>
      </c>
      <c r="AX214" s="148" t="s">
        <v>467</v>
      </c>
      <c r="AY214" s="145">
        <v>4.7464244570083203</v>
      </c>
      <c r="AZ214" s="148" t="s">
        <v>467</v>
      </c>
      <c r="BA214" s="145">
        <v>19.701481632782201</v>
      </c>
      <c r="BB214" s="148" t="s">
        <v>467</v>
      </c>
      <c r="BC214" s="145">
        <v>10.328050648367</v>
      </c>
      <c r="BD214" s="148" t="s">
        <v>467</v>
      </c>
      <c r="BE214" s="145">
        <v>1.99175413475791</v>
      </c>
      <c r="BF214" s="148" t="s">
        <v>467</v>
      </c>
      <c r="BG214" s="145">
        <v>1.5556506676503099</v>
      </c>
      <c r="BH214" s="148" t="s">
        <v>467</v>
      </c>
      <c r="BI214" s="145">
        <v>529.67902788241202</v>
      </c>
      <c r="BJ214" s="148" t="s">
        <v>467</v>
      </c>
      <c r="BK214" s="145">
        <v>51.376901881255201</v>
      </c>
      <c r="BL214" s="148" t="s">
        <v>40</v>
      </c>
      <c r="BM214" s="145">
        <v>114.49300836543399</v>
      </c>
      <c r="BN214" s="148" t="s">
        <v>467</v>
      </c>
      <c r="BO214" s="145">
        <v>132.699541992787</v>
      </c>
      <c r="BP214" s="148" t="s">
        <v>40</v>
      </c>
      <c r="BQ214" s="145">
        <v>3.8899233934207098</v>
      </c>
      <c r="BR214" s="148" t="s">
        <v>467</v>
      </c>
      <c r="BS214" s="145">
        <v>14.9487300024792</v>
      </c>
      <c r="BT214" s="148" t="s">
        <v>467</v>
      </c>
      <c r="BU214" s="145">
        <v>0.78651685393258397</v>
      </c>
      <c r="BV214" s="148" t="s">
        <v>467</v>
      </c>
      <c r="BW214" s="145">
        <v>0</v>
      </c>
      <c r="BX214" s="148" t="s">
        <v>467</v>
      </c>
      <c r="BY214" s="145">
        <v>732.06008490307397</v>
      </c>
      <c r="BZ214" s="148" t="s">
        <v>467</v>
      </c>
      <c r="CA214" s="145">
        <v>32.862902894052198</v>
      </c>
      <c r="CB214" s="148" t="s">
        <v>467</v>
      </c>
      <c r="CC214" s="145">
        <v>142.726897389594</v>
      </c>
      <c r="CD214" s="148" t="s">
        <v>467</v>
      </c>
      <c r="CE214" s="145">
        <v>54.519315991525403</v>
      </c>
      <c r="CF214" s="148" t="s">
        <v>40</v>
      </c>
      <c r="CG214" s="145">
        <v>22.5187244257503</v>
      </c>
      <c r="CH214" s="148" t="s">
        <v>40</v>
      </c>
    </row>
    <row r="215" spans="1:86" ht="16.2" x14ac:dyDescent="0.3">
      <c r="A215">
        <v>2026</v>
      </c>
      <c r="B215" t="s">
        <v>251</v>
      </c>
      <c r="C215">
        <v>1</v>
      </c>
      <c r="D215" t="s">
        <v>38</v>
      </c>
      <c r="E215" s="145"/>
      <c r="F215" s="148"/>
      <c r="G215" s="145">
        <v>-0.27140198511166302</v>
      </c>
      <c r="H215" s="148"/>
      <c r="I215" s="145">
        <v>5.4280397022332503</v>
      </c>
      <c r="J215" s="148"/>
      <c r="K215" s="145">
        <v>11.8294460641399</v>
      </c>
      <c r="L215" s="148"/>
      <c r="M215" s="145">
        <v>72.345215759849907</v>
      </c>
      <c r="N215" s="148"/>
      <c r="O215" s="145">
        <v>50.714054871122798</v>
      </c>
      <c r="P215" s="148"/>
      <c r="Q215" s="145">
        <v>22.705434242802699</v>
      </c>
      <c r="R215" s="148"/>
      <c r="S215" s="145">
        <v>0.89611463828348104</v>
      </c>
      <c r="T215" s="148"/>
      <c r="U215" s="145">
        <v>9.6018735362997596</v>
      </c>
      <c r="V215" s="148"/>
      <c r="W215" s="145">
        <v>60.797065915661399</v>
      </c>
      <c r="X215" s="148"/>
      <c r="Y215" s="145">
        <v>60.798605594151397</v>
      </c>
      <c r="Z215" s="148"/>
      <c r="AA215" s="145">
        <v>19.554828563363699</v>
      </c>
      <c r="AB215" s="148"/>
      <c r="AC215" s="145">
        <v>27.197790538244298</v>
      </c>
      <c r="AD215" s="148"/>
      <c r="AE215" s="145">
        <v>68.439062911292496</v>
      </c>
      <c r="AF215" s="148"/>
      <c r="AG215" s="145">
        <v>79.993342210386203</v>
      </c>
      <c r="AH215" s="148"/>
      <c r="AI215" s="145">
        <v>82.690337999317194</v>
      </c>
      <c r="AJ215" s="148"/>
      <c r="AK215" s="145">
        <v>48.235294117647101</v>
      </c>
      <c r="AL215" s="148"/>
      <c r="AM215" s="145">
        <v>62.313432835820898</v>
      </c>
      <c r="AN215" s="148"/>
      <c r="AO215" s="145">
        <v>89.179104477611901</v>
      </c>
      <c r="AP215" s="148"/>
      <c r="AQ215" s="145">
        <v>87.313432835820905</v>
      </c>
      <c r="AR215" s="148"/>
      <c r="AS215" s="145">
        <v>20.377696928674201</v>
      </c>
      <c r="AT215" s="148"/>
      <c r="AU215" s="145">
        <v>0.10642424412568199</v>
      </c>
      <c r="AV215" s="148"/>
      <c r="AW215" s="145">
        <v>1.4589243586762499</v>
      </c>
      <c r="AX215" s="148"/>
      <c r="AY215" s="145">
        <v>5.0075774846900698</v>
      </c>
      <c r="AZ215" s="148"/>
      <c r="BA215" s="145">
        <v>22.6154071781542</v>
      </c>
      <c r="BB215" s="148"/>
      <c r="BC215" s="145">
        <v>11.673802791609001</v>
      </c>
      <c r="BD215" s="148"/>
      <c r="BE215" s="145">
        <v>2.0990733782497899</v>
      </c>
      <c r="BF215" s="148"/>
      <c r="BG215" s="145">
        <v>3.2600312583417601</v>
      </c>
      <c r="BH215" s="148"/>
      <c r="BI215" s="145">
        <v>487.62545339662302</v>
      </c>
      <c r="BJ215" s="148"/>
      <c r="BK215" s="145">
        <v>47.872943291764003</v>
      </c>
      <c r="BL215" s="148"/>
      <c r="BM215" s="145">
        <v>47.914052776666999</v>
      </c>
      <c r="BN215" s="148"/>
      <c r="BO215" s="145">
        <v>139.25915411992699</v>
      </c>
      <c r="BP215" s="148"/>
      <c r="BQ215" s="145">
        <v>7.7374334449853901</v>
      </c>
      <c r="BR215" s="148"/>
      <c r="BS215" s="145">
        <v>14.000887248805601</v>
      </c>
      <c r="BT215" s="148"/>
      <c r="BU215" s="145">
        <v>3.42440801457195</v>
      </c>
      <c r="BV215" s="148"/>
      <c r="BW215" s="145">
        <v>4.4775497405496898</v>
      </c>
      <c r="BX215" s="148"/>
      <c r="BY215" s="145">
        <v>890.18719300078396</v>
      </c>
      <c r="BZ215" s="148"/>
      <c r="CA215" s="145">
        <v>64.872305889048405</v>
      </c>
      <c r="CB215" s="148"/>
      <c r="CC215" s="145">
        <v>140.197099983074</v>
      </c>
      <c r="CD215" s="148"/>
      <c r="CE215" s="145">
        <v>30.104379977116501</v>
      </c>
      <c r="CF215" s="148"/>
      <c r="CG215" s="145">
        <v>7.1718062447230198</v>
      </c>
      <c r="CH215" s="148"/>
    </row>
    <row r="216" spans="1:86" ht="16.2" x14ac:dyDescent="0.3">
      <c r="A216">
        <v>2026</v>
      </c>
      <c r="B216" t="s">
        <v>251</v>
      </c>
      <c r="C216">
        <v>2</v>
      </c>
      <c r="D216" t="s">
        <v>47</v>
      </c>
      <c r="E216" s="145"/>
      <c r="F216" s="148"/>
      <c r="G216" s="145">
        <v>-1.5949615573368201</v>
      </c>
      <c r="H216" s="148"/>
      <c r="I216" s="145">
        <v>5.9218059872403099</v>
      </c>
      <c r="J216" s="148"/>
      <c r="K216" s="145">
        <v>10.8540112650327</v>
      </c>
      <c r="L216" s="148"/>
      <c r="M216" s="145">
        <v>70.254660015752194</v>
      </c>
      <c r="N216" s="148"/>
      <c r="O216" s="145">
        <v>51.391599999999997</v>
      </c>
      <c r="P216" s="148"/>
      <c r="Q216" s="145">
        <v>24</v>
      </c>
      <c r="R216" s="148"/>
      <c r="S216" s="145">
        <v>0.82918929118942097</v>
      </c>
      <c r="T216" s="148"/>
      <c r="U216" s="145">
        <v>11.6778523489933</v>
      </c>
      <c r="V216" s="148"/>
      <c r="W216" s="145">
        <v>59.004945320322101</v>
      </c>
      <c r="X216" s="148"/>
      <c r="Y216" s="145">
        <v>61.554345274960198</v>
      </c>
      <c r="Z216" s="148"/>
      <c r="AA216" s="145">
        <v>33.857523876084002</v>
      </c>
      <c r="AB216" s="148"/>
      <c r="AC216" s="145">
        <v>12.86062986342</v>
      </c>
      <c r="AD216" s="148"/>
      <c r="AE216" s="145">
        <v>63.7744593202884</v>
      </c>
      <c r="AF216" s="148"/>
      <c r="AG216" s="145">
        <v>70.279982033238497</v>
      </c>
      <c r="AH216" s="148"/>
      <c r="AI216" s="145">
        <v>76</v>
      </c>
      <c r="AJ216" s="148"/>
      <c r="AK216" s="145">
        <v>26.771653543307099</v>
      </c>
      <c r="AL216" s="148"/>
      <c r="AM216" s="145">
        <v>32.195121951219498</v>
      </c>
      <c r="AN216" s="148"/>
      <c r="AO216" s="145">
        <v>82.439024390243901</v>
      </c>
      <c r="AP216" s="148"/>
      <c r="AQ216" s="145">
        <v>78.536585365853696</v>
      </c>
      <c r="AR216" s="148"/>
      <c r="AS216" s="145">
        <v>22.198394495412799</v>
      </c>
      <c r="AT216" s="148"/>
      <c r="AU216" s="145">
        <v>0.444799845423199</v>
      </c>
      <c r="AV216" s="148"/>
      <c r="AW216" s="145">
        <v>1.2213043373177199</v>
      </c>
      <c r="AX216" s="148"/>
      <c r="AY216" s="145">
        <v>6.0818317608207701</v>
      </c>
      <c r="AZ216" s="148"/>
      <c r="BA216" s="145">
        <v>25.284562752524899</v>
      </c>
      <c r="BB216" s="148"/>
      <c r="BC216" s="145">
        <v>13.1989231998622</v>
      </c>
      <c r="BD216" s="148"/>
      <c r="BE216" s="145">
        <v>3.7795990182039301</v>
      </c>
      <c r="BF216" s="148"/>
      <c r="BG216" s="145">
        <v>2.5982814986610601</v>
      </c>
      <c r="BH216" s="148"/>
      <c r="BI216" s="145">
        <v>551.64064278637295</v>
      </c>
      <c r="BJ216" s="148"/>
      <c r="BK216" s="145">
        <v>48.933137947090998</v>
      </c>
      <c r="BL216" s="148"/>
      <c r="BM216" s="145">
        <v>67.247055561805595</v>
      </c>
      <c r="BN216" s="148"/>
      <c r="BO216" s="145">
        <v>138.07592814609001</v>
      </c>
      <c r="BP216" s="148"/>
      <c r="BQ216" s="145">
        <v>7.9056832249327202</v>
      </c>
      <c r="BR216" s="148"/>
      <c r="BS216" s="145">
        <v>14.3322490126455</v>
      </c>
      <c r="BT216" s="148"/>
      <c r="BU216" s="145">
        <v>1.7748478701825601</v>
      </c>
      <c r="BV216" s="148"/>
      <c r="BW216" s="145">
        <v>0</v>
      </c>
      <c r="BX216" s="148"/>
      <c r="BY216" s="145">
        <v>973.09120013496295</v>
      </c>
      <c r="BZ216" s="148"/>
      <c r="CA216" s="145">
        <v>86.462697034246403</v>
      </c>
      <c r="CB216" s="148"/>
      <c r="CC216" s="145">
        <v>132.70264925986299</v>
      </c>
      <c r="CD216" s="148"/>
      <c r="CE216" s="145">
        <v>31.358470860169898</v>
      </c>
      <c r="CF216" s="148"/>
      <c r="CG216" s="145">
        <v>21.063908914350701</v>
      </c>
      <c r="CH216" s="148"/>
    </row>
    <row r="217" spans="1:86" ht="16.2" x14ac:dyDescent="0.3">
      <c r="A217">
        <v>2026</v>
      </c>
      <c r="B217" t="s">
        <v>251</v>
      </c>
      <c r="C217">
        <v>3</v>
      </c>
      <c r="D217" t="s">
        <v>49</v>
      </c>
      <c r="E217" s="145"/>
      <c r="F217" s="148"/>
      <c r="G217" s="145">
        <v>7.3675218890143102</v>
      </c>
      <c r="H217" s="148"/>
      <c r="I217" s="145">
        <v>6.0129961255681996</v>
      </c>
      <c r="J217" s="148"/>
      <c r="K217" s="145">
        <v>12.262280432293601</v>
      </c>
      <c r="L217" s="148"/>
      <c r="M217" s="145">
        <v>71.395365555582202</v>
      </c>
      <c r="N217" s="148"/>
      <c r="O217" s="145">
        <v>48.627131681178803</v>
      </c>
      <c r="P217" s="148"/>
      <c r="Q217" s="145">
        <v>24.917598050383301</v>
      </c>
      <c r="R217" s="148"/>
      <c r="S217" s="145">
        <v>1.0665698786673501</v>
      </c>
      <c r="T217" s="148"/>
      <c r="U217" s="145">
        <v>8.6330935251798593</v>
      </c>
      <c r="V217" s="148"/>
      <c r="W217" s="145">
        <v>72.5903796241072</v>
      </c>
      <c r="X217" s="148"/>
      <c r="Y217" s="145">
        <v>59.4523322381377</v>
      </c>
      <c r="Z217" s="148"/>
      <c r="AA217" s="145">
        <v>39.206956015080301</v>
      </c>
      <c r="AB217" s="148"/>
      <c r="AC217" s="145">
        <v>21.902839177605099</v>
      </c>
      <c r="AD217" s="148"/>
      <c r="AE217" s="145">
        <v>63.241303697797299</v>
      </c>
      <c r="AF217" s="148"/>
      <c r="AG217" s="145">
        <v>74.060832943378699</v>
      </c>
      <c r="AH217" s="148"/>
      <c r="AI217" s="145">
        <v>78.402262283492405</v>
      </c>
      <c r="AJ217" s="148"/>
      <c r="AK217" s="145">
        <v>48.031496062992098</v>
      </c>
      <c r="AL217" s="148"/>
      <c r="AM217" s="145">
        <v>57.117750439367299</v>
      </c>
      <c r="AN217" s="148"/>
      <c r="AO217" s="145">
        <v>85.764499121265402</v>
      </c>
      <c r="AP217" s="148"/>
      <c r="AQ217" s="145">
        <v>81.722319859402504</v>
      </c>
      <c r="AR217" s="148"/>
      <c r="AS217" s="145">
        <v>21.573779282147498</v>
      </c>
      <c r="AT217" s="148"/>
      <c r="AU217" s="145">
        <v>0.415887927203066</v>
      </c>
      <c r="AV217" s="148"/>
      <c r="AW217" s="145">
        <v>1.6161713728077201</v>
      </c>
      <c r="AX217" s="148"/>
      <c r="AY217" s="145">
        <v>5.7267094220431796</v>
      </c>
      <c r="AZ217" s="148"/>
      <c r="BA217" s="145">
        <v>22.3091647995514</v>
      </c>
      <c r="BB217" s="148"/>
      <c r="BC217" s="145">
        <v>12.467797116828899</v>
      </c>
      <c r="BD217" s="148"/>
      <c r="BE217" s="145">
        <v>2.4398402618747301</v>
      </c>
      <c r="BF217" s="148"/>
      <c r="BG217" s="145">
        <v>2.7966436875618501</v>
      </c>
      <c r="BH217" s="148"/>
      <c r="BI217" s="145">
        <v>558.92153447680096</v>
      </c>
      <c r="BJ217" s="148"/>
      <c r="BK217" s="145">
        <v>55.933174229979798</v>
      </c>
      <c r="BL217" s="148"/>
      <c r="BM217" s="145">
        <v>66.6244170731037</v>
      </c>
      <c r="BN217" s="148"/>
      <c r="BO217" s="145">
        <v>136.39915129388501</v>
      </c>
      <c r="BP217" s="148"/>
      <c r="BQ217" s="145">
        <v>6.0168028547769898</v>
      </c>
      <c r="BR217" s="148"/>
      <c r="BS217" s="145">
        <v>14.8305787028865</v>
      </c>
      <c r="BT217" s="148"/>
      <c r="BU217" s="145">
        <v>2.4338260570642798</v>
      </c>
      <c r="BV217" s="148"/>
      <c r="BW217" s="145">
        <v>2.2791508697794001</v>
      </c>
      <c r="BX217" s="148"/>
      <c r="BY217" s="145">
        <v>995.51178890361803</v>
      </c>
      <c r="BZ217" s="148"/>
      <c r="CA217" s="145">
        <v>66.7481283695531</v>
      </c>
      <c r="CB217" s="148"/>
      <c r="CC217" s="145">
        <v>150.61988516517101</v>
      </c>
      <c r="CD217" s="148"/>
      <c r="CE217" s="145">
        <v>32.904971274083202</v>
      </c>
      <c r="CF217" s="148"/>
      <c r="CG217" s="145">
        <v>16.925023698595599</v>
      </c>
      <c r="CH217" s="148"/>
    </row>
    <row r="218" spans="1:86" ht="16.2" x14ac:dyDescent="0.3">
      <c r="A218">
        <v>2026</v>
      </c>
      <c r="B218" t="s">
        <v>251</v>
      </c>
      <c r="C218">
        <v>4</v>
      </c>
      <c r="D218" t="s">
        <v>51</v>
      </c>
      <c r="E218" s="145"/>
      <c r="F218" s="148"/>
      <c r="G218" s="145">
        <v>-3.18734505961516</v>
      </c>
      <c r="H218" s="148"/>
      <c r="I218" s="145">
        <v>6.7937669696612</v>
      </c>
      <c r="J218" s="148"/>
      <c r="K218" s="145">
        <v>10.431260945709299</v>
      </c>
      <c r="L218" s="148"/>
      <c r="M218" s="145">
        <v>72.624179943767601</v>
      </c>
      <c r="N218" s="148"/>
      <c r="O218" s="145">
        <v>49.536197058823497</v>
      </c>
      <c r="P218" s="148"/>
      <c r="Q218" s="145">
        <v>25.2146892996779</v>
      </c>
      <c r="R218" s="148"/>
      <c r="S218" s="145">
        <v>0.99599802934176396</v>
      </c>
      <c r="T218" s="148"/>
      <c r="U218" s="145">
        <v>8.4229390681003604</v>
      </c>
      <c r="V218" s="148"/>
      <c r="W218" s="145">
        <v>56.1742478260987</v>
      </c>
      <c r="X218" s="148"/>
      <c r="Y218" s="145">
        <v>54.433345822691699</v>
      </c>
      <c r="Z218" s="148"/>
      <c r="AA218" s="145">
        <v>26.619017043762401</v>
      </c>
      <c r="AB218" s="148"/>
      <c r="AC218" s="145">
        <v>17.4401885056749</v>
      </c>
      <c r="AD218" s="148"/>
      <c r="AE218" s="145">
        <v>65.857418111753404</v>
      </c>
      <c r="AF218" s="148"/>
      <c r="AG218" s="145">
        <v>73.470715835140993</v>
      </c>
      <c r="AH218" s="148"/>
      <c r="AI218" s="145">
        <v>73.691654879773694</v>
      </c>
      <c r="AJ218" s="148"/>
      <c r="AK218" s="145">
        <v>41.5</v>
      </c>
      <c r="AL218" s="148"/>
      <c r="AM218" s="145">
        <v>70.547945205479493</v>
      </c>
      <c r="AN218" s="148"/>
      <c r="AO218" s="145">
        <v>90.410958904109606</v>
      </c>
      <c r="AP218" s="148"/>
      <c r="AQ218" s="145">
        <v>86.986301369863</v>
      </c>
      <c r="AR218" s="148"/>
      <c r="AS218" s="145">
        <v>17.3894736842105</v>
      </c>
      <c r="AT218" s="148"/>
      <c r="AU218" s="145">
        <v>0.44446983335406398</v>
      </c>
      <c r="AV218" s="148"/>
      <c r="AW218" s="145">
        <v>1.2692581558454401</v>
      </c>
      <c r="AX218" s="148"/>
      <c r="AY218" s="145">
        <v>5.6175289423256896</v>
      </c>
      <c r="AZ218" s="148"/>
      <c r="BA218" s="145">
        <v>20.561075705043901</v>
      </c>
      <c r="BB218" s="148"/>
      <c r="BC218" s="145">
        <v>11.0958252495326</v>
      </c>
      <c r="BD218" s="148"/>
      <c r="BE218" s="145">
        <v>1.16865409457023</v>
      </c>
      <c r="BF218" s="148"/>
      <c r="BG218" s="145">
        <v>1.9128291977383101</v>
      </c>
      <c r="BH218" s="148"/>
      <c r="BI218" s="145">
        <v>569.280066111309</v>
      </c>
      <c r="BJ218" s="148"/>
      <c r="BK218" s="145">
        <v>56.043867138723897</v>
      </c>
      <c r="BL218" s="148"/>
      <c r="BM218" s="145">
        <v>60.807210721680804</v>
      </c>
      <c r="BN218" s="148"/>
      <c r="BO218" s="145">
        <v>106.41022034250599</v>
      </c>
      <c r="BP218" s="148"/>
      <c r="BQ218" s="145">
        <v>6.4030405527050798</v>
      </c>
      <c r="BR218" s="148"/>
      <c r="BS218" s="145">
        <v>14.8750310464135</v>
      </c>
      <c r="BT218" s="148"/>
      <c r="BU218" s="145">
        <v>1.9497863247863201</v>
      </c>
      <c r="BV218" s="148"/>
      <c r="BW218" s="145">
        <v>30.553322929198099</v>
      </c>
      <c r="BX218" s="148"/>
      <c r="BY218" s="145">
        <v>879.41424090069097</v>
      </c>
      <c r="BZ218" s="148"/>
      <c r="CA218" s="145">
        <v>63.133265588225498</v>
      </c>
      <c r="CB218" s="148"/>
      <c r="CC218" s="145">
        <v>124.964902508797</v>
      </c>
      <c r="CD218" s="148"/>
      <c r="CE218" s="145">
        <v>37.968992924063699</v>
      </c>
      <c r="CF218" s="148"/>
      <c r="CG218" s="145">
        <v>13.4249623102464</v>
      </c>
      <c r="CH218" s="148"/>
    </row>
    <row r="219" spans="1:86" ht="16.2" x14ac:dyDescent="0.3">
      <c r="A219">
        <v>2026</v>
      </c>
      <c r="B219" t="s">
        <v>251</v>
      </c>
      <c r="C219">
        <v>5</v>
      </c>
      <c r="D219" t="s">
        <v>55</v>
      </c>
      <c r="E219" s="145"/>
      <c r="F219" s="148"/>
      <c r="G219" s="145">
        <v>-1.88032297312244</v>
      </c>
      <c r="H219" s="148"/>
      <c r="I219" s="145">
        <v>5.5248313239685896</v>
      </c>
      <c r="J219" s="148"/>
      <c r="K219" s="145">
        <v>15.8134605193429</v>
      </c>
      <c r="L219" s="148"/>
      <c r="M219" s="145">
        <v>69.246176256372905</v>
      </c>
      <c r="N219" s="148"/>
      <c r="O219" s="145">
        <v>47.078823082336399</v>
      </c>
      <c r="P219" s="148"/>
      <c r="Q219" s="145">
        <v>28.3703763351728</v>
      </c>
      <c r="R219" s="148"/>
      <c r="S219" s="145">
        <v>1.1210855435356799</v>
      </c>
      <c r="T219" s="148"/>
      <c r="U219" s="145">
        <v>12.8623188405797</v>
      </c>
      <c r="V219" s="148"/>
      <c r="W219" s="145">
        <v>69.716455268221907</v>
      </c>
      <c r="X219" s="148"/>
      <c r="Y219" s="145">
        <v>66.561528582042996</v>
      </c>
      <c r="Z219" s="148"/>
      <c r="AA219" s="145">
        <v>23.530228800448899</v>
      </c>
      <c r="AB219" s="148"/>
      <c r="AC219" s="145">
        <v>9.1331602348169501</v>
      </c>
      <c r="AD219" s="148"/>
      <c r="AE219" s="145">
        <v>68.951310861423195</v>
      </c>
      <c r="AF219" s="148"/>
      <c r="AG219" s="145">
        <v>71.198436236182303</v>
      </c>
      <c r="AH219" s="148"/>
      <c r="AI219" s="145">
        <v>81.825624232500999</v>
      </c>
      <c r="AJ219" s="148"/>
      <c r="AK219" s="145">
        <v>43.3862433862434</v>
      </c>
      <c r="AL219" s="148"/>
      <c r="AM219" s="145">
        <v>43.670886075949397</v>
      </c>
      <c r="AN219" s="148"/>
      <c r="AO219" s="145">
        <v>87.974683544303801</v>
      </c>
      <c r="AP219" s="148"/>
      <c r="AQ219" s="145">
        <v>83.544303797468402</v>
      </c>
      <c r="AR219" s="148"/>
      <c r="AS219" s="145">
        <v>19.157603686635898</v>
      </c>
      <c r="AT219" s="148"/>
      <c r="AU219" s="145">
        <v>0.242671187018943</v>
      </c>
      <c r="AV219" s="148"/>
      <c r="AW219" s="145">
        <v>1.1743029693375799</v>
      </c>
      <c r="AX219" s="148"/>
      <c r="AY219" s="145">
        <v>5.7197470967835402</v>
      </c>
      <c r="AZ219" s="148"/>
      <c r="BA219" s="145">
        <v>25.455717480780201</v>
      </c>
      <c r="BB219" s="148"/>
      <c r="BC219" s="145">
        <v>12.2735704654947</v>
      </c>
      <c r="BD219" s="148"/>
      <c r="BE219" s="145">
        <v>1.7364893242806501</v>
      </c>
      <c r="BF219" s="148"/>
      <c r="BG219" s="145">
        <v>2.4868789927292601</v>
      </c>
      <c r="BH219" s="148"/>
      <c r="BI219" s="145">
        <v>580.03061604296295</v>
      </c>
      <c r="BJ219" s="148"/>
      <c r="BK219" s="145">
        <v>62.781432623889103</v>
      </c>
      <c r="BL219" s="148"/>
      <c r="BM219" s="145">
        <v>79.828419741622895</v>
      </c>
      <c r="BN219" s="148"/>
      <c r="BO219" s="145">
        <v>138.82251647349599</v>
      </c>
      <c r="BP219" s="148"/>
      <c r="BQ219" s="145">
        <v>6.60408969533849</v>
      </c>
      <c r="BR219" s="148"/>
      <c r="BS219" s="145">
        <v>15.8560101292758</v>
      </c>
      <c r="BT219" s="148"/>
      <c r="BU219" s="145">
        <v>1.33514369766916</v>
      </c>
      <c r="BV219" s="148"/>
      <c r="BW219" s="145">
        <v>2.7936474295646501</v>
      </c>
      <c r="BX219" s="148"/>
      <c r="BY219" s="145">
        <v>978.00787739838597</v>
      </c>
      <c r="BZ219" s="148"/>
      <c r="CA219" s="145">
        <v>65.658247195404897</v>
      </c>
      <c r="CB219" s="148"/>
      <c r="CC219" s="145">
        <v>157.191803866942</v>
      </c>
      <c r="CD219" s="148"/>
      <c r="CE219" s="145">
        <v>31.755410347388899</v>
      </c>
      <c r="CF219" s="148"/>
      <c r="CG219" s="145">
        <v>19.8311247988863</v>
      </c>
      <c r="CH219" s="148"/>
    </row>
    <row r="220" spans="1:86" ht="16.2" x14ac:dyDescent="0.3">
      <c r="A220">
        <v>2026</v>
      </c>
      <c r="B220" t="s">
        <v>251</v>
      </c>
      <c r="C220">
        <v>6</v>
      </c>
      <c r="D220" t="s">
        <v>61</v>
      </c>
      <c r="E220" s="145"/>
      <c r="F220" s="148"/>
      <c r="G220" s="145">
        <v>6.8712048577820397</v>
      </c>
      <c r="H220" s="148"/>
      <c r="I220" s="145">
        <v>5.3355704697986601</v>
      </c>
      <c r="J220" s="148"/>
      <c r="K220" s="145">
        <v>9.7776587195285298</v>
      </c>
      <c r="L220" s="148"/>
      <c r="M220" s="145">
        <v>71.432468627548204</v>
      </c>
      <c r="N220" s="148"/>
      <c r="O220" s="145">
        <v>49.244552896398098</v>
      </c>
      <c r="P220" s="148"/>
      <c r="Q220" s="145">
        <v>21.438128642866801</v>
      </c>
      <c r="R220" s="148"/>
      <c r="S220" s="145">
        <v>1.34994657265416</v>
      </c>
      <c r="T220" s="148"/>
      <c r="U220" s="145">
        <v>8.8550247116968706</v>
      </c>
      <c r="V220" s="148"/>
      <c r="W220" s="145">
        <v>73.823901137263505</v>
      </c>
      <c r="X220" s="148"/>
      <c r="Y220" s="145">
        <v>58.713926203994703</v>
      </c>
      <c r="Z220" s="148"/>
      <c r="AA220" s="145">
        <v>31.692232572852799</v>
      </c>
      <c r="AB220" s="148"/>
      <c r="AC220" s="145">
        <v>27.0946860379238</v>
      </c>
      <c r="AD220" s="148"/>
      <c r="AE220" s="145">
        <v>68.130962195265596</v>
      </c>
      <c r="AF220" s="148"/>
      <c r="AG220" s="145">
        <v>72.243237047225904</v>
      </c>
      <c r="AH220" s="148"/>
      <c r="AI220" s="145">
        <v>78.863826232247305</v>
      </c>
      <c r="AJ220" s="148"/>
      <c r="AK220" s="145">
        <v>47.688564476885603</v>
      </c>
      <c r="AL220" s="148"/>
      <c r="AM220" s="145">
        <v>55.956112852664603</v>
      </c>
      <c r="AN220" s="148"/>
      <c r="AO220" s="145">
        <v>88.871473354231995</v>
      </c>
      <c r="AP220" s="148"/>
      <c r="AQ220" s="145">
        <v>86.050156739811897</v>
      </c>
      <c r="AR220" s="148"/>
      <c r="AS220" s="145">
        <v>17.238473605237999</v>
      </c>
      <c r="AT220" s="148"/>
      <c r="AU220" s="145">
        <v>0.27812058799628397</v>
      </c>
      <c r="AV220" s="148"/>
      <c r="AW220" s="145">
        <v>1.7335457504518199</v>
      </c>
      <c r="AX220" s="148"/>
      <c r="AY220" s="145">
        <v>4.9980018802586503</v>
      </c>
      <c r="AZ220" s="148"/>
      <c r="BA220" s="145">
        <v>21.373134144161099</v>
      </c>
      <c r="BB220" s="148"/>
      <c r="BC220" s="145">
        <v>11.7345551749832</v>
      </c>
      <c r="BD220" s="148"/>
      <c r="BE220" s="145">
        <v>1.1972723120181501</v>
      </c>
      <c r="BF220" s="148"/>
      <c r="BG220" s="145">
        <v>1.6459529731006299</v>
      </c>
      <c r="BH220" s="148"/>
      <c r="BI220" s="145">
        <v>589.11689112370198</v>
      </c>
      <c r="BJ220" s="148"/>
      <c r="BK220" s="145">
        <v>60.026242634132103</v>
      </c>
      <c r="BL220" s="148"/>
      <c r="BM220" s="145">
        <v>69.693686569350604</v>
      </c>
      <c r="BN220" s="148"/>
      <c r="BO220" s="145">
        <v>130.400381072106</v>
      </c>
      <c r="BP220" s="148"/>
      <c r="BQ220" s="145">
        <v>5.7188225055438098</v>
      </c>
      <c r="BR220" s="148"/>
      <c r="BS220" s="145">
        <v>12.5119055176148</v>
      </c>
      <c r="BT220" s="148"/>
      <c r="BU220" s="145">
        <v>1.0069648401443301</v>
      </c>
      <c r="BV220" s="148"/>
      <c r="BW220" s="145">
        <v>4.57608196357672</v>
      </c>
      <c r="BX220" s="148"/>
      <c r="BY220" s="145">
        <v>823.82549004209602</v>
      </c>
      <c r="BZ220" s="148"/>
      <c r="CA220" s="145">
        <v>43.783061925601103</v>
      </c>
      <c r="CB220" s="148"/>
      <c r="CC220" s="145">
        <v>139.03208886806399</v>
      </c>
      <c r="CD220" s="148"/>
      <c r="CE220" s="145">
        <v>32.965632456437397</v>
      </c>
      <c r="CF220" s="148"/>
      <c r="CG220" s="145">
        <v>15.952527493900901</v>
      </c>
      <c r="CH220" s="148"/>
    </row>
    <row r="221" spans="1:86" ht="16.2" x14ac:dyDescent="0.3">
      <c r="A221">
        <v>2026</v>
      </c>
      <c r="B221" t="s">
        <v>251</v>
      </c>
      <c r="C221">
        <v>7</v>
      </c>
      <c r="D221" t="s">
        <v>63</v>
      </c>
      <c r="E221" s="145"/>
      <c r="F221" s="148"/>
      <c r="G221" s="145">
        <v>0</v>
      </c>
      <c r="H221" s="148"/>
      <c r="I221" s="145">
        <v>7.1233500227583102</v>
      </c>
      <c r="J221" s="148"/>
      <c r="K221" s="145">
        <v>11.5400933389902</v>
      </c>
      <c r="L221" s="148"/>
      <c r="M221" s="145">
        <v>64.399633363886295</v>
      </c>
      <c r="N221" s="148"/>
      <c r="O221" s="145">
        <v>47.801200000000001</v>
      </c>
      <c r="P221" s="148"/>
      <c r="Q221" s="145">
        <v>30.5</v>
      </c>
      <c r="R221" s="148"/>
      <c r="S221" s="145">
        <v>1.2463163370177399</v>
      </c>
      <c r="T221" s="148"/>
      <c r="U221" s="145">
        <v>7.10382513661202</v>
      </c>
      <c r="V221" s="148"/>
      <c r="W221" s="145">
        <v>65.007723708675897</v>
      </c>
      <c r="X221" s="148"/>
      <c r="Y221" s="145">
        <v>73.909385423779199</v>
      </c>
      <c r="Z221" s="148"/>
      <c r="AA221" s="145">
        <v>30.125883108281499</v>
      </c>
      <c r="AB221" s="148"/>
      <c r="AC221" s="145">
        <v>9.7871475084975099</v>
      </c>
      <c r="AD221" s="148"/>
      <c r="AE221" s="145">
        <v>68.063583815028906</v>
      </c>
      <c r="AF221" s="148"/>
      <c r="AG221" s="145">
        <v>77.509217533797596</v>
      </c>
      <c r="AH221" s="148"/>
      <c r="AI221" s="145">
        <v>81.128747795414498</v>
      </c>
      <c r="AJ221" s="148"/>
      <c r="AK221" s="145">
        <v>70.786516853932596</v>
      </c>
      <c r="AL221" s="148"/>
      <c r="AM221" s="145">
        <v>45.783132530120497</v>
      </c>
      <c r="AN221" s="148"/>
      <c r="AO221" s="145">
        <v>87.951807228915698</v>
      </c>
      <c r="AP221" s="148"/>
      <c r="AQ221" s="145">
        <v>87.951807228915698</v>
      </c>
      <c r="AR221" s="148"/>
      <c r="AS221" s="145">
        <v>23.962248322147701</v>
      </c>
      <c r="AT221" s="148"/>
      <c r="AU221" s="145">
        <v>0.47499676825067499</v>
      </c>
      <c r="AV221" s="148"/>
      <c r="AW221" s="145">
        <v>2.14279467586096</v>
      </c>
      <c r="AX221" s="148"/>
      <c r="AY221" s="145">
        <v>5.5628673669578301</v>
      </c>
      <c r="AZ221" s="148"/>
      <c r="BA221" s="145">
        <v>22.1267801724475</v>
      </c>
      <c r="BB221" s="148"/>
      <c r="BC221" s="145">
        <v>11.422673313766399</v>
      </c>
      <c r="BD221" s="148"/>
      <c r="BE221" s="145">
        <v>1.9565488237283399</v>
      </c>
      <c r="BF221" s="148"/>
      <c r="BG221" s="145">
        <v>3.1498817195218698</v>
      </c>
      <c r="BH221" s="148"/>
      <c r="BI221" s="145">
        <v>603.093296955092</v>
      </c>
      <c r="BJ221" s="148"/>
      <c r="BK221" s="145">
        <v>62.908155661672303</v>
      </c>
      <c r="BL221" s="148"/>
      <c r="BM221" s="145">
        <v>67.6064430045747</v>
      </c>
      <c r="BN221" s="148"/>
      <c r="BO221" s="145">
        <v>155.66282076831499</v>
      </c>
      <c r="BP221" s="148"/>
      <c r="BQ221" s="145">
        <v>5.3768248413580704</v>
      </c>
      <c r="BR221" s="148"/>
      <c r="BS221" s="145">
        <v>13.5074038893877</v>
      </c>
      <c r="BT221" s="148"/>
      <c r="BU221" s="145">
        <v>1.5647226173541999</v>
      </c>
      <c r="BV221" s="148"/>
      <c r="BW221" s="145">
        <v>22.071581860308498</v>
      </c>
      <c r="BX221" s="148"/>
      <c r="BY221" s="145">
        <v>984.52704439053696</v>
      </c>
      <c r="BZ221" s="148"/>
      <c r="CA221" s="145">
        <v>70.490218916417803</v>
      </c>
      <c r="CB221" s="148"/>
      <c r="CC221" s="145">
        <v>169.4668243799</v>
      </c>
      <c r="CD221" s="148"/>
      <c r="CE221" s="145">
        <v>40.871735421297601</v>
      </c>
      <c r="CF221" s="148"/>
      <c r="CG221" s="145">
        <v>38.464896803548598</v>
      </c>
      <c r="CH221" s="148"/>
    </row>
    <row r="222" spans="1:86" ht="16.2" x14ac:dyDescent="0.3">
      <c r="A222">
        <v>2026</v>
      </c>
      <c r="B222" t="s">
        <v>251</v>
      </c>
      <c r="C222">
        <v>8</v>
      </c>
      <c r="D222" t="s">
        <v>67</v>
      </c>
      <c r="E222" s="145"/>
      <c r="F222" s="148"/>
      <c r="G222" s="145">
        <v>-1.5523284927391101</v>
      </c>
      <c r="H222" s="148"/>
      <c r="I222" s="145">
        <v>6.33450175262894</v>
      </c>
      <c r="J222" s="148"/>
      <c r="K222" s="145">
        <v>14.829214107192399</v>
      </c>
      <c r="L222" s="148"/>
      <c r="M222" s="145">
        <v>56.477683956574197</v>
      </c>
      <c r="N222" s="148"/>
      <c r="O222" s="145">
        <v>44.870764260438797</v>
      </c>
      <c r="P222" s="148"/>
      <c r="Q222" s="145">
        <v>28.990166885885301</v>
      </c>
      <c r="R222" s="148"/>
      <c r="S222" s="145">
        <v>0.65929280005703905</v>
      </c>
      <c r="T222" s="148"/>
      <c r="U222" s="145">
        <v>9.97229916897507</v>
      </c>
      <c r="V222" s="148"/>
      <c r="W222" s="145">
        <v>60.493082531631501</v>
      </c>
      <c r="X222" s="148"/>
      <c r="Y222" s="145">
        <v>58.788056888644597</v>
      </c>
      <c r="Z222" s="148"/>
      <c r="AA222" s="145">
        <v>30.2168294255343</v>
      </c>
      <c r="AB222" s="148"/>
      <c r="AC222" s="145">
        <v>10.900190076917299</v>
      </c>
      <c r="AD222" s="148"/>
      <c r="AE222" s="145">
        <v>63.699878493317101</v>
      </c>
      <c r="AF222" s="148"/>
      <c r="AG222" s="145">
        <v>67.096018735362904</v>
      </c>
      <c r="AH222" s="148"/>
      <c r="AI222" s="145">
        <v>75.850467289719603</v>
      </c>
      <c r="AJ222" s="148"/>
      <c r="AK222" s="145">
        <v>54.2056074766355</v>
      </c>
      <c r="AL222" s="148"/>
      <c r="AM222" s="145">
        <v>65.8385093167702</v>
      </c>
      <c r="AN222" s="148"/>
      <c r="AO222" s="145">
        <v>76.397515527950304</v>
      </c>
      <c r="AP222" s="148"/>
      <c r="AQ222" s="145">
        <v>88.198757763975195</v>
      </c>
      <c r="AR222" s="148"/>
      <c r="AS222" s="145">
        <v>30.782196433625799</v>
      </c>
      <c r="AT222" s="148"/>
      <c r="AU222" s="145">
        <v>0.26932456343656702</v>
      </c>
      <c r="AV222" s="148"/>
      <c r="AW222" s="145">
        <v>1.46082115923967</v>
      </c>
      <c r="AX222" s="148"/>
      <c r="AY222" s="145">
        <v>5.6828958034293802</v>
      </c>
      <c r="AZ222" s="148"/>
      <c r="BA222" s="145">
        <v>24.1749060765334</v>
      </c>
      <c r="BB222" s="148"/>
      <c r="BC222" s="145">
        <v>12.194453649023901</v>
      </c>
      <c r="BD222" s="148"/>
      <c r="BE222" s="145">
        <v>2.6493743732988499</v>
      </c>
      <c r="BF222" s="148"/>
      <c r="BG222" s="145">
        <v>2.6232349521515701</v>
      </c>
      <c r="BH222" s="148"/>
      <c r="BI222" s="145">
        <v>593.445729786377</v>
      </c>
      <c r="BJ222" s="148"/>
      <c r="BK222" s="145">
        <v>72.626460050700999</v>
      </c>
      <c r="BL222" s="148"/>
      <c r="BM222" s="145">
        <v>70.219680321364905</v>
      </c>
      <c r="BN222" s="148"/>
      <c r="BO222" s="145">
        <v>132.96816365881699</v>
      </c>
      <c r="BP222" s="148"/>
      <c r="BQ222" s="145">
        <v>5.5670892598464796</v>
      </c>
      <c r="BR222" s="148"/>
      <c r="BS222" s="145">
        <v>14.365580341856599</v>
      </c>
      <c r="BT222" s="148"/>
      <c r="BU222" s="145">
        <v>1.4323179342344201</v>
      </c>
      <c r="BV222" s="148"/>
      <c r="BW222" s="145">
        <v>7.3112279928637998</v>
      </c>
      <c r="BX222" s="148"/>
      <c r="BY222" s="145">
        <v>1046.93021577897</v>
      </c>
      <c r="BZ222" s="148"/>
      <c r="CA222" s="145">
        <v>78.4269116231916</v>
      </c>
      <c r="CB222" s="148"/>
      <c r="CC222" s="145">
        <v>174.196723857781</v>
      </c>
      <c r="CD222" s="148"/>
      <c r="CE222" s="145">
        <v>34.763695252841401</v>
      </c>
      <c r="CF222" s="148"/>
      <c r="CG222" s="145">
        <v>26.751436613222999</v>
      </c>
      <c r="CH222" s="148"/>
    </row>
    <row r="223" spans="1:86" ht="16.2" x14ac:dyDescent="0.3">
      <c r="A223">
        <v>2026</v>
      </c>
      <c r="B223" t="s">
        <v>251</v>
      </c>
      <c r="C223">
        <v>9</v>
      </c>
      <c r="D223" t="s">
        <v>70</v>
      </c>
      <c r="E223" s="145"/>
      <c r="F223" s="148"/>
      <c r="G223" s="145">
        <v>7.5723224811825496</v>
      </c>
      <c r="H223" s="148"/>
      <c r="I223" s="145">
        <v>4.5116532148363104</v>
      </c>
      <c r="J223" s="148"/>
      <c r="K223" s="145">
        <v>9.5031496391472992</v>
      </c>
      <c r="L223" s="148"/>
      <c r="M223" s="145">
        <v>73.003433089433699</v>
      </c>
      <c r="N223" s="148"/>
      <c r="O223" s="145">
        <v>49.787211780242998</v>
      </c>
      <c r="P223" s="148"/>
      <c r="Q223" s="145">
        <v>23.1002593303933</v>
      </c>
      <c r="R223" s="148"/>
      <c r="S223" s="145">
        <v>1.1247209897116901</v>
      </c>
      <c r="T223" s="148"/>
      <c r="U223" s="145">
        <v>8.2020640956002193</v>
      </c>
      <c r="V223" s="148"/>
      <c r="W223" s="145">
        <v>61.636527217084499</v>
      </c>
      <c r="X223" s="148"/>
      <c r="Y223" s="145">
        <v>54.339339527252299</v>
      </c>
      <c r="Z223" s="148"/>
      <c r="AA223" s="145">
        <v>29.354155883380798</v>
      </c>
      <c r="AB223" s="148"/>
      <c r="AC223" s="145">
        <v>21.100276669870599</v>
      </c>
      <c r="AD223" s="148"/>
      <c r="AE223" s="145">
        <v>67.130638940130794</v>
      </c>
      <c r="AF223" s="148"/>
      <c r="AG223" s="145">
        <v>73.492313756405196</v>
      </c>
      <c r="AH223" s="148"/>
      <c r="AI223" s="145">
        <v>78.338762214983703</v>
      </c>
      <c r="AJ223" s="148"/>
      <c r="AK223" s="145">
        <v>44.7265625</v>
      </c>
      <c r="AL223" s="148"/>
      <c r="AM223" s="145">
        <v>61.904761904761898</v>
      </c>
      <c r="AN223" s="148"/>
      <c r="AO223" s="145">
        <v>87.784679089026895</v>
      </c>
      <c r="AP223" s="148"/>
      <c r="AQ223" s="145">
        <v>84.472049689440993</v>
      </c>
      <c r="AR223" s="148"/>
      <c r="AS223" s="145">
        <v>18.115231530919299</v>
      </c>
      <c r="AT223" s="148"/>
      <c r="AU223" s="145">
        <v>0.37576497937769598</v>
      </c>
      <c r="AV223" s="148"/>
      <c r="AW223" s="145">
        <v>1.31188155705363</v>
      </c>
      <c r="AX223" s="148"/>
      <c r="AY223" s="145">
        <v>6.2339734874912001</v>
      </c>
      <c r="AZ223" s="148"/>
      <c r="BA223" s="145">
        <v>22.104757524613401</v>
      </c>
      <c r="BB223" s="148"/>
      <c r="BC223" s="145">
        <v>12.1355897102006</v>
      </c>
      <c r="BD223" s="148"/>
      <c r="BE223" s="145">
        <v>1.55815333191754</v>
      </c>
      <c r="BF223" s="148"/>
      <c r="BG223" s="145">
        <v>2.0041532995129101</v>
      </c>
      <c r="BH223" s="148"/>
      <c r="BI223" s="145">
        <v>596.80937534228303</v>
      </c>
      <c r="BJ223" s="148"/>
      <c r="BK223" s="145">
        <v>58.969491358630599</v>
      </c>
      <c r="BL223" s="148"/>
      <c r="BM223" s="145">
        <v>82.6792660608414</v>
      </c>
      <c r="BN223" s="148"/>
      <c r="BO223" s="145">
        <v>118.02168095530401</v>
      </c>
      <c r="BP223" s="148"/>
      <c r="BQ223" s="145">
        <v>5.9458513360116303</v>
      </c>
      <c r="BR223" s="148"/>
      <c r="BS223" s="145">
        <v>13.2748638758914</v>
      </c>
      <c r="BT223" s="148"/>
      <c r="BU223" s="145">
        <v>2.51863274222565</v>
      </c>
      <c r="BV223" s="148"/>
      <c r="BW223" s="145">
        <v>10.013449545555201</v>
      </c>
      <c r="BX223" s="148"/>
      <c r="BY223" s="145">
        <v>927.35028174901095</v>
      </c>
      <c r="BZ223" s="148"/>
      <c r="CA223" s="145">
        <v>58.704362797702899</v>
      </c>
      <c r="CB223" s="148"/>
      <c r="CC223" s="145">
        <v>150.744142520081</v>
      </c>
      <c r="CD223" s="148"/>
      <c r="CE223" s="145">
        <v>41.9741869277726</v>
      </c>
      <c r="CF223" s="148"/>
      <c r="CG223" s="145">
        <v>17.002202931163101</v>
      </c>
      <c r="CH223" s="148"/>
    </row>
    <row r="224" spans="1:86" ht="16.2" x14ac:dyDescent="0.3">
      <c r="A224">
        <v>2026</v>
      </c>
      <c r="B224" t="s">
        <v>251</v>
      </c>
      <c r="C224">
        <v>10</v>
      </c>
      <c r="D224" t="s">
        <v>72</v>
      </c>
      <c r="E224" s="145"/>
      <c r="F224" s="148"/>
      <c r="G224" s="145">
        <v>-13.3017698117461</v>
      </c>
      <c r="H224" s="148"/>
      <c r="I224" s="145">
        <v>6.7974298275278997</v>
      </c>
      <c r="J224" s="148"/>
      <c r="K224" s="145">
        <v>16.454352441613601</v>
      </c>
      <c r="L224" s="148"/>
      <c r="M224" s="145">
        <v>64.960557695835604</v>
      </c>
      <c r="N224" s="148"/>
      <c r="O224" s="145">
        <v>41.4649</v>
      </c>
      <c r="P224" s="148"/>
      <c r="Q224" s="145">
        <v>28.3</v>
      </c>
      <c r="R224" s="148"/>
      <c r="S224" s="145">
        <v>1.33054749567655</v>
      </c>
      <c r="T224" s="148"/>
      <c r="U224" s="145">
        <v>5.71428571428571</v>
      </c>
      <c r="V224" s="148"/>
      <c r="W224" s="145">
        <v>66.053650114318103</v>
      </c>
      <c r="X224" s="148"/>
      <c r="Y224" s="145">
        <v>86.355680862965002</v>
      </c>
      <c r="Z224" s="148"/>
      <c r="AA224" s="145">
        <v>25.059082907794998</v>
      </c>
      <c r="AB224" s="148"/>
      <c r="AC224" s="145">
        <v>10.056904737134101</v>
      </c>
      <c r="AD224" s="148"/>
      <c r="AE224" s="145">
        <v>62.4513618677043</v>
      </c>
      <c r="AF224" s="148"/>
      <c r="AG224" s="145">
        <v>79.214597381991297</v>
      </c>
      <c r="AH224" s="148"/>
      <c r="AI224" s="145">
        <v>77.095435684647299</v>
      </c>
      <c r="AJ224" s="148"/>
      <c r="AK224" s="145">
        <v>52.702702702702702</v>
      </c>
      <c r="AL224" s="148"/>
      <c r="AM224" s="145">
        <v>78.846153846153797</v>
      </c>
      <c r="AN224" s="148"/>
      <c r="AO224" s="145">
        <v>88.461538461538495</v>
      </c>
      <c r="AP224" s="148"/>
      <c r="AQ224" s="145">
        <v>96.153846153846203</v>
      </c>
      <c r="AR224" s="148"/>
      <c r="AS224" s="145">
        <v>23.7834882449426</v>
      </c>
      <c r="AT224" s="148"/>
      <c r="AU224" s="145">
        <v>0.25587386345833801</v>
      </c>
      <c r="AV224" s="148"/>
      <c r="AW224" s="145">
        <v>1.74582037770263</v>
      </c>
      <c r="AX224" s="148"/>
      <c r="AY224" s="145">
        <v>8.1889076757818895</v>
      </c>
      <c r="AZ224" s="148"/>
      <c r="BA224" s="145">
        <v>25.6832999314794</v>
      </c>
      <c r="BB224" s="148"/>
      <c r="BC224" s="145">
        <v>13.330540720689299</v>
      </c>
      <c r="BD224" s="148"/>
      <c r="BE224" s="145">
        <v>3.09143789690805</v>
      </c>
      <c r="BF224" s="148"/>
      <c r="BG224" s="145">
        <v>2.4867488240461499</v>
      </c>
      <c r="BH224" s="148"/>
      <c r="BI224" s="145">
        <v>584.88084906189704</v>
      </c>
      <c r="BJ224" s="148"/>
      <c r="BK224" s="145">
        <v>70.451259067479597</v>
      </c>
      <c r="BL224" s="148"/>
      <c r="BM224" s="145">
        <v>106.754215206876</v>
      </c>
      <c r="BN224" s="148"/>
      <c r="BO224" s="145">
        <v>124.431576478184</v>
      </c>
      <c r="BP224" s="148"/>
      <c r="BQ224" s="145">
        <v>5.5230104739108299</v>
      </c>
      <c r="BR224" s="148"/>
      <c r="BS224" s="145">
        <v>17.983960597671299</v>
      </c>
      <c r="BT224" s="148"/>
      <c r="BU224" s="145">
        <v>3.9715719063545101</v>
      </c>
      <c r="BV224" s="148"/>
      <c r="BW224" s="145">
        <v>0</v>
      </c>
      <c r="BX224" s="148"/>
      <c r="BY224" s="145">
        <v>1064.2213427614299</v>
      </c>
      <c r="BZ224" s="148"/>
      <c r="CA224" s="145">
        <v>84.481938488906195</v>
      </c>
      <c r="CB224" s="148"/>
      <c r="CC224" s="145">
        <v>189.899723163153</v>
      </c>
      <c r="CD224" s="148"/>
      <c r="CE224" s="145">
        <v>55.332230356270301</v>
      </c>
      <c r="CF224" s="148"/>
      <c r="CG224" s="145">
        <v>30.806951796859501</v>
      </c>
      <c r="CH224" s="148"/>
    </row>
    <row r="225" spans="1:86" ht="16.2" x14ac:dyDescent="0.3">
      <c r="A225">
        <v>2026</v>
      </c>
      <c r="B225" t="s">
        <v>251</v>
      </c>
      <c r="C225">
        <v>11</v>
      </c>
      <c r="D225" t="s">
        <v>74</v>
      </c>
      <c r="E225" s="145"/>
      <c r="F225" s="148"/>
      <c r="G225" s="145">
        <v>-4.2698019801980198</v>
      </c>
      <c r="H225" s="148"/>
      <c r="I225" s="145">
        <v>6.8007425742574297</v>
      </c>
      <c r="J225" s="148"/>
      <c r="K225" s="145">
        <v>16.217494089834499</v>
      </c>
      <c r="L225" s="148"/>
      <c r="M225" s="145">
        <v>71.7437722419929</v>
      </c>
      <c r="N225" s="148"/>
      <c r="O225" s="145">
        <v>51.311060886172697</v>
      </c>
      <c r="P225" s="148"/>
      <c r="Q225" s="145">
        <v>20.760866645459998</v>
      </c>
      <c r="R225" s="148"/>
      <c r="S225" s="145">
        <v>1.0234476143737801</v>
      </c>
      <c r="T225" s="148"/>
      <c r="U225" s="145">
        <v>10.321100917431201</v>
      </c>
      <c r="V225" s="148"/>
      <c r="W225" s="145">
        <v>76.943358020751106</v>
      </c>
      <c r="X225" s="148"/>
      <c r="Y225" s="145">
        <v>44.814450912284798</v>
      </c>
      <c r="Z225" s="148"/>
      <c r="AA225" s="145">
        <v>13.1910781777467</v>
      </c>
      <c r="AB225" s="148"/>
      <c r="AC225" s="145">
        <v>27.097186393270899</v>
      </c>
      <c r="AD225" s="148"/>
      <c r="AE225" s="145">
        <v>71.118854045683307</v>
      </c>
      <c r="AF225" s="148"/>
      <c r="AG225" s="145">
        <v>75.580315691736303</v>
      </c>
      <c r="AH225" s="148"/>
      <c r="AI225" s="145">
        <v>85.714285714285694</v>
      </c>
      <c r="AJ225" s="148"/>
      <c r="AK225" s="145">
        <v>60</v>
      </c>
      <c r="AL225" s="148"/>
      <c r="AM225" s="145">
        <v>61.6666666666667</v>
      </c>
      <c r="AN225" s="148"/>
      <c r="AO225" s="145">
        <v>92.5</v>
      </c>
      <c r="AP225" s="148"/>
      <c r="AQ225" s="145">
        <v>83.3333333333333</v>
      </c>
      <c r="AR225" s="148"/>
      <c r="AS225" s="145">
        <v>19.7655502392345</v>
      </c>
      <c r="AT225" s="148"/>
      <c r="AU225" s="145">
        <v>0.24935040937036199</v>
      </c>
      <c r="AV225" s="148"/>
      <c r="AW225" s="145">
        <v>2.5831025137363501</v>
      </c>
      <c r="AX225" s="148"/>
      <c r="AY225" s="145">
        <v>4.5206635266708197</v>
      </c>
      <c r="AZ225" s="148"/>
      <c r="BA225" s="145">
        <v>21.3331774250174</v>
      </c>
      <c r="BB225" s="148"/>
      <c r="BC225" s="145">
        <v>10.9891921136101</v>
      </c>
      <c r="BD225" s="148"/>
      <c r="BE225" s="145">
        <v>1.52348517663404</v>
      </c>
      <c r="BF225" s="148"/>
      <c r="BG225" s="145">
        <v>1.8548915462876401</v>
      </c>
      <c r="BH225" s="148"/>
      <c r="BI225" s="145">
        <v>578.99797289635205</v>
      </c>
      <c r="BJ225" s="148"/>
      <c r="BK225" s="145">
        <v>58.9204329209349</v>
      </c>
      <c r="BL225" s="148"/>
      <c r="BM225" s="145">
        <v>79.711686520871893</v>
      </c>
      <c r="BN225" s="148"/>
      <c r="BO225" s="145">
        <v>165.16017456048201</v>
      </c>
      <c r="BP225" s="148"/>
      <c r="BQ225" s="145">
        <v>6.53986274322446</v>
      </c>
      <c r="BR225" s="148"/>
      <c r="BS225" s="145">
        <v>15.329252069375601</v>
      </c>
      <c r="BT225" s="148"/>
      <c r="BU225" s="145">
        <v>2.1177049987687799</v>
      </c>
      <c r="BV225" s="148"/>
      <c r="BW225" s="145">
        <v>19.988578342653501</v>
      </c>
      <c r="BX225" s="148"/>
      <c r="BY225" s="145">
        <v>875.17386017819899</v>
      </c>
      <c r="BZ225" s="148"/>
      <c r="CA225" s="145">
        <v>63.352874774347001</v>
      </c>
      <c r="CB225" s="148"/>
      <c r="CC225" s="145">
        <v>145.90874210166601</v>
      </c>
      <c r="CD225" s="148"/>
      <c r="CE225" s="145">
        <v>42.704957905412897</v>
      </c>
      <c r="CF225" s="148"/>
      <c r="CG225" s="145">
        <v>24.7640345987706</v>
      </c>
      <c r="CH225" s="148"/>
    </row>
    <row r="226" spans="1:86" ht="16.2" x14ac:dyDescent="0.3">
      <c r="A226">
        <v>2026</v>
      </c>
      <c r="B226" t="s">
        <v>251</v>
      </c>
      <c r="C226">
        <v>12</v>
      </c>
      <c r="D226" t="s">
        <v>252</v>
      </c>
      <c r="E226" s="145"/>
      <c r="F226" s="148"/>
      <c r="G226" s="145">
        <v>-4.6644598254589198</v>
      </c>
      <c r="H226" s="148"/>
      <c r="I226" s="145">
        <v>7.0794462834787799</v>
      </c>
      <c r="J226" s="148"/>
      <c r="K226" s="145">
        <v>11.753758052970699</v>
      </c>
      <c r="L226" s="148"/>
      <c r="M226" s="145">
        <v>72.988217598395593</v>
      </c>
      <c r="N226" s="148"/>
      <c r="O226" s="145">
        <v>48.332900000000002</v>
      </c>
      <c r="P226" s="148"/>
      <c r="Q226" s="145">
        <v>26.7</v>
      </c>
      <c r="R226" s="148"/>
      <c r="S226" s="145">
        <v>0.769991135734445</v>
      </c>
      <c r="T226" s="148"/>
      <c r="U226" s="145">
        <v>11.0837438423645</v>
      </c>
      <c r="V226" s="148"/>
      <c r="W226" s="145">
        <v>67.0689295758242</v>
      </c>
      <c r="X226" s="148"/>
      <c r="Y226" s="145">
        <v>62.8792600648394</v>
      </c>
      <c r="Z226" s="148"/>
      <c r="AA226" s="145">
        <v>22.2015576549142</v>
      </c>
      <c r="AB226" s="148"/>
      <c r="AC226" s="145">
        <v>21.400219446216301</v>
      </c>
      <c r="AD226" s="148"/>
      <c r="AE226" s="145">
        <v>61.927605756650699</v>
      </c>
      <c r="AF226" s="148"/>
      <c r="AG226" s="145">
        <v>67.773898273096194</v>
      </c>
      <c r="AH226" s="148"/>
      <c r="AI226" s="145">
        <v>73.051224944320694</v>
      </c>
      <c r="AJ226" s="148"/>
      <c r="AK226" s="145">
        <v>45.454545454545503</v>
      </c>
      <c r="AL226" s="148"/>
      <c r="AM226" s="145">
        <v>55.913978494623599</v>
      </c>
      <c r="AN226" s="148"/>
      <c r="AO226" s="145">
        <v>84.946236559139805</v>
      </c>
      <c r="AP226" s="148"/>
      <c r="AQ226" s="145">
        <v>74.193548387096797</v>
      </c>
      <c r="AR226" s="148"/>
      <c r="AS226" s="145">
        <v>19.207241782079102</v>
      </c>
      <c r="AT226" s="148"/>
      <c r="AU226" s="145">
        <v>0.621034576400324</v>
      </c>
      <c r="AV226" s="148"/>
      <c r="AW226" s="145">
        <v>1.27508876008001</v>
      </c>
      <c r="AX226" s="148"/>
      <c r="AY226" s="145">
        <v>4.5811154579243496</v>
      </c>
      <c r="AZ226" s="148"/>
      <c r="BA226" s="145">
        <v>22.146688358468399</v>
      </c>
      <c r="BB226" s="148"/>
      <c r="BC226" s="145">
        <v>11.0385303117919</v>
      </c>
      <c r="BD226" s="148"/>
      <c r="BE226" s="145">
        <v>2.3886073908581298</v>
      </c>
      <c r="BF226" s="148"/>
      <c r="BG226" s="145">
        <v>1.8559229800711701</v>
      </c>
      <c r="BH226" s="148"/>
      <c r="BI226" s="145">
        <v>527.79836878429899</v>
      </c>
      <c r="BJ226" s="148"/>
      <c r="BK226" s="145">
        <v>51.3293805964679</v>
      </c>
      <c r="BL226" s="148"/>
      <c r="BM226" s="145">
        <v>52.851023868168802</v>
      </c>
      <c r="BN226" s="148"/>
      <c r="BO226" s="145">
        <v>121.930463050013</v>
      </c>
      <c r="BP226" s="148"/>
      <c r="BQ226" s="145">
        <v>6.0581627150524398</v>
      </c>
      <c r="BR226" s="148"/>
      <c r="BS226" s="145">
        <v>15.0192982827734</v>
      </c>
      <c r="BT226" s="148"/>
      <c r="BU226" s="145">
        <v>0.99557522123893805</v>
      </c>
      <c r="BV226" s="148"/>
      <c r="BW226" s="145">
        <v>6.5092395110309296</v>
      </c>
      <c r="BX226" s="148"/>
      <c r="BY226" s="145">
        <v>897.15758447833196</v>
      </c>
      <c r="BZ226" s="148"/>
      <c r="CA226" s="145">
        <v>63.217366778023099</v>
      </c>
      <c r="CB226" s="148"/>
      <c r="CC226" s="145">
        <v>122.723569995218</v>
      </c>
      <c r="CD226" s="148"/>
      <c r="CE226" s="145">
        <v>19.943697969283001</v>
      </c>
      <c r="CF226" s="148"/>
      <c r="CG226" s="145">
        <v>13.085082154234501</v>
      </c>
      <c r="CH226" s="148"/>
    </row>
    <row r="227" spans="1:86" ht="16.2" x14ac:dyDescent="0.3">
      <c r="A227">
        <v>2026</v>
      </c>
      <c r="B227" t="s">
        <v>251</v>
      </c>
      <c r="C227">
        <v>13</v>
      </c>
      <c r="D227" t="s">
        <v>78</v>
      </c>
      <c r="E227" s="145"/>
      <c r="F227" s="148"/>
      <c r="G227" s="145">
        <v>1.51717441437068</v>
      </c>
      <c r="H227" s="148"/>
      <c r="I227" s="145">
        <v>6.7301857021483196</v>
      </c>
      <c r="J227" s="148"/>
      <c r="K227" s="145">
        <v>15.3819201121233</v>
      </c>
      <c r="L227" s="148"/>
      <c r="M227" s="145">
        <v>68.750624188554895</v>
      </c>
      <c r="N227" s="148"/>
      <c r="O227" s="145">
        <v>50.100700000000003</v>
      </c>
      <c r="P227" s="148"/>
      <c r="Q227" s="145">
        <v>25.1</v>
      </c>
      <c r="R227" s="148"/>
      <c r="S227" s="145">
        <v>0.53652891237399103</v>
      </c>
      <c r="T227" s="148"/>
      <c r="U227" s="145">
        <v>9.8484848484848495</v>
      </c>
      <c r="V227" s="148"/>
      <c r="W227" s="145">
        <v>71.362163570038405</v>
      </c>
      <c r="X227" s="148"/>
      <c r="Y227" s="145">
        <v>58.349542858183803</v>
      </c>
      <c r="Z227" s="148"/>
      <c r="AA227" s="145">
        <v>34.940729827475899</v>
      </c>
      <c r="AB227" s="148"/>
      <c r="AC227" s="145">
        <v>38.5467006235383</v>
      </c>
      <c r="AD227" s="148"/>
      <c r="AE227" s="145">
        <v>66.879699248120303</v>
      </c>
      <c r="AF227" s="148"/>
      <c r="AG227" s="145">
        <v>69.1841020455782</v>
      </c>
      <c r="AH227" s="148"/>
      <c r="AI227" s="145">
        <v>78.083369144821702</v>
      </c>
      <c r="AJ227" s="148"/>
      <c r="AK227" s="145">
        <v>43.678160919540197</v>
      </c>
      <c r="AL227" s="148"/>
      <c r="AM227" s="145">
        <v>40.983606557377101</v>
      </c>
      <c r="AN227" s="148"/>
      <c r="AO227" s="145">
        <v>85.245901639344297</v>
      </c>
      <c r="AP227" s="148"/>
      <c r="AQ227" s="145">
        <v>82.786885245901601</v>
      </c>
      <c r="AR227" s="148"/>
      <c r="AS227" s="145">
        <v>17.0879931876242</v>
      </c>
      <c r="AT227" s="148"/>
      <c r="AU227" s="145">
        <v>0.43078712210627301</v>
      </c>
      <c r="AV227" s="148"/>
      <c r="AW227" s="145">
        <v>1.5919664281025201</v>
      </c>
      <c r="AX227" s="148"/>
      <c r="AY227" s="145">
        <v>4.6918491622483396</v>
      </c>
      <c r="AZ227" s="148"/>
      <c r="BA227" s="145">
        <v>20.49074375975</v>
      </c>
      <c r="BB227" s="148"/>
      <c r="BC227" s="145">
        <v>10.623698563040801</v>
      </c>
      <c r="BD227" s="148"/>
      <c r="BE227" s="145">
        <v>2.1211481475209002</v>
      </c>
      <c r="BF227" s="148"/>
      <c r="BG227" s="145">
        <v>2.37485961545877</v>
      </c>
      <c r="BH227" s="148"/>
      <c r="BI227" s="145">
        <v>553.38670221237396</v>
      </c>
      <c r="BJ227" s="148"/>
      <c r="BK227" s="145">
        <v>47.513531527980497</v>
      </c>
      <c r="BL227" s="148"/>
      <c r="BM227" s="145">
        <v>70.375653356533306</v>
      </c>
      <c r="BN227" s="148"/>
      <c r="BO227" s="145">
        <v>144.628616039013</v>
      </c>
      <c r="BP227" s="148"/>
      <c r="BQ227" s="145">
        <v>5.3997003426694796</v>
      </c>
      <c r="BR227" s="148"/>
      <c r="BS227" s="145">
        <v>14.993514143654</v>
      </c>
      <c r="BT227" s="148"/>
      <c r="BU227" s="145">
        <v>1.69958658704639</v>
      </c>
      <c r="BV227" s="148"/>
      <c r="BW227" s="145">
        <v>3.4461062170157701</v>
      </c>
      <c r="BX227" s="148"/>
      <c r="BY227" s="145">
        <v>817.50020432214296</v>
      </c>
      <c r="BZ227" s="148"/>
      <c r="CA227" s="145">
        <v>74.4000213693528</v>
      </c>
      <c r="CB227" s="148"/>
      <c r="CC227" s="145">
        <v>132.58716707280601</v>
      </c>
      <c r="CD227" s="148"/>
      <c r="CE227" s="145">
        <v>34.445351298793497</v>
      </c>
      <c r="CF227" s="148"/>
      <c r="CG227" s="145">
        <v>9.6585557166089302</v>
      </c>
      <c r="CH227" s="148"/>
    </row>
    <row r="228" spans="1:86" ht="16.2" x14ac:dyDescent="0.3">
      <c r="A228">
        <v>2026</v>
      </c>
      <c r="B228" t="s">
        <v>251</v>
      </c>
      <c r="C228">
        <v>14</v>
      </c>
      <c r="D228" t="s">
        <v>79</v>
      </c>
      <c r="E228" s="145"/>
      <c r="F228" s="148"/>
      <c r="G228" s="145">
        <v>-2.88047606989111</v>
      </c>
      <c r="H228" s="148"/>
      <c r="I228" s="145">
        <v>5.9856925804000998</v>
      </c>
      <c r="J228" s="148"/>
      <c r="K228" s="145">
        <v>13.870851370851399</v>
      </c>
      <c r="L228" s="148"/>
      <c r="M228" s="145">
        <v>69.274711822911399</v>
      </c>
      <c r="N228" s="148"/>
      <c r="O228" s="145">
        <v>46.603485478387597</v>
      </c>
      <c r="P228" s="148"/>
      <c r="Q228" s="145">
        <v>26.792547724023599</v>
      </c>
      <c r="R228" s="148"/>
      <c r="S228" s="145">
        <v>0.90205420241479695</v>
      </c>
      <c r="T228" s="148"/>
      <c r="U228" s="145">
        <v>6.8421052631579</v>
      </c>
      <c r="V228" s="148"/>
      <c r="W228" s="145">
        <v>63.858658323683699</v>
      </c>
      <c r="X228" s="148"/>
      <c r="Y228" s="145">
        <v>67.585670249853905</v>
      </c>
      <c r="Z228" s="148"/>
      <c r="AA228" s="145">
        <v>38.462140978391702</v>
      </c>
      <c r="AB228" s="148"/>
      <c r="AC228" s="145">
        <v>20.467460094346499</v>
      </c>
      <c r="AD228" s="148"/>
      <c r="AE228" s="145">
        <v>60.563947633433997</v>
      </c>
      <c r="AF228" s="148"/>
      <c r="AG228" s="145">
        <v>67.713976164680403</v>
      </c>
      <c r="AH228" s="148"/>
      <c r="AI228" s="145">
        <v>77.202588352414097</v>
      </c>
      <c r="AJ228" s="148"/>
      <c r="AK228" s="145">
        <v>40.453074433657001</v>
      </c>
      <c r="AL228" s="148"/>
      <c r="AM228" s="145">
        <v>50</v>
      </c>
      <c r="AN228" s="148"/>
      <c r="AO228" s="145">
        <v>93.233082706766893</v>
      </c>
      <c r="AP228" s="148"/>
      <c r="AQ228" s="145">
        <v>89.473684210526301</v>
      </c>
      <c r="AR228" s="148"/>
      <c r="AS228" s="145">
        <v>23.078672446876599</v>
      </c>
      <c r="AT228" s="148"/>
      <c r="AU228" s="145">
        <v>0.39214505807095101</v>
      </c>
      <c r="AV228" s="148"/>
      <c r="AW228" s="145">
        <v>1.9756607266771</v>
      </c>
      <c r="AX228" s="148"/>
      <c r="AY228" s="145">
        <v>6.4987265340512499</v>
      </c>
      <c r="AZ228" s="148"/>
      <c r="BA228" s="145">
        <v>23.139411750859299</v>
      </c>
      <c r="BB228" s="148"/>
      <c r="BC228" s="145">
        <v>12.7358276180658</v>
      </c>
      <c r="BD228" s="148"/>
      <c r="BE228" s="145">
        <v>2.8163277307902699</v>
      </c>
      <c r="BF228" s="148"/>
      <c r="BG228" s="145">
        <v>2.0603048149736201</v>
      </c>
      <c r="BH228" s="148"/>
      <c r="BI228" s="145">
        <v>575.34244137845803</v>
      </c>
      <c r="BJ228" s="148"/>
      <c r="BK228" s="145">
        <v>55.687978430338703</v>
      </c>
      <c r="BL228" s="148"/>
      <c r="BM228" s="145">
        <v>87.6669977634849</v>
      </c>
      <c r="BN228" s="148"/>
      <c r="BO228" s="145">
        <v>138.91862852677801</v>
      </c>
      <c r="BP228" s="148"/>
      <c r="BQ228" s="145">
        <v>6.9323401791821198</v>
      </c>
      <c r="BR228" s="148"/>
      <c r="BS228" s="145">
        <v>13.945858707804501</v>
      </c>
      <c r="BT228" s="148"/>
      <c r="BU228" s="145">
        <v>2.7597823270277302</v>
      </c>
      <c r="BV228" s="148"/>
      <c r="BW228" s="145">
        <v>7.8104066584766398</v>
      </c>
      <c r="BX228" s="148"/>
      <c r="BY228" s="145">
        <v>951.42416084659897</v>
      </c>
      <c r="BZ228" s="148"/>
      <c r="CA228" s="145">
        <v>55.218759757786003</v>
      </c>
      <c r="CB228" s="148"/>
      <c r="CC228" s="145">
        <v>147.438472368573</v>
      </c>
      <c r="CD228" s="148"/>
      <c r="CE228" s="145">
        <v>46.227040101272003</v>
      </c>
      <c r="CF228" s="148"/>
      <c r="CG228" s="145">
        <v>24.237005595786801</v>
      </c>
      <c r="CH228" s="148"/>
    </row>
    <row r="229" spans="1:86" ht="16.2" x14ac:dyDescent="0.3">
      <c r="A229">
        <v>2026</v>
      </c>
      <c r="B229" t="s">
        <v>251</v>
      </c>
      <c r="C229">
        <v>15</v>
      </c>
      <c r="D229" t="s">
        <v>81</v>
      </c>
      <c r="E229" s="145"/>
      <c r="F229" s="148"/>
      <c r="G229" s="145">
        <v>-2.8531833374093098</v>
      </c>
      <c r="H229" s="148"/>
      <c r="I229" s="145">
        <v>4.9726909594848001</v>
      </c>
      <c r="J229" s="148"/>
      <c r="K229" s="145">
        <v>11.8742368742369</v>
      </c>
      <c r="L229" s="148"/>
      <c r="M229" s="145">
        <v>71.806615776081401</v>
      </c>
      <c r="N229" s="148"/>
      <c r="O229" s="145">
        <v>50.652464256480201</v>
      </c>
      <c r="P229" s="148"/>
      <c r="Q229" s="145">
        <v>22.460976202039799</v>
      </c>
      <c r="R229" s="148"/>
      <c r="S229" s="145">
        <v>1.3903529834144801</v>
      </c>
      <c r="T229" s="148"/>
      <c r="U229" s="145">
        <v>9.3423019431987999</v>
      </c>
      <c r="V229" s="148"/>
      <c r="W229" s="145">
        <v>75.185446188185693</v>
      </c>
      <c r="X229" s="148"/>
      <c r="Y229" s="145">
        <v>58.0178708039561</v>
      </c>
      <c r="Z229" s="148"/>
      <c r="AA229" s="145">
        <v>27.794064141573902</v>
      </c>
      <c r="AB229" s="148"/>
      <c r="AC229" s="145">
        <v>22.584979451509501</v>
      </c>
      <c r="AD229" s="148"/>
      <c r="AE229" s="145">
        <v>67.725589553693197</v>
      </c>
      <c r="AF229" s="148"/>
      <c r="AG229" s="145">
        <v>72.134787435512393</v>
      </c>
      <c r="AH229" s="148"/>
      <c r="AI229" s="145">
        <v>80.545256270447098</v>
      </c>
      <c r="AJ229" s="148"/>
      <c r="AK229" s="145">
        <v>47.021276595744702</v>
      </c>
      <c r="AL229" s="148"/>
      <c r="AM229" s="145">
        <v>69.298245614035096</v>
      </c>
      <c r="AN229" s="148"/>
      <c r="AO229" s="145">
        <v>94.4444444444444</v>
      </c>
      <c r="AP229" s="148"/>
      <c r="AQ229" s="145">
        <v>89.473684210526301</v>
      </c>
      <c r="AR229" s="148"/>
      <c r="AS229" s="145">
        <v>17.9576077396658</v>
      </c>
      <c r="AT229" s="148"/>
      <c r="AU229" s="145">
        <v>0.35789804606494902</v>
      </c>
      <c r="AV229" s="148"/>
      <c r="AW229" s="145">
        <v>1.6358871107133699</v>
      </c>
      <c r="AX229" s="148"/>
      <c r="AY229" s="145">
        <v>5.0395173221246203</v>
      </c>
      <c r="AZ229" s="148"/>
      <c r="BA229" s="145">
        <v>21.321856780726499</v>
      </c>
      <c r="BB229" s="148"/>
      <c r="BC229" s="145">
        <v>11.629441339875401</v>
      </c>
      <c r="BD229" s="148"/>
      <c r="BE229" s="145">
        <v>1.1604833743490599</v>
      </c>
      <c r="BF229" s="148"/>
      <c r="BG229" s="145">
        <v>1.6005811649916</v>
      </c>
      <c r="BH229" s="148"/>
      <c r="BI229" s="145">
        <v>555.65391532902004</v>
      </c>
      <c r="BJ229" s="148"/>
      <c r="BK229" s="145">
        <v>58.023986730991098</v>
      </c>
      <c r="BL229" s="148"/>
      <c r="BM229" s="145">
        <v>71.172119392836706</v>
      </c>
      <c r="BN229" s="148"/>
      <c r="BO229" s="145">
        <v>124.672735359836</v>
      </c>
      <c r="BP229" s="148"/>
      <c r="BQ229" s="145">
        <v>5.2064196708647996</v>
      </c>
      <c r="BR229" s="148"/>
      <c r="BS229" s="145">
        <v>12.862546334594301</v>
      </c>
      <c r="BT229" s="148"/>
      <c r="BU229" s="145">
        <v>1.04224569205114</v>
      </c>
      <c r="BV229" s="148"/>
      <c r="BW229" s="145">
        <v>12.5081173630452</v>
      </c>
      <c r="BX229" s="148"/>
      <c r="BY229" s="145">
        <v>870.156939146323</v>
      </c>
      <c r="BZ229" s="148"/>
      <c r="CA229" s="145">
        <v>53.9331858004577</v>
      </c>
      <c r="CB229" s="148"/>
      <c r="CC229" s="145">
        <v>138.35591771351699</v>
      </c>
      <c r="CD229" s="148"/>
      <c r="CE229" s="145">
        <v>30.5659382150832</v>
      </c>
      <c r="CF229" s="148"/>
      <c r="CG229" s="145">
        <v>20.736934193856101</v>
      </c>
      <c r="CH229" s="148"/>
    </row>
    <row r="230" spans="1:86" ht="16.2" x14ac:dyDescent="0.3">
      <c r="A230">
        <v>2026</v>
      </c>
      <c r="B230" t="s">
        <v>251</v>
      </c>
      <c r="C230">
        <v>16</v>
      </c>
      <c r="D230" t="s">
        <v>86</v>
      </c>
      <c r="E230" s="145"/>
      <c r="F230" s="148"/>
      <c r="G230" s="145">
        <v>-7.5373854317414404</v>
      </c>
      <c r="H230" s="148"/>
      <c r="I230" s="145">
        <v>6.2168355041003398</v>
      </c>
      <c r="J230" s="148"/>
      <c r="K230" s="145">
        <v>15.882149844631099</v>
      </c>
      <c r="L230" s="148"/>
      <c r="M230" s="145">
        <v>63.605745418524002</v>
      </c>
      <c r="N230" s="148"/>
      <c r="O230" s="145">
        <v>42.460527576853501</v>
      </c>
      <c r="P230" s="148"/>
      <c r="Q230" s="145">
        <v>32.202035209849498</v>
      </c>
      <c r="R230" s="148"/>
      <c r="S230" s="145">
        <v>1.1187014962733499</v>
      </c>
      <c r="T230" s="148"/>
      <c r="U230" s="145">
        <v>7.3369565217391299</v>
      </c>
      <c r="V230" s="148"/>
      <c r="W230" s="145">
        <v>66.048570294415597</v>
      </c>
      <c r="X230" s="148"/>
      <c r="Y230" s="145">
        <v>70.456227252350203</v>
      </c>
      <c r="Z230" s="148"/>
      <c r="AA230" s="145">
        <v>23.002103970952898</v>
      </c>
      <c r="AB230" s="148"/>
      <c r="AC230" s="145">
        <v>13.7301187708038</v>
      </c>
      <c r="AD230" s="148"/>
      <c r="AE230" s="145">
        <v>64.710308502633595</v>
      </c>
      <c r="AF230" s="148"/>
      <c r="AG230" s="145">
        <v>67.593606306109095</v>
      </c>
      <c r="AH230" s="148"/>
      <c r="AI230" s="145">
        <v>75.283018867924497</v>
      </c>
      <c r="AJ230" s="148"/>
      <c r="AK230" s="145">
        <v>32.828282828282802</v>
      </c>
      <c r="AL230" s="148"/>
      <c r="AM230" s="145">
        <v>57.627118644067799</v>
      </c>
      <c r="AN230" s="148"/>
      <c r="AO230" s="145">
        <v>80.508474576271198</v>
      </c>
      <c r="AP230" s="148"/>
      <c r="AQ230" s="145">
        <v>86.440677966101703</v>
      </c>
      <c r="AR230" s="148"/>
      <c r="AS230" s="145">
        <v>27.351560133292899</v>
      </c>
      <c r="AT230" s="148"/>
      <c r="AU230" s="145">
        <v>0.74447854304549099</v>
      </c>
      <c r="AV230" s="148"/>
      <c r="AW230" s="145">
        <v>1.3050331445689201</v>
      </c>
      <c r="AX230" s="148"/>
      <c r="AY230" s="145">
        <v>6.0064503038039101</v>
      </c>
      <c r="AZ230" s="148"/>
      <c r="BA230" s="145">
        <v>25.819314805670601</v>
      </c>
      <c r="BB230" s="148"/>
      <c r="BC230" s="145">
        <v>13.357910277435</v>
      </c>
      <c r="BD230" s="148"/>
      <c r="BE230" s="145">
        <v>2.0093034162620702</v>
      </c>
      <c r="BF230" s="148"/>
      <c r="BG230" s="145">
        <v>1.8332708988611199</v>
      </c>
      <c r="BH230" s="148"/>
      <c r="BI230" s="145">
        <v>582.780338867762</v>
      </c>
      <c r="BJ230" s="148"/>
      <c r="BK230" s="145">
        <v>58.495710290340597</v>
      </c>
      <c r="BL230" s="148"/>
      <c r="BM230" s="145">
        <v>97.2494703172665</v>
      </c>
      <c r="BN230" s="148"/>
      <c r="BO230" s="145">
        <v>148.625040264528</v>
      </c>
      <c r="BP230" s="148"/>
      <c r="BQ230" s="145">
        <v>5.85205953675435</v>
      </c>
      <c r="BR230" s="148"/>
      <c r="BS230" s="145">
        <v>17.347896796573</v>
      </c>
      <c r="BT230" s="148"/>
      <c r="BU230" s="145">
        <v>2.4494649227110599</v>
      </c>
      <c r="BV230" s="148"/>
      <c r="BW230" s="145">
        <v>13.284994059589</v>
      </c>
      <c r="BX230" s="148"/>
      <c r="BY230" s="145">
        <v>953.22033069659301</v>
      </c>
      <c r="BZ230" s="148"/>
      <c r="CA230" s="145">
        <v>63.147218428930501</v>
      </c>
      <c r="CB230" s="148"/>
      <c r="CC230" s="145">
        <v>175.189797658537</v>
      </c>
      <c r="CD230" s="148"/>
      <c r="CE230" s="145">
        <v>56.947857480928903</v>
      </c>
      <c r="CF230" s="148"/>
      <c r="CG230" s="145">
        <v>11.5550066900459</v>
      </c>
      <c r="CH230" s="148"/>
    </row>
    <row r="231" spans="1:86" ht="16.2" x14ac:dyDescent="0.3">
      <c r="A231">
        <v>2026</v>
      </c>
      <c r="B231" t="s">
        <v>251</v>
      </c>
      <c r="C231">
        <v>17</v>
      </c>
      <c r="D231" t="s">
        <v>253</v>
      </c>
      <c r="E231" s="145"/>
      <c r="F231" s="148"/>
      <c r="G231" s="145">
        <v>5.3090896472751901</v>
      </c>
      <c r="H231" s="148"/>
      <c r="I231" s="145">
        <v>5.8538785849367603</v>
      </c>
      <c r="J231" s="148"/>
      <c r="K231" s="145">
        <v>12.0226584627405</v>
      </c>
      <c r="L231" s="148"/>
      <c r="M231" s="145">
        <v>68.824815523367107</v>
      </c>
      <c r="N231" s="148"/>
      <c r="O231" s="145">
        <v>48.0475046211251</v>
      </c>
      <c r="P231" s="148"/>
      <c r="Q231" s="145">
        <v>23.933423159229601</v>
      </c>
      <c r="R231" s="148"/>
      <c r="S231" s="145">
        <v>0.72853350925774396</v>
      </c>
      <c r="T231" s="148"/>
      <c r="U231" s="145">
        <v>5.6771894093686397</v>
      </c>
      <c r="V231" s="148"/>
      <c r="W231" s="145">
        <v>71.5612729098725</v>
      </c>
      <c r="X231" s="148"/>
      <c r="Y231" s="145">
        <v>57.600884920473703</v>
      </c>
      <c r="Z231" s="148"/>
      <c r="AA231" s="145">
        <v>30.779170562003198</v>
      </c>
      <c r="AB231" s="148"/>
      <c r="AC231" s="145">
        <v>23.841381487673999</v>
      </c>
      <c r="AD231" s="148"/>
      <c r="AE231" s="145">
        <v>60.053981106612703</v>
      </c>
      <c r="AF231" s="148"/>
      <c r="AG231" s="145">
        <v>68.962888753375694</v>
      </c>
      <c r="AH231" s="148"/>
      <c r="AI231" s="145">
        <v>77.826820719200299</v>
      </c>
      <c r="AJ231" s="148"/>
      <c r="AK231" s="145">
        <v>38.449612403100801</v>
      </c>
      <c r="AL231" s="148"/>
      <c r="AM231" s="145">
        <v>39.772727272727302</v>
      </c>
      <c r="AN231" s="148"/>
      <c r="AO231" s="145">
        <v>87.5</v>
      </c>
      <c r="AP231" s="148"/>
      <c r="AQ231" s="145">
        <v>84.090909090909093</v>
      </c>
      <c r="AR231" s="148"/>
      <c r="AS231" s="145">
        <v>21.749262652876599</v>
      </c>
      <c r="AT231" s="148"/>
      <c r="AU231" s="145">
        <v>0.46288623852230099</v>
      </c>
      <c r="AV231" s="148"/>
      <c r="AW231" s="145">
        <v>1.08013533263224</v>
      </c>
      <c r="AX231" s="148"/>
      <c r="AY231" s="145">
        <v>4.8184289955119404</v>
      </c>
      <c r="AZ231" s="148"/>
      <c r="BA231" s="145">
        <v>20.917070734457401</v>
      </c>
      <c r="BB231" s="148"/>
      <c r="BC231" s="145">
        <v>10.9651334105179</v>
      </c>
      <c r="BD231" s="148"/>
      <c r="BE231" s="145">
        <v>1.8868863477041999</v>
      </c>
      <c r="BF231" s="148"/>
      <c r="BG231" s="145">
        <v>1.8798403502621801</v>
      </c>
      <c r="BH231" s="148"/>
      <c r="BI231" s="145">
        <v>579.723347268662</v>
      </c>
      <c r="BJ231" s="148"/>
      <c r="BK231" s="145">
        <v>52.850977526548299</v>
      </c>
      <c r="BL231" s="148"/>
      <c r="BM231" s="145">
        <v>71.302493201100702</v>
      </c>
      <c r="BN231" s="148"/>
      <c r="BO231" s="145">
        <v>140.27029025589599</v>
      </c>
      <c r="BP231" s="148"/>
      <c r="BQ231" s="145">
        <v>5.2719935014323003</v>
      </c>
      <c r="BR231" s="148"/>
      <c r="BS231" s="145">
        <v>14.409152114566201</v>
      </c>
      <c r="BT231" s="148"/>
      <c r="BU231" s="145">
        <v>1.5260863028116101</v>
      </c>
      <c r="BV231" s="148"/>
      <c r="BW231" s="145">
        <v>0.57945385238741298</v>
      </c>
      <c r="BX231" s="148"/>
      <c r="BY231" s="145">
        <v>828.59717122581606</v>
      </c>
      <c r="BZ231" s="148"/>
      <c r="CA231" s="145">
        <v>49.238605227124197</v>
      </c>
      <c r="CB231" s="148"/>
      <c r="CC231" s="145">
        <v>140.994932198545</v>
      </c>
      <c r="CD231" s="148"/>
      <c r="CE231" s="145">
        <v>31.005130793927499</v>
      </c>
      <c r="CF231" s="148"/>
      <c r="CG231" s="145">
        <v>15.673119158689</v>
      </c>
      <c r="CH231" s="148"/>
    </row>
    <row r="232" spans="1:86" ht="16.2" x14ac:dyDescent="0.3">
      <c r="A232">
        <v>2026</v>
      </c>
      <c r="B232" t="s">
        <v>251</v>
      </c>
      <c r="C232">
        <v>18</v>
      </c>
      <c r="D232" t="s">
        <v>90</v>
      </c>
      <c r="E232" s="145"/>
      <c r="F232" s="148"/>
      <c r="G232" s="145">
        <v>6.5178018206949098</v>
      </c>
      <c r="H232" s="148"/>
      <c r="I232" s="145">
        <v>6.0554787665030299</v>
      </c>
      <c r="J232" s="148"/>
      <c r="K232" s="145">
        <v>12.3787384326523</v>
      </c>
      <c r="L232" s="148"/>
      <c r="M232" s="145">
        <v>70.826716487622605</v>
      </c>
      <c r="N232" s="148"/>
      <c r="O232" s="145">
        <v>50.646085683195999</v>
      </c>
      <c r="P232" s="148"/>
      <c r="Q232" s="145">
        <v>20.432585226194099</v>
      </c>
      <c r="R232" s="148"/>
      <c r="S232" s="145">
        <v>1.4016632727934599</v>
      </c>
      <c r="T232" s="148"/>
      <c r="U232" s="145">
        <v>7.20496894409938</v>
      </c>
      <c r="V232" s="148"/>
      <c r="W232" s="145">
        <v>72.930627288170299</v>
      </c>
      <c r="X232" s="148"/>
      <c r="Y232" s="145">
        <v>58.309904746647298</v>
      </c>
      <c r="Z232" s="148"/>
      <c r="AA232" s="145">
        <v>30.431834579918402</v>
      </c>
      <c r="AB232" s="148"/>
      <c r="AC232" s="145">
        <v>23.1877614046223</v>
      </c>
      <c r="AD232" s="148"/>
      <c r="AE232" s="145">
        <v>68.598993288590606</v>
      </c>
      <c r="AF232" s="148"/>
      <c r="AG232" s="145">
        <v>69.329207455499898</v>
      </c>
      <c r="AH232" s="148"/>
      <c r="AI232" s="145">
        <v>78.451715881883501</v>
      </c>
      <c r="AJ232" s="148"/>
      <c r="AK232" s="145">
        <v>41.326530612244902</v>
      </c>
      <c r="AL232" s="148"/>
      <c r="AM232" s="145">
        <v>58.414634146341498</v>
      </c>
      <c r="AN232" s="148"/>
      <c r="AO232" s="145">
        <v>89.390243902438996</v>
      </c>
      <c r="AP232" s="148"/>
      <c r="AQ232" s="145">
        <v>85</v>
      </c>
      <c r="AR232" s="148"/>
      <c r="AS232" s="145">
        <v>18.7902048871692</v>
      </c>
      <c r="AT232" s="148"/>
      <c r="AU232" s="145">
        <v>0.50794349768895297</v>
      </c>
      <c r="AV232" s="148"/>
      <c r="AW232" s="145">
        <v>1.7182172479453599</v>
      </c>
      <c r="AX232" s="148"/>
      <c r="AY232" s="145">
        <v>5.2656997720353598</v>
      </c>
      <c r="AZ232" s="148"/>
      <c r="BA232" s="145">
        <v>21.149987094018499</v>
      </c>
      <c r="BB232" s="148"/>
      <c r="BC232" s="145">
        <v>11.832817270815999</v>
      </c>
      <c r="BD232" s="148"/>
      <c r="BE232" s="145">
        <v>1.64990279511144</v>
      </c>
      <c r="BF232" s="148"/>
      <c r="BG232" s="145">
        <v>1.7537202842435899</v>
      </c>
      <c r="BH232" s="148"/>
      <c r="BI232" s="145">
        <v>587.52390045497305</v>
      </c>
      <c r="BJ232" s="148"/>
      <c r="BK232" s="145">
        <v>57.424849109507697</v>
      </c>
      <c r="BL232" s="148"/>
      <c r="BM232" s="145">
        <v>74.806906426379996</v>
      </c>
      <c r="BN232" s="148"/>
      <c r="BO232" s="145">
        <v>131.77466818954599</v>
      </c>
      <c r="BP232" s="148"/>
      <c r="BQ232" s="145">
        <v>6.2518547755123297</v>
      </c>
      <c r="BR232" s="148"/>
      <c r="BS232" s="145">
        <v>12.858321083859799</v>
      </c>
      <c r="BT232" s="148"/>
      <c r="BU232" s="145">
        <v>1.2169919632606201</v>
      </c>
      <c r="BV232" s="148"/>
      <c r="BW232" s="145">
        <v>12.2473322848802</v>
      </c>
      <c r="BX232" s="148"/>
      <c r="BY232" s="145">
        <v>842.33400292041495</v>
      </c>
      <c r="BZ232" s="148"/>
      <c r="CA232" s="145">
        <v>53.447016646684297</v>
      </c>
      <c r="CB232" s="148"/>
      <c r="CC232" s="145">
        <v>134.91024774116499</v>
      </c>
      <c r="CD232" s="148"/>
      <c r="CE232" s="145">
        <v>32.072046243654299</v>
      </c>
      <c r="CF232" s="148"/>
      <c r="CG232" s="145">
        <v>15.549250383604701</v>
      </c>
      <c r="CH232" s="148"/>
    </row>
    <row r="233" spans="1:86" ht="16.2" x14ac:dyDescent="0.3">
      <c r="A233">
        <v>2026</v>
      </c>
      <c r="B233" t="s">
        <v>251</v>
      </c>
      <c r="C233">
        <v>19</v>
      </c>
      <c r="D233" t="s">
        <v>92</v>
      </c>
      <c r="E233" s="145"/>
      <c r="F233" s="148"/>
      <c r="G233" s="145">
        <v>5.1201122216377302</v>
      </c>
      <c r="H233" s="148"/>
      <c r="I233" s="145">
        <v>5.4462563563037003</v>
      </c>
      <c r="J233" s="148"/>
      <c r="K233" s="145">
        <v>14.732904580653599</v>
      </c>
      <c r="L233" s="148"/>
      <c r="M233" s="145">
        <v>70.432934332699404</v>
      </c>
      <c r="N233" s="148"/>
      <c r="O233" s="145">
        <v>51.585924645161299</v>
      </c>
      <c r="P233" s="148"/>
      <c r="Q233" s="145">
        <v>30.111678932055401</v>
      </c>
      <c r="R233" s="148"/>
      <c r="S233" s="145">
        <v>0.97646500710933704</v>
      </c>
      <c r="T233" s="148"/>
      <c r="U233" s="145">
        <v>14.586255259467</v>
      </c>
      <c r="V233" s="148"/>
      <c r="W233" s="145">
        <v>66.9797431541473</v>
      </c>
      <c r="X233" s="148"/>
      <c r="Y233" s="145">
        <v>61.048129066817701</v>
      </c>
      <c r="Z233" s="148"/>
      <c r="AA233" s="145">
        <v>27.0005896308916</v>
      </c>
      <c r="AB233" s="148"/>
      <c r="AC233" s="145">
        <v>10.750112500958</v>
      </c>
      <c r="AD233" s="148"/>
      <c r="AE233" s="145">
        <v>62.808750882145397</v>
      </c>
      <c r="AF233" s="148"/>
      <c r="AG233" s="145">
        <v>68.466210763284195</v>
      </c>
      <c r="AH233" s="148"/>
      <c r="AI233" s="145">
        <v>74.859008607895504</v>
      </c>
      <c r="AJ233" s="148"/>
      <c r="AK233" s="145">
        <v>41.616766467065901</v>
      </c>
      <c r="AL233" s="148"/>
      <c r="AM233" s="145">
        <v>37.109375</v>
      </c>
      <c r="AN233" s="148"/>
      <c r="AO233" s="145">
        <v>92.578125</v>
      </c>
      <c r="AP233" s="148"/>
      <c r="AQ233" s="145">
        <v>87.890625</v>
      </c>
      <c r="AR233" s="148"/>
      <c r="AS233" s="145">
        <v>21.0036603803613</v>
      </c>
      <c r="AT233" s="148"/>
      <c r="AU233" s="145">
        <v>0.23397113941529499</v>
      </c>
      <c r="AV233" s="148"/>
      <c r="AW233" s="145">
        <v>1.54453957578255</v>
      </c>
      <c r="AX233" s="148"/>
      <c r="AY233" s="145">
        <v>6.4950255075587497</v>
      </c>
      <c r="AZ233" s="148"/>
      <c r="BA233" s="145">
        <v>25.829969975442999</v>
      </c>
      <c r="BB233" s="148"/>
      <c r="BC233" s="145">
        <v>12.687052922572301</v>
      </c>
      <c r="BD233" s="148"/>
      <c r="BE233" s="145">
        <v>2.09062266431956</v>
      </c>
      <c r="BF233" s="148"/>
      <c r="BG233" s="145">
        <v>2.0820648325328301</v>
      </c>
      <c r="BH233" s="148"/>
      <c r="BI233" s="145">
        <v>630.21939208335505</v>
      </c>
      <c r="BJ233" s="148"/>
      <c r="BK233" s="145">
        <v>70.429877365294303</v>
      </c>
      <c r="BL233" s="148"/>
      <c r="BM233" s="145">
        <v>72.806256098955998</v>
      </c>
      <c r="BN233" s="148"/>
      <c r="BO233" s="145">
        <v>129.127490583292</v>
      </c>
      <c r="BP233" s="148"/>
      <c r="BQ233" s="145">
        <v>7.8937985873297496</v>
      </c>
      <c r="BR233" s="148"/>
      <c r="BS233" s="145">
        <v>15.046571001058499</v>
      </c>
      <c r="BT233" s="148"/>
      <c r="BU233" s="145">
        <v>2.7942829612975801</v>
      </c>
      <c r="BV233" s="148"/>
      <c r="BW233" s="145">
        <v>0.395349957374386</v>
      </c>
      <c r="BX233" s="148"/>
      <c r="BY233" s="145">
        <v>987.31519355740704</v>
      </c>
      <c r="BZ233" s="148"/>
      <c r="CA233" s="145">
        <v>68.450384706364204</v>
      </c>
      <c r="CB233" s="148"/>
      <c r="CC233" s="145">
        <v>163.07039805603199</v>
      </c>
      <c r="CD233" s="148"/>
      <c r="CE233" s="145">
        <v>33.575116703838198</v>
      </c>
      <c r="CF233" s="148"/>
      <c r="CG233" s="145">
        <v>17.454780692313001</v>
      </c>
      <c r="CH233" s="148"/>
    </row>
    <row r="234" spans="1:86" ht="16.2" x14ac:dyDescent="0.3">
      <c r="A234">
        <v>2026</v>
      </c>
      <c r="B234" t="s">
        <v>251</v>
      </c>
      <c r="C234">
        <v>20</v>
      </c>
      <c r="D234" t="s">
        <v>95</v>
      </c>
      <c r="E234" s="145"/>
      <c r="F234" s="148"/>
      <c r="G234" s="145">
        <v>0.467344315924758</v>
      </c>
      <c r="H234" s="148"/>
      <c r="I234" s="145">
        <v>6.0637924991237302</v>
      </c>
      <c r="J234" s="148"/>
      <c r="K234" s="145">
        <v>13.979305884889</v>
      </c>
      <c r="L234" s="148"/>
      <c r="M234" s="145">
        <v>68.869597685055496</v>
      </c>
      <c r="N234" s="148"/>
      <c r="O234" s="145">
        <v>48.545971912454398</v>
      </c>
      <c r="P234" s="148"/>
      <c r="Q234" s="145">
        <v>25.286229705351801</v>
      </c>
      <c r="R234" s="148"/>
      <c r="S234" s="145">
        <v>1.1165031175020901</v>
      </c>
      <c r="T234" s="148"/>
      <c r="U234" s="145">
        <v>8.6148648648648596</v>
      </c>
      <c r="V234" s="148"/>
      <c r="W234" s="145">
        <v>59.498613074706697</v>
      </c>
      <c r="X234" s="148"/>
      <c r="Y234" s="145">
        <v>63.146298544238597</v>
      </c>
      <c r="Z234" s="148"/>
      <c r="AA234" s="145">
        <v>12.916917797126301</v>
      </c>
      <c r="AB234" s="148"/>
      <c r="AC234" s="145">
        <v>9.6829162153230293</v>
      </c>
      <c r="AD234" s="148"/>
      <c r="AE234" s="145">
        <v>70.584045584045597</v>
      </c>
      <c r="AF234" s="148"/>
      <c r="AG234" s="145">
        <v>76.210328133405099</v>
      </c>
      <c r="AH234" s="148"/>
      <c r="AI234" s="145">
        <v>81.149235221165796</v>
      </c>
      <c r="AJ234" s="148"/>
      <c r="AK234" s="145">
        <v>51.063829787233999</v>
      </c>
      <c r="AL234" s="148"/>
      <c r="AM234" s="145">
        <v>57.894736842105303</v>
      </c>
      <c r="AN234" s="148"/>
      <c r="AO234" s="145">
        <v>91.729323308270693</v>
      </c>
      <c r="AP234" s="148"/>
      <c r="AQ234" s="145">
        <v>88.721804511278194</v>
      </c>
      <c r="AR234" s="148"/>
      <c r="AS234" s="145">
        <v>25.676410881039399</v>
      </c>
      <c r="AT234" s="148"/>
      <c r="AU234" s="145">
        <v>0.23803306679254699</v>
      </c>
      <c r="AV234" s="148"/>
      <c r="AW234" s="145">
        <v>1.40544383153518</v>
      </c>
      <c r="AX234" s="148"/>
      <c r="AY234" s="145">
        <v>6.31678455630108</v>
      </c>
      <c r="AZ234" s="148"/>
      <c r="BA234" s="145">
        <v>24.1970187920979</v>
      </c>
      <c r="BB234" s="148"/>
      <c r="BC234" s="145">
        <v>13.0163104979083</v>
      </c>
      <c r="BD234" s="148"/>
      <c r="BE234" s="145">
        <v>2.6784357766979001</v>
      </c>
      <c r="BF234" s="148"/>
      <c r="BG234" s="145">
        <v>2.6451799190593599</v>
      </c>
      <c r="BH234" s="148"/>
      <c r="BI234" s="145">
        <v>624.98988837395302</v>
      </c>
      <c r="BJ234" s="148"/>
      <c r="BK234" s="145">
        <v>75.115103948764201</v>
      </c>
      <c r="BL234" s="148"/>
      <c r="BM234" s="145">
        <v>58.683241282502301</v>
      </c>
      <c r="BN234" s="148"/>
      <c r="BO234" s="145">
        <v>134.43719486424899</v>
      </c>
      <c r="BP234" s="148"/>
      <c r="BQ234" s="145">
        <v>6.7057987081395796</v>
      </c>
      <c r="BR234" s="148"/>
      <c r="BS234" s="145">
        <v>15.0136049741546</v>
      </c>
      <c r="BT234" s="148"/>
      <c r="BU234" s="145">
        <v>3.4085335948994602</v>
      </c>
      <c r="BV234" s="148"/>
      <c r="BW234" s="145">
        <v>3.96192483202167</v>
      </c>
      <c r="BX234" s="148"/>
      <c r="BY234" s="145">
        <v>1089.9300302100301</v>
      </c>
      <c r="BZ234" s="148"/>
      <c r="CA234" s="145">
        <v>94.868385139131803</v>
      </c>
      <c r="CB234" s="148"/>
      <c r="CC234" s="145">
        <v>163.15317520264199</v>
      </c>
      <c r="CD234" s="148"/>
      <c r="CE234" s="145">
        <v>34.347298535835201</v>
      </c>
      <c r="CF234" s="148"/>
      <c r="CG234" s="145">
        <v>26.9087828586288</v>
      </c>
      <c r="CH234" s="148"/>
    </row>
    <row r="235" spans="1:86" ht="16.2" x14ac:dyDescent="0.3">
      <c r="A235">
        <v>2026</v>
      </c>
      <c r="B235" t="s">
        <v>251</v>
      </c>
      <c r="C235">
        <v>21</v>
      </c>
      <c r="D235" t="s">
        <v>96</v>
      </c>
      <c r="E235" s="145"/>
      <c r="F235" s="148"/>
      <c r="G235" s="145">
        <v>2.8934333774704499</v>
      </c>
      <c r="H235" s="148"/>
      <c r="I235" s="145">
        <v>4.9923986072286803</v>
      </c>
      <c r="J235" s="148"/>
      <c r="K235" s="145">
        <v>13.3781037377397</v>
      </c>
      <c r="L235" s="148"/>
      <c r="M235" s="145">
        <v>60.603304532363197</v>
      </c>
      <c r="N235" s="148"/>
      <c r="O235" s="145">
        <v>49.827951390498299</v>
      </c>
      <c r="P235" s="148"/>
      <c r="Q235" s="145">
        <v>28.824125947572899</v>
      </c>
      <c r="R235" s="148"/>
      <c r="S235" s="145">
        <v>0.407639596623525</v>
      </c>
      <c r="T235" s="148"/>
      <c r="U235" s="145">
        <v>10.6060606060606</v>
      </c>
      <c r="V235" s="148"/>
      <c r="W235" s="145">
        <v>61.8428032968501</v>
      </c>
      <c r="X235" s="148"/>
      <c r="Y235" s="145">
        <v>60.141297258940597</v>
      </c>
      <c r="Z235" s="148"/>
      <c r="AA235" s="145">
        <v>23.886969614066</v>
      </c>
      <c r="AB235" s="148"/>
      <c r="AC235" s="145">
        <v>12.219093342818301</v>
      </c>
      <c r="AD235" s="148"/>
      <c r="AE235" s="145">
        <v>65.246561556524696</v>
      </c>
      <c r="AF235" s="148"/>
      <c r="AG235" s="145">
        <v>80.742173760112493</v>
      </c>
      <c r="AH235" s="148"/>
      <c r="AI235" s="145">
        <v>78.871548619447793</v>
      </c>
      <c r="AJ235" s="148"/>
      <c r="AK235" s="145">
        <v>59.307359307359299</v>
      </c>
      <c r="AL235" s="148"/>
      <c r="AM235" s="145">
        <v>69.587628865979397</v>
      </c>
      <c r="AN235" s="148"/>
      <c r="AO235" s="145">
        <v>85.567010309278302</v>
      </c>
      <c r="AP235" s="148"/>
      <c r="AQ235" s="145">
        <v>89.175257731958794</v>
      </c>
      <c r="AR235" s="148"/>
      <c r="AS235" s="145">
        <v>24.565662955465601</v>
      </c>
      <c r="AT235" s="148"/>
      <c r="AU235" s="145">
        <v>0.24425664414411999</v>
      </c>
      <c r="AV235" s="148"/>
      <c r="AW235" s="145">
        <v>1.49204919594081</v>
      </c>
      <c r="AX235" s="148"/>
      <c r="AY235" s="145">
        <v>5.0429362125993498</v>
      </c>
      <c r="AZ235" s="148"/>
      <c r="BA235" s="145">
        <v>21.751582802702401</v>
      </c>
      <c r="BB235" s="148"/>
      <c r="BC235" s="145">
        <v>12.0531462761729</v>
      </c>
      <c r="BD235" s="148"/>
      <c r="BE235" s="145">
        <v>1.4317658894329901</v>
      </c>
      <c r="BF235" s="148"/>
      <c r="BG235" s="145">
        <v>2.4853825895769299</v>
      </c>
      <c r="BH235" s="148"/>
      <c r="BI235" s="145">
        <v>578.07168707314202</v>
      </c>
      <c r="BJ235" s="148"/>
      <c r="BK235" s="145">
        <v>58.446421666278397</v>
      </c>
      <c r="BL235" s="148"/>
      <c r="BM235" s="145">
        <v>58.556880876645103</v>
      </c>
      <c r="BN235" s="148"/>
      <c r="BO235" s="145">
        <v>116.410430844766</v>
      </c>
      <c r="BP235" s="148"/>
      <c r="BQ235" s="145">
        <v>6.9599895107439798</v>
      </c>
      <c r="BR235" s="148"/>
      <c r="BS235" s="145">
        <v>13.278344734043401</v>
      </c>
      <c r="BT235" s="148"/>
      <c r="BU235" s="145">
        <v>2.4934694846829699</v>
      </c>
      <c r="BV235" s="148"/>
      <c r="BW235" s="145">
        <v>1.02147470590412</v>
      </c>
      <c r="BX235" s="148"/>
      <c r="BY235" s="145">
        <v>1126.3488548407099</v>
      </c>
      <c r="BZ235" s="148"/>
      <c r="CA235" s="145">
        <v>74.885248758250796</v>
      </c>
      <c r="CB235" s="148"/>
      <c r="CC235" s="145">
        <v>189.20457117586301</v>
      </c>
      <c r="CD235" s="148"/>
      <c r="CE235" s="145">
        <v>34.013854047443502</v>
      </c>
      <c r="CF235" s="148"/>
      <c r="CG235" s="145">
        <v>28.249822655198901</v>
      </c>
      <c r="CH235" s="148"/>
    </row>
    <row r="236" spans="1:86" ht="16.2" x14ac:dyDescent="0.3">
      <c r="A236">
        <v>2026</v>
      </c>
      <c r="B236" t="s">
        <v>251</v>
      </c>
      <c r="C236">
        <v>22</v>
      </c>
      <c r="D236" t="s">
        <v>254</v>
      </c>
      <c r="E236" s="145"/>
      <c r="F236" s="148"/>
      <c r="G236" s="145">
        <v>-4.9207217058501902</v>
      </c>
      <c r="H236" s="148"/>
      <c r="I236" s="145">
        <v>5.6269363951157301</v>
      </c>
      <c r="J236" s="148"/>
      <c r="K236" s="145">
        <v>14.686203099856</v>
      </c>
      <c r="L236" s="148"/>
      <c r="M236" s="145">
        <v>67.530736187231497</v>
      </c>
      <c r="N236" s="148"/>
      <c r="O236" s="145">
        <v>44.6371146219686</v>
      </c>
      <c r="P236" s="148"/>
      <c r="Q236" s="145">
        <v>31.551789897196301</v>
      </c>
      <c r="R236" s="148"/>
      <c r="S236" s="145">
        <v>0.68928000363840403</v>
      </c>
      <c r="T236" s="148"/>
      <c r="U236" s="145">
        <v>13.6842105263158</v>
      </c>
      <c r="V236" s="148"/>
      <c r="W236" s="145">
        <v>56.569518212803999</v>
      </c>
      <c r="X236" s="148"/>
      <c r="Y236" s="145">
        <v>69.481891700115597</v>
      </c>
      <c r="Z236" s="148"/>
      <c r="AA236" s="145">
        <v>21.5172139415054</v>
      </c>
      <c r="AB236" s="148"/>
      <c r="AC236" s="145">
        <v>8.9100567995493396</v>
      </c>
      <c r="AD236" s="148"/>
      <c r="AE236" s="145">
        <v>57.867036011080302</v>
      </c>
      <c r="AF236" s="148"/>
      <c r="AG236" s="145">
        <v>70.798607448043001</v>
      </c>
      <c r="AH236" s="148"/>
      <c r="AI236" s="145">
        <v>77.684927267099994</v>
      </c>
      <c r="AJ236" s="148"/>
      <c r="AK236" s="145">
        <v>56.930693069306898</v>
      </c>
      <c r="AL236" s="148"/>
      <c r="AM236" s="145">
        <v>56.441717791411001</v>
      </c>
      <c r="AN236" s="148"/>
      <c r="AO236" s="145">
        <v>94.478527607361997</v>
      </c>
      <c r="AP236" s="148"/>
      <c r="AQ236" s="145">
        <v>92.638036809815901</v>
      </c>
      <c r="AR236" s="148"/>
      <c r="AS236" s="145">
        <v>29.8384606521489</v>
      </c>
      <c r="AT236" s="148"/>
      <c r="AU236" s="145">
        <v>0.116043836038936</v>
      </c>
      <c r="AV236" s="148"/>
      <c r="AW236" s="145">
        <v>1.76377177239687</v>
      </c>
      <c r="AX236" s="148"/>
      <c r="AY236" s="145">
        <v>6.4493040131658903</v>
      </c>
      <c r="AZ236" s="148"/>
      <c r="BA236" s="145">
        <v>30.159546796169899</v>
      </c>
      <c r="BB236" s="148"/>
      <c r="BC236" s="145">
        <v>15.811344577654101</v>
      </c>
      <c r="BD236" s="148"/>
      <c r="BE236" s="145">
        <v>2.3242442791030702</v>
      </c>
      <c r="BF236" s="148"/>
      <c r="BG236" s="145">
        <v>3.0779662447729201</v>
      </c>
      <c r="BH236" s="148"/>
      <c r="BI236" s="145">
        <v>550.93122492759699</v>
      </c>
      <c r="BJ236" s="148"/>
      <c r="BK236" s="145">
        <v>71.283672517296395</v>
      </c>
      <c r="BL236" s="148"/>
      <c r="BM236" s="145">
        <v>63.1921409988459</v>
      </c>
      <c r="BN236" s="148"/>
      <c r="BO236" s="145">
        <v>115.372073019412</v>
      </c>
      <c r="BP236" s="148"/>
      <c r="BQ236" s="145">
        <v>5.7173515318863801</v>
      </c>
      <c r="BR236" s="148"/>
      <c r="BS236" s="145">
        <v>16.222837211222199</v>
      </c>
      <c r="BT236" s="148"/>
      <c r="BU236" s="145">
        <v>0.98667128267266702</v>
      </c>
      <c r="BV236" s="148"/>
      <c r="BW236" s="145">
        <v>2.5484154619476702</v>
      </c>
      <c r="BX236" s="148"/>
      <c r="BY236" s="145">
        <v>1085.7289422260801</v>
      </c>
      <c r="BZ236" s="148"/>
      <c r="CA236" s="145">
        <v>95.030186141426498</v>
      </c>
      <c r="CB236" s="148"/>
      <c r="CC236" s="145">
        <v>147.984129029255</v>
      </c>
      <c r="CD236" s="148"/>
      <c r="CE236" s="145">
        <v>24.3446597713539</v>
      </c>
      <c r="CF236" s="148"/>
      <c r="CG236" s="145">
        <v>15.2064733802356</v>
      </c>
      <c r="CH236" s="148"/>
    </row>
    <row r="237" spans="1:86" ht="16.2" x14ac:dyDescent="0.3">
      <c r="A237">
        <v>2026</v>
      </c>
      <c r="B237" t="s">
        <v>251</v>
      </c>
      <c r="C237">
        <v>23</v>
      </c>
      <c r="D237" t="s">
        <v>98</v>
      </c>
      <c r="E237" s="145"/>
      <c r="F237" s="148"/>
      <c r="G237" s="145">
        <v>4.80635918291894</v>
      </c>
      <c r="H237" s="148"/>
      <c r="I237" s="145">
        <v>4.9681116554210201</v>
      </c>
      <c r="J237" s="148"/>
      <c r="K237" s="145">
        <v>14.0774215552524</v>
      </c>
      <c r="L237" s="148"/>
      <c r="M237" s="145">
        <v>71.289714202814494</v>
      </c>
      <c r="N237" s="148"/>
      <c r="O237" s="145">
        <v>45.623881518151798</v>
      </c>
      <c r="P237" s="148"/>
      <c r="Q237" s="145">
        <v>25.924583741429998</v>
      </c>
      <c r="R237" s="148"/>
      <c r="S237" s="145">
        <v>1.3126808333446001</v>
      </c>
      <c r="T237" s="148"/>
      <c r="U237" s="145">
        <v>9.1988130563798194</v>
      </c>
      <c r="V237" s="148"/>
      <c r="W237" s="145">
        <v>61.5810494870315</v>
      </c>
      <c r="X237" s="148"/>
      <c r="Y237" s="145">
        <v>69.1911180847232</v>
      </c>
      <c r="Z237" s="148"/>
      <c r="AA237" s="145">
        <v>35.043991274960902</v>
      </c>
      <c r="AB237" s="148"/>
      <c r="AC237" s="145">
        <v>28.275025962544401</v>
      </c>
      <c r="AD237" s="148"/>
      <c r="AE237" s="145">
        <v>65.974189486937405</v>
      </c>
      <c r="AF237" s="148"/>
      <c r="AG237" s="145">
        <v>78.608829851733404</v>
      </c>
      <c r="AH237" s="148"/>
      <c r="AI237" s="145">
        <v>83.228511530398293</v>
      </c>
      <c r="AJ237" s="148"/>
      <c r="AK237" s="145">
        <v>48.535564853556501</v>
      </c>
      <c r="AL237" s="148"/>
      <c r="AM237" s="145">
        <v>57.575757575757599</v>
      </c>
      <c r="AN237" s="148"/>
      <c r="AO237" s="145">
        <v>89.898989898989896</v>
      </c>
      <c r="AP237" s="148"/>
      <c r="AQ237" s="145">
        <v>86.363636363636402</v>
      </c>
      <c r="AR237" s="148"/>
      <c r="AS237" s="145">
        <v>21.567793200563301</v>
      </c>
      <c r="AT237" s="148"/>
      <c r="AU237" s="145">
        <v>0.51892105798312504</v>
      </c>
      <c r="AV237" s="148"/>
      <c r="AW237" s="145">
        <v>2.2677420186540602</v>
      </c>
      <c r="AX237" s="148"/>
      <c r="AY237" s="145">
        <v>6.30396989826089</v>
      </c>
      <c r="AZ237" s="148"/>
      <c r="BA237" s="145">
        <v>22.940301602461702</v>
      </c>
      <c r="BB237" s="148"/>
      <c r="BC237" s="145">
        <v>11.931252357113699</v>
      </c>
      <c r="BD237" s="148"/>
      <c r="BE237" s="145">
        <v>1.3487171166685701</v>
      </c>
      <c r="BF237" s="148"/>
      <c r="BG237" s="145">
        <v>1.8249472238277999</v>
      </c>
      <c r="BH237" s="148"/>
      <c r="BI237" s="145">
        <v>609.96933329514104</v>
      </c>
      <c r="BJ237" s="148"/>
      <c r="BK237" s="145">
        <v>61.521692567402297</v>
      </c>
      <c r="BL237" s="148"/>
      <c r="BM237" s="145">
        <v>79.094462126301096</v>
      </c>
      <c r="BN237" s="148"/>
      <c r="BO237" s="145">
        <v>121.30730071702401</v>
      </c>
      <c r="BP237" s="148"/>
      <c r="BQ237" s="145">
        <v>5.2143139394894504</v>
      </c>
      <c r="BR237" s="148"/>
      <c r="BS237" s="145">
        <v>13.764845122092099</v>
      </c>
      <c r="BT237" s="148"/>
      <c r="BU237" s="145">
        <v>1.31784677239223</v>
      </c>
      <c r="BV237" s="148"/>
      <c r="BW237" s="145">
        <v>2.5780106415683699</v>
      </c>
      <c r="BX237" s="148"/>
      <c r="BY237" s="145">
        <v>1033.8872959397099</v>
      </c>
      <c r="BZ237" s="148"/>
      <c r="CA237" s="145">
        <v>65.022157479753901</v>
      </c>
      <c r="CB237" s="148"/>
      <c r="CC237" s="145">
        <v>156.622652020066</v>
      </c>
      <c r="CD237" s="148"/>
      <c r="CE237" s="145">
        <v>35.455840266037399</v>
      </c>
      <c r="CF237" s="148"/>
      <c r="CG237" s="145">
        <v>22.1458585226578</v>
      </c>
      <c r="CH237" s="148"/>
    </row>
    <row r="238" spans="1:86" ht="16.2" x14ac:dyDescent="0.3">
      <c r="A238">
        <v>2026</v>
      </c>
      <c r="B238" t="s">
        <v>251</v>
      </c>
      <c r="C238">
        <v>24</v>
      </c>
      <c r="D238" t="s">
        <v>99</v>
      </c>
      <c r="E238" s="145"/>
      <c r="F238" s="148"/>
      <c r="G238" s="145">
        <v>8.7272669202249595</v>
      </c>
      <c r="H238" s="148"/>
      <c r="I238" s="145">
        <v>5.83707504810776</v>
      </c>
      <c r="J238" s="148"/>
      <c r="K238" s="145">
        <v>9.3329860345829392</v>
      </c>
      <c r="L238" s="148"/>
      <c r="M238" s="145">
        <v>68.730048577376806</v>
      </c>
      <c r="N238" s="148"/>
      <c r="O238" s="145">
        <v>51.397737815278496</v>
      </c>
      <c r="P238" s="148"/>
      <c r="Q238" s="145">
        <v>19.8325458056533</v>
      </c>
      <c r="R238" s="148"/>
      <c r="S238" s="145">
        <v>1.23053345133817</v>
      </c>
      <c r="T238" s="148"/>
      <c r="U238" s="145">
        <v>7.2259136212624604</v>
      </c>
      <c r="V238" s="148"/>
      <c r="W238" s="145">
        <v>76.094712327775994</v>
      </c>
      <c r="X238" s="148"/>
      <c r="Y238" s="145">
        <v>51.4845991122626</v>
      </c>
      <c r="Z238" s="148"/>
      <c r="AA238" s="145">
        <v>35.942074566001899</v>
      </c>
      <c r="AB238" s="148"/>
      <c r="AC238" s="145">
        <v>30.716423430438802</v>
      </c>
      <c r="AD238" s="148"/>
      <c r="AE238" s="145">
        <v>63.779741672331703</v>
      </c>
      <c r="AF238" s="148"/>
      <c r="AG238" s="145">
        <v>71.160592608584196</v>
      </c>
      <c r="AH238" s="148"/>
      <c r="AI238" s="145">
        <v>74.913336543091006</v>
      </c>
      <c r="AJ238" s="148"/>
      <c r="AK238" s="145">
        <v>46.470313230481501</v>
      </c>
      <c r="AL238" s="148"/>
      <c r="AM238" s="145">
        <v>58.830845771144297</v>
      </c>
      <c r="AN238" s="148"/>
      <c r="AO238" s="145">
        <v>84.079601990049795</v>
      </c>
      <c r="AP238" s="148"/>
      <c r="AQ238" s="145">
        <v>84.048507462686601</v>
      </c>
      <c r="AR238" s="148"/>
      <c r="AS238" s="145">
        <v>16.562692596601401</v>
      </c>
      <c r="AT238" s="148"/>
      <c r="AU238" s="145">
        <v>0.56979226150437101</v>
      </c>
      <c r="AV238" s="148"/>
      <c r="AW238" s="145">
        <v>1.4655635964843901</v>
      </c>
      <c r="AX238" s="148"/>
      <c r="AY238" s="145">
        <v>4.9104421733948396</v>
      </c>
      <c r="AZ238" s="148"/>
      <c r="BA238" s="145">
        <v>20.008320096574302</v>
      </c>
      <c r="BB238" s="148"/>
      <c r="BC238" s="145">
        <v>11.479425247111299</v>
      </c>
      <c r="BD238" s="148"/>
      <c r="BE238" s="145">
        <v>1.26370606450948</v>
      </c>
      <c r="BF238" s="148"/>
      <c r="BG238" s="145">
        <v>1.7719100641344501</v>
      </c>
      <c r="BH238" s="148"/>
      <c r="BI238" s="145">
        <v>584.62597925274895</v>
      </c>
      <c r="BJ238" s="148"/>
      <c r="BK238" s="145">
        <v>56.1941896826782</v>
      </c>
      <c r="BL238" s="148"/>
      <c r="BM238" s="145">
        <v>76.725888583149597</v>
      </c>
      <c r="BN238" s="148"/>
      <c r="BO238" s="145">
        <v>131.23501206188101</v>
      </c>
      <c r="BP238" s="148"/>
      <c r="BQ238" s="145">
        <v>6.0114242332012102</v>
      </c>
      <c r="BR238" s="148"/>
      <c r="BS238" s="145">
        <v>13.734142545875001</v>
      </c>
      <c r="BT238" s="148"/>
      <c r="BU238" s="145">
        <v>1.60318808388319</v>
      </c>
      <c r="BV238" s="148"/>
      <c r="BW238" s="145">
        <v>5.2048920107251604</v>
      </c>
      <c r="BX238" s="148"/>
      <c r="BY238" s="145">
        <v>809.00680464848006</v>
      </c>
      <c r="BZ238" s="148"/>
      <c r="CA238" s="145">
        <v>50.441650479111502</v>
      </c>
      <c r="CB238" s="148"/>
      <c r="CC238" s="145">
        <v>127.502400918886</v>
      </c>
      <c r="CD238" s="148"/>
      <c r="CE238" s="145">
        <v>32.7003684594644</v>
      </c>
      <c r="CF238" s="148"/>
      <c r="CG238" s="145">
        <v>15.9630671064472</v>
      </c>
      <c r="CH238" s="148"/>
    </row>
    <row r="239" spans="1:86" ht="16.2" x14ac:dyDescent="0.3">
      <c r="A239">
        <v>2026</v>
      </c>
      <c r="B239" t="s">
        <v>251</v>
      </c>
      <c r="C239">
        <v>29</v>
      </c>
      <c r="D239" t="s">
        <v>101</v>
      </c>
      <c r="E239" s="145"/>
      <c r="F239" s="148"/>
      <c r="G239" s="145">
        <v>-2.9164722351843202</v>
      </c>
      <c r="H239" s="148"/>
      <c r="I239" s="145">
        <v>6.8770415305646297</v>
      </c>
      <c r="J239" s="148"/>
      <c r="K239" s="145">
        <v>13.9152504965791</v>
      </c>
      <c r="L239" s="148"/>
      <c r="M239" s="145">
        <v>66.809605488850806</v>
      </c>
      <c r="N239" s="148"/>
      <c r="O239" s="145">
        <v>47.590667006802697</v>
      </c>
      <c r="P239" s="148"/>
      <c r="Q239" s="145">
        <v>27.807488405699999</v>
      </c>
      <c r="R239" s="148"/>
      <c r="S239" s="145">
        <v>0.80731003834097403</v>
      </c>
      <c r="T239" s="148"/>
      <c r="U239" s="145">
        <v>10.1123595505618</v>
      </c>
      <c r="V239" s="148"/>
      <c r="W239" s="145">
        <v>77.105126625105797</v>
      </c>
      <c r="X239" s="148"/>
      <c r="Y239" s="145">
        <v>64.949644249532298</v>
      </c>
      <c r="Z239" s="148"/>
      <c r="AA239" s="145">
        <v>27.5548540988298</v>
      </c>
      <c r="AB239" s="148"/>
      <c r="AC239" s="145">
        <v>14.778448133163501</v>
      </c>
      <c r="AD239" s="148"/>
      <c r="AE239" s="145">
        <v>68.715495031284505</v>
      </c>
      <c r="AF239" s="148"/>
      <c r="AG239" s="145">
        <v>73.069055512449793</v>
      </c>
      <c r="AH239" s="148"/>
      <c r="AI239" s="145">
        <v>79.256272401433705</v>
      </c>
      <c r="AJ239" s="148"/>
      <c r="AK239" s="145">
        <v>44.848484848484901</v>
      </c>
      <c r="AL239" s="148"/>
      <c r="AM239" s="145">
        <v>40.875912408759099</v>
      </c>
      <c r="AN239" s="148"/>
      <c r="AO239" s="145">
        <v>89.051094890510996</v>
      </c>
      <c r="AP239" s="148"/>
      <c r="AQ239" s="145">
        <v>89.051094890510996</v>
      </c>
      <c r="AR239" s="148"/>
      <c r="AS239" s="145">
        <v>29.874600406858502</v>
      </c>
      <c r="AT239" s="148"/>
      <c r="AU239" s="145">
        <v>0.19529248140108799</v>
      </c>
      <c r="AV239" s="148"/>
      <c r="AW239" s="145">
        <v>2.2203267915310199</v>
      </c>
      <c r="AX239" s="148"/>
      <c r="AY239" s="145">
        <v>4.84748406777498</v>
      </c>
      <c r="AZ239" s="148"/>
      <c r="BA239" s="145">
        <v>24.0916165661341</v>
      </c>
      <c r="BB239" s="148"/>
      <c r="BC239" s="145">
        <v>12.624883532795</v>
      </c>
      <c r="BD239" s="148"/>
      <c r="BE239" s="145">
        <v>1.91379825420232</v>
      </c>
      <c r="BF239" s="148"/>
      <c r="BG239" s="145">
        <v>2.6358174229921101</v>
      </c>
      <c r="BH239" s="148"/>
      <c r="BI239" s="145">
        <v>502.66935146115998</v>
      </c>
      <c r="BJ239" s="148"/>
      <c r="BK239" s="145">
        <v>55.9358084761447</v>
      </c>
      <c r="BL239" s="148"/>
      <c r="BM239" s="145">
        <v>50.074491878029299</v>
      </c>
      <c r="BN239" s="148"/>
      <c r="BO239" s="145">
        <v>109.203153175922</v>
      </c>
      <c r="BP239" s="148"/>
      <c r="BQ239" s="145">
        <v>4.6338621644549498</v>
      </c>
      <c r="BR239" s="148"/>
      <c r="BS239" s="145">
        <v>14.743613092021899</v>
      </c>
      <c r="BT239" s="148"/>
      <c r="BU239" s="145">
        <v>1.05641717239829</v>
      </c>
      <c r="BV239" s="148"/>
      <c r="BW239" s="145">
        <v>4.5385487039245502</v>
      </c>
      <c r="BX239" s="148"/>
      <c r="BY239" s="145">
        <v>984.40545488266002</v>
      </c>
      <c r="BZ239" s="148"/>
      <c r="CA239" s="145">
        <v>79.829938292699296</v>
      </c>
      <c r="CB239" s="148"/>
      <c r="CC239" s="145">
        <v>129.50893032060699</v>
      </c>
      <c r="CD239" s="148"/>
      <c r="CE239" s="145">
        <v>26.564382188065501</v>
      </c>
      <c r="CF239" s="148"/>
      <c r="CG239" s="145">
        <v>24.299974415817399</v>
      </c>
      <c r="CH239" s="148"/>
    </row>
    <row r="240" spans="1:86" ht="16.2" x14ac:dyDescent="0.3">
      <c r="A240">
        <v>2026</v>
      </c>
      <c r="B240" t="s">
        <v>251</v>
      </c>
      <c r="C240">
        <v>30</v>
      </c>
      <c r="D240" t="s">
        <v>102</v>
      </c>
      <c r="E240" s="145"/>
      <c r="F240" s="148"/>
      <c r="G240" s="145">
        <v>1.7312558263417199</v>
      </c>
      <c r="H240" s="148"/>
      <c r="I240" s="145">
        <v>5.4268211479557902</v>
      </c>
      <c r="J240" s="148"/>
      <c r="K240" s="145">
        <v>11.523655780454501</v>
      </c>
      <c r="L240" s="148"/>
      <c r="M240" s="145">
        <v>72.060343046083901</v>
      </c>
      <c r="N240" s="148"/>
      <c r="O240" s="145">
        <v>48.622799999999998</v>
      </c>
      <c r="P240" s="148"/>
      <c r="Q240" s="145">
        <v>18.399999999999999</v>
      </c>
      <c r="R240" s="148"/>
      <c r="S240" s="145">
        <v>1.2104266657970599</v>
      </c>
      <c r="T240" s="148"/>
      <c r="U240" s="145">
        <v>8.7878787878787907</v>
      </c>
      <c r="V240" s="148"/>
      <c r="W240" s="145">
        <v>77.253134989017497</v>
      </c>
      <c r="X240" s="148"/>
      <c r="Y240" s="145">
        <v>60.4473596628888</v>
      </c>
      <c r="Z240" s="148"/>
      <c r="AA240" s="145">
        <v>29.7664514565178</v>
      </c>
      <c r="AB240" s="148"/>
      <c r="AC240" s="145">
        <v>14.175461077716101</v>
      </c>
      <c r="AD240" s="148"/>
      <c r="AE240" s="145">
        <v>66.780321480759895</v>
      </c>
      <c r="AF240" s="148"/>
      <c r="AG240" s="145">
        <v>73.552502453385699</v>
      </c>
      <c r="AH240" s="148"/>
      <c r="AI240" s="145">
        <v>79.100227790432797</v>
      </c>
      <c r="AJ240" s="148"/>
      <c r="AK240" s="145">
        <v>49.099099099099099</v>
      </c>
      <c r="AL240" s="148"/>
      <c r="AM240" s="145">
        <v>70</v>
      </c>
      <c r="AN240" s="148"/>
      <c r="AO240" s="145">
        <v>86.6666666666667</v>
      </c>
      <c r="AP240" s="148"/>
      <c r="AQ240" s="145">
        <v>90</v>
      </c>
      <c r="AR240" s="148"/>
      <c r="AS240" s="145">
        <v>20.486789772727299</v>
      </c>
      <c r="AT240" s="148"/>
      <c r="AU240" s="145">
        <v>0.63033705123874795</v>
      </c>
      <c r="AV240" s="148"/>
      <c r="AW240" s="145">
        <v>1.85736501052023</v>
      </c>
      <c r="AX240" s="148"/>
      <c r="AY240" s="145">
        <v>5.25319207874014</v>
      </c>
      <c r="AZ240" s="148"/>
      <c r="BA240" s="145">
        <v>21.5126668033603</v>
      </c>
      <c r="BB240" s="148"/>
      <c r="BC240" s="145">
        <v>10.2827062680913</v>
      </c>
      <c r="BD240" s="148"/>
      <c r="BE240" s="145">
        <v>1.0970232489413501</v>
      </c>
      <c r="BF240" s="148"/>
      <c r="BG240" s="145">
        <v>1.5543648679845601</v>
      </c>
      <c r="BH240" s="148"/>
      <c r="BI240" s="145">
        <v>578.10871383322501</v>
      </c>
      <c r="BJ240" s="148"/>
      <c r="BK240" s="145">
        <v>42.861319814428498</v>
      </c>
      <c r="BL240" s="148"/>
      <c r="BM240" s="145">
        <v>78.137669475319996</v>
      </c>
      <c r="BN240" s="148"/>
      <c r="BO240" s="145">
        <v>148.95954233793799</v>
      </c>
      <c r="BP240" s="148"/>
      <c r="BQ240" s="145">
        <v>5.0706369576472801</v>
      </c>
      <c r="BR240" s="148"/>
      <c r="BS240" s="145">
        <v>13.8160921505493</v>
      </c>
      <c r="BT240" s="148"/>
      <c r="BU240" s="145">
        <v>1.14857354575769</v>
      </c>
      <c r="BV240" s="148"/>
      <c r="BW240" s="145">
        <v>20.658871911996599</v>
      </c>
      <c r="BX240" s="148"/>
      <c r="BY240" s="145">
        <v>791.38205333341398</v>
      </c>
      <c r="BZ240" s="148"/>
      <c r="CA240" s="145">
        <v>65.432246632321593</v>
      </c>
      <c r="CB240" s="148"/>
      <c r="CC240" s="145">
        <v>170.397402118369</v>
      </c>
      <c r="CD240" s="148"/>
      <c r="CE240" s="145">
        <v>45.059121804228099</v>
      </c>
      <c r="CF240" s="148"/>
      <c r="CG240" s="145">
        <v>5.0856663351228999</v>
      </c>
      <c r="CH240" s="148"/>
    </row>
    <row r="241" spans="1:86" ht="16.2" x14ac:dyDescent="0.3">
      <c r="A241">
        <v>2026</v>
      </c>
      <c r="B241" t="s">
        <v>251</v>
      </c>
      <c r="C241">
        <v>34</v>
      </c>
      <c r="D241" t="s">
        <v>111</v>
      </c>
      <c r="E241" s="145"/>
      <c r="F241" s="148"/>
      <c r="G241" s="145">
        <v>15.2833294145309</v>
      </c>
      <c r="H241" s="148"/>
      <c r="I241" s="145">
        <v>6.2544086527157301</v>
      </c>
      <c r="J241" s="148"/>
      <c r="K241" s="145">
        <v>12.7005347593583</v>
      </c>
      <c r="L241" s="148"/>
      <c r="M241" s="145">
        <v>71.937895342150696</v>
      </c>
      <c r="N241" s="148"/>
      <c r="O241" s="145">
        <v>47.796799999999998</v>
      </c>
      <c r="P241" s="148"/>
      <c r="Q241" s="145">
        <v>23.4</v>
      </c>
      <c r="R241" s="148"/>
      <c r="S241" s="145">
        <v>0.75814942801593699</v>
      </c>
      <c r="T241" s="148"/>
      <c r="U241" s="145">
        <v>7.3260073260073302</v>
      </c>
      <c r="V241" s="148"/>
      <c r="W241" s="145">
        <v>59.316908616414999</v>
      </c>
      <c r="X241" s="148"/>
      <c r="Y241" s="145">
        <v>57.429776080671502</v>
      </c>
      <c r="Z241" s="148"/>
      <c r="AA241" s="145">
        <v>31.5452625095235</v>
      </c>
      <c r="AB241" s="148"/>
      <c r="AC241" s="145">
        <v>30.703585852461899</v>
      </c>
      <c r="AD241" s="148"/>
      <c r="AE241" s="145">
        <v>67.104247104247094</v>
      </c>
      <c r="AF241" s="148"/>
      <c r="AG241" s="145">
        <v>66.705830518431398</v>
      </c>
      <c r="AH241" s="148"/>
      <c r="AI241" s="145">
        <v>75.896057347670293</v>
      </c>
      <c r="AJ241" s="148"/>
      <c r="AK241" s="145">
        <v>31.1827956989247</v>
      </c>
      <c r="AL241" s="148"/>
      <c r="AM241" s="145">
        <v>63.529411764705898</v>
      </c>
      <c r="AN241" s="148"/>
      <c r="AO241" s="145">
        <v>91.764705882352899</v>
      </c>
      <c r="AP241" s="148"/>
      <c r="AQ241" s="145">
        <v>89.411764705882405</v>
      </c>
      <c r="AR241" s="148"/>
      <c r="AS241" s="145">
        <v>18.8937780269058</v>
      </c>
      <c r="AT241" s="148"/>
      <c r="AU241" s="145">
        <v>0.47564533495290001</v>
      </c>
      <c r="AV241" s="148"/>
      <c r="AW241" s="145">
        <v>1.13857917938054</v>
      </c>
      <c r="AX241" s="148"/>
      <c r="AY241" s="145">
        <v>5.6155626362628599</v>
      </c>
      <c r="AZ241" s="148"/>
      <c r="BA241" s="145">
        <v>24.073128053051501</v>
      </c>
      <c r="BB241" s="148"/>
      <c r="BC241" s="145">
        <v>11.7618510517216</v>
      </c>
      <c r="BD241" s="148"/>
      <c r="BE241" s="145">
        <v>2.63106816215481</v>
      </c>
      <c r="BF241" s="148"/>
      <c r="BG241" s="145">
        <v>2.4084526970294999</v>
      </c>
      <c r="BH241" s="148"/>
      <c r="BI241" s="145">
        <v>543.59945278239002</v>
      </c>
      <c r="BJ241" s="148"/>
      <c r="BK241" s="145">
        <v>58.649405343601998</v>
      </c>
      <c r="BL241" s="148"/>
      <c r="BM241" s="145">
        <v>62.733375875671797</v>
      </c>
      <c r="BN241" s="148"/>
      <c r="BO241" s="145">
        <v>140.69004321731799</v>
      </c>
      <c r="BP241" s="148"/>
      <c r="BQ241" s="145">
        <v>5.1892767585810704</v>
      </c>
      <c r="BR241" s="148"/>
      <c r="BS241" s="145">
        <v>14.6107524808561</v>
      </c>
      <c r="BT241" s="148"/>
      <c r="BU241" s="145">
        <v>1.11542192046557</v>
      </c>
      <c r="BV241" s="148"/>
      <c r="BW241" s="145">
        <v>1.20708218093064</v>
      </c>
      <c r="BX241" s="148"/>
      <c r="BY241" s="145">
        <v>968.71486618189999</v>
      </c>
      <c r="BZ241" s="148"/>
      <c r="CA241" s="145">
        <v>54.711942027872198</v>
      </c>
      <c r="CB241" s="148"/>
      <c r="CC241" s="145">
        <v>136.51701379947599</v>
      </c>
      <c r="CD241" s="148"/>
      <c r="CE241" s="145">
        <v>33.334270379170498</v>
      </c>
      <c r="CF241" s="148"/>
      <c r="CG241" s="145">
        <v>17.114292642370199</v>
      </c>
      <c r="CH241" s="148"/>
    </row>
    <row r="242" spans="1:86" ht="16.2" x14ac:dyDescent="0.3">
      <c r="A242">
        <v>2026</v>
      </c>
      <c r="B242" t="s">
        <v>251</v>
      </c>
      <c r="C242">
        <v>35</v>
      </c>
      <c r="D242" t="s">
        <v>117</v>
      </c>
      <c r="E242" s="145"/>
      <c r="F242" s="148"/>
      <c r="G242" s="145">
        <v>-4.1659119724687601</v>
      </c>
      <c r="H242" s="148"/>
      <c r="I242" s="145">
        <v>6.0194409225381902</v>
      </c>
      <c r="J242" s="148"/>
      <c r="K242" s="145">
        <v>14.1122744486523</v>
      </c>
      <c r="L242" s="148"/>
      <c r="M242" s="145">
        <v>72.836078130984305</v>
      </c>
      <c r="N242" s="148"/>
      <c r="O242" s="145">
        <v>50.955208868501501</v>
      </c>
      <c r="P242" s="148"/>
      <c r="Q242" s="145">
        <v>27.100100286423299</v>
      </c>
      <c r="R242" s="148"/>
      <c r="S242" s="145">
        <v>0.95684504597359499</v>
      </c>
      <c r="T242" s="148"/>
      <c r="U242" s="145">
        <v>15.9744408945687</v>
      </c>
      <c r="V242" s="148"/>
      <c r="W242" s="145">
        <v>62.216362365651797</v>
      </c>
      <c r="X242" s="148"/>
      <c r="Y242" s="145">
        <v>66.990738213724001</v>
      </c>
      <c r="Z242" s="148"/>
      <c r="AA242" s="145">
        <v>18.1912201194212</v>
      </c>
      <c r="AB242" s="148"/>
      <c r="AC242" s="145">
        <v>21.085389362333899</v>
      </c>
      <c r="AD242" s="148"/>
      <c r="AE242" s="145">
        <v>65.517241379310306</v>
      </c>
      <c r="AF242" s="148"/>
      <c r="AG242" s="145">
        <v>75.178584313442499</v>
      </c>
      <c r="AH242" s="148"/>
      <c r="AI242" s="145">
        <v>80.141176470588206</v>
      </c>
      <c r="AJ242" s="148"/>
      <c r="AK242" s="145">
        <v>47.058823529411796</v>
      </c>
      <c r="AL242" s="148"/>
      <c r="AM242" s="145">
        <v>61.702127659574501</v>
      </c>
      <c r="AN242" s="148"/>
      <c r="AO242" s="145">
        <v>87.943262411347504</v>
      </c>
      <c r="AP242" s="148"/>
      <c r="AQ242" s="145">
        <v>86.524822695035496</v>
      </c>
      <c r="AR242" s="148"/>
      <c r="AS242" s="145">
        <v>23.350006564264099</v>
      </c>
      <c r="AT242" s="148"/>
      <c r="AU242" s="145">
        <v>0.66501841730766198</v>
      </c>
      <c r="AV242" s="148"/>
      <c r="AW242" s="145">
        <v>2.3802788064032301</v>
      </c>
      <c r="AX242" s="148"/>
      <c r="AY242" s="145">
        <v>5.4443955802519097</v>
      </c>
      <c r="AZ242" s="148"/>
      <c r="BA242" s="145">
        <v>23.4425211950185</v>
      </c>
      <c r="BB242" s="148"/>
      <c r="BC242" s="145">
        <v>11.267328538485501</v>
      </c>
      <c r="BD242" s="148"/>
      <c r="BE242" s="145">
        <v>3.1903688233112</v>
      </c>
      <c r="BF242" s="148"/>
      <c r="BG242" s="145">
        <v>2.4882513924126899</v>
      </c>
      <c r="BH242" s="148"/>
      <c r="BI242" s="145">
        <v>470.59398075092201</v>
      </c>
      <c r="BJ242" s="148"/>
      <c r="BK242" s="145">
        <v>36.539527301177998</v>
      </c>
      <c r="BL242" s="148"/>
      <c r="BM242" s="145">
        <v>52.559589656124899</v>
      </c>
      <c r="BN242" s="148"/>
      <c r="BO242" s="145">
        <v>100.67210283031601</v>
      </c>
      <c r="BP242" s="148"/>
      <c r="BQ242" s="145">
        <v>7.2342848958541204</v>
      </c>
      <c r="BR242" s="148"/>
      <c r="BS242" s="145">
        <v>16.220356999658399</v>
      </c>
      <c r="BT242" s="148"/>
      <c r="BU242" s="145">
        <v>1.3412017167382</v>
      </c>
      <c r="BV242" s="148"/>
      <c r="BW242" s="145">
        <v>6.7562827387527697</v>
      </c>
      <c r="BX242" s="148"/>
      <c r="BY242" s="145">
        <v>1023.03270933338</v>
      </c>
      <c r="BZ242" s="148"/>
      <c r="CA242" s="145">
        <v>68.673205311323301</v>
      </c>
      <c r="CB242" s="148"/>
      <c r="CC242" s="145">
        <v>114.586313955599</v>
      </c>
      <c r="CD242" s="148"/>
      <c r="CE242" s="145">
        <v>22.853210550401201</v>
      </c>
      <c r="CF242" s="148"/>
      <c r="CG242" s="145">
        <v>16.028358301960601</v>
      </c>
      <c r="CH242" s="148"/>
    </row>
    <row r="243" spans="1:86" ht="16.2" x14ac:dyDescent="0.3">
      <c r="A243">
        <v>2026</v>
      </c>
      <c r="B243" t="s">
        <v>251</v>
      </c>
      <c r="C243">
        <v>36</v>
      </c>
      <c r="D243" t="s">
        <v>118</v>
      </c>
      <c r="E243" s="145"/>
      <c r="F243" s="148"/>
      <c r="G243" s="145">
        <v>-5.4689937418561501</v>
      </c>
      <c r="H243" s="148"/>
      <c r="I243" s="145">
        <v>6.0617739360237799</v>
      </c>
      <c r="J243" s="148"/>
      <c r="K243" s="145">
        <v>16.353170932264401</v>
      </c>
      <c r="L243" s="148"/>
      <c r="M243" s="145">
        <v>58.469278399619</v>
      </c>
      <c r="N243" s="148"/>
      <c r="O243" s="145">
        <v>45.792440479876198</v>
      </c>
      <c r="P243" s="148"/>
      <c r="Q243" s="145">
        <v>30.205150538600801</v>
      </c>
      <c r="R243" s="148"/>
      <c r="S243" s="145">
        <v>0.79516080600148598</v>
      </c>
      <c r="T243" s="148"/>
      <c r="U243" s="145">
        <v>11.783585511233399</v>
      </c>
      <c r="V243" s="148"/>
      <c r="W243" s="145">
        <v>61.672262525839699</v>
      </c>
      <c r="X243" s="148"/>
      <c r="Y243" s="145">
        <v>70.454842042612896</v>
      </c>
      <c r="Z243" s="148"/>
      <c r="AA243" s="145">
        <v>25.1768784670362</v>
      </c>
      <c r="AB243" s="148"/>
      <c r="AC243" s="145">
        <v>21.359795330981999</v>
      </c>
      <c r="AD243" s="148"/>
      <c r="AE243" s="145">
        <v>63.798415492957801</v>
      </c>
      <c r="AF243" s="148"/>
      <c r="AG243" s="145">
        <v>69.519631967476201</v>
      </c>
      <c r="AH243" s="148"/>
      <c r="AI243" s="145">
        <v>78.0693776796154</v>
      </c>
      <c r="AJ243" s="148"/>
      <c r="AK243" s="145">
        <v>52</v>
      </c>
      <c r="AL243" s="148"/>
      <c r="AM243" s="145">
        <v>53.427895981087502</v>
      </c>
      <c r="AN243" s="148"/>
      <c r="AO243" s="145">
        <v>90.070921985815602</v>
      </c>
      <c r="AP243" s="148"/>
      <c r="AQ243" s="145">
        <v>86.524822695035496</v>
      </c>
      <c r="AR243" s="148"/>
      <c r="AS243" s="145">
        <v>30.716576738609099</v>
      </c>
      <c r="AT243" s="148"/>
      <c r="AU243" s="145">
        <v>0.41612574726283902</v>
      </c>
      <c r="AV243" s="148"/>
      <c r="AW243" s="145">
        <v>1.86437995804219</v>
      </c>
      <c r="AX243" s="148"/>
      <c r="AY243" s="145">
        <v>6.0483491643148097</v>
      </c>
      <c r="AZ243" s="148"/>
      <c r="BA243" s="145">
        <v>27.593896783533499</v>
      </c>
      <c r="BB243" s="148"/>
      <c r="BC243" s="145">
        <v>14.0265290316039</v>
      </c>
      <c r="BD243" s="148"/>
      <c r="BE243" s="145">
        <v>2.30144191792315</v>
      </c>
      <c r="BF243" s="148"/>
      <c r="BG243" s="145">
        <v>2.8289635400940698</v>
      </c>
      <c r="BH243" s="148"/>
      <c r="BI243" s="145">
        <v>605.29342234463604</v>
      </c>
      <c r="BJ243" s="148"/>
      <c r="BK243" s="145">
        <v>64.022391440982801</v>
      </c>
      <c r="BL243" s="148"/>
      <c r="BM243" s="145">
        <v>70.911172223083099</v>
      </c>
      <c r="BN243" s="148"/>
      <c r="BO243" s="145">
        <v>132.69351793969</v>
      </c>
      <c r="BP243" s="148"/>
      <c r="BQ243" s="145">
        <v>6.6784510249692302</v>
      </c>
      <c r="BR243" s="148"/>
      <c r="BS243" s="145">
        <v>16.703362595413001</v>
      </c>
      <c r="BT243" s="148"/>
      <c r="BU243" s="145">
        <v>1.32389380530973</v>
      </c>
      <c r="BV243" s="148"/>
      <c r="BW243" s="145">
        <v>3.6021770865463698</v>
      </c>
      <c r="BX243" s="148"/>
      <c r="BY243" s="145">
        <v>1065.2017816085599</v>
      </c>
      <c r="BZ243" s="148"/>
      <c r="CA243" s="145">
        <v>80.976838097115603</v>
      </c>
      <c r="CB243" s="148"/>
      <c r="CC243" s="145">
        <v>145.795147321863</v>
      </c>
      <c r="CD243" s="148"/>
      <c r="CE243" s="145">
        <v>33.7741319792338</v>
      </c>
      <c r="CF243" s="148"/>
      <c r="CG243" s="145">
        <v>15.842225663242701</v>
      </c>
      <c r="CH243" s="148"/>
    </row>
    <row r="244" spans="1:86" ht="16.2" x14ac:dyDescent="0.3">
      <c r="A244">
        <v>2026</v>
      </c>
      <c r="B244" t="s">
        <v>251</v>
      </c>
      <c r="C244">
        <v>37</v>
      </c>
      <c r="D244" t="s">
        <v>122</v>
      </c>
      <c r="E244" s="145"/>
      <c r="F244" s="148"/>
      <c r="G244" s="145">
        <v>1.14820400329038</v>
      </c>
      <c r="H244" s="148"/>
      <c r="I244" s="145">
        <v>7.2593912805045298</v>
      </c>
      <c r="J244" s="148"/>
      <c r="K244" s="145">
        <v>12.5400039187512</v>
      </c>
      <c r="L244" s="148"/>
      <c r="M244" s="145">
        <v>70.1408450704225</v>
      </c>
      <c r="N244" s="148"/>
      <c r="O244" s="145">
        <v>50.508627487437202</v>
      </c>
      <c r="P244" s="148"/>
      <c r="Q244" s="145">
        <v>22.364320855736899</v>
      </c>
      <c r="R244" s="148"/>
      <c r="S244" s="145">
        <v>0.90660955171943403</v>
      </c>
      <c r="T244" s="148"/>
      <c r="U244" s="145">
        <v>10.128458498023701</v>
      </c>
      <c r="V244" s="148"/>
      <c r="W244" s="145">
        <v>68.340984139450498</v>
      </c>
      <c r="X244" s="148"/>
      <c r="Y244" s="145">
        <v>54.417019799280602</v>
      </c>
      <c r="Z244" s="148"/>
      <c r="AA244" s="145">
        <v>30.850598855324801</v>
      </c>
      <c r="AB244" s="148"/>
      <c r="AC244" s="145">
        <v>25.405406369488698</v>
      </c>
      <c r="AD244" s="148"/>
      <c r="AE244" s="145">
        <v>67.1838716487228</v>
      </c>
      <c r="AF244" s="148"/>
      <c r="AG244" s="145">
        <v>82.906969288965797</v>
      </c>
      <c r="AH244" s="148"/>
      <c r="AI244" s="145">
        <v>80.699339207048496</v>
      </c>
      <c r="AJ244" s="148"/>
      <c r="AK244" s="145">
        <v>39.810426540284404</v>
      </c>
      <c r="AL244" s="148"/>
      <c r="AM244" s="145">
        <v>58.392434988179701</v>
      </c>
      <c r="AN244" s="148"/>
      <c r="AO244" s="145">
        <v>88.652482269503494</v>
      </c>
      <c r="AP244" s="148"/>
      <c r="AQ244" s="145">
        <v>85.579196217494101</v>
      </c>
      <c r="AR244" s="148"/>
      <c r="AS244" s="145">
        <v>22.1578534442178</v>
      </c>
      <c r="AT244" s="148"/>
      <c r="AU244" s="145">
        <v>0.256501218971459</v>
      </c>
      <c r="AV244" s="148"/>
      <c r="AW244" s="145">
        <v>1.3714925702957901</v>
      </c>
      <c r="AX244" s="148"/>
      <c r="AY244" s="145">
        <v>4.7395565930286496</v>
      </c>
      <c r="AZ244" s="148"/>
      <c r="BA244" s="145">
        <v>22.066212727879101</v>
      </c>
      <c r="BB244" s="148"/>
      <c r="BC244" s="145">
        <v>11.209709822881599</v>
      </c>
      <c r="BD244" s="148"/>
      <c r="BE244" s="145">
        <v>1.47896110412486</v>
      </c>
      <c r="BF244" s="148"/>
      <c r="BG244" s="145">
        <v>2.53586556725456</v>
      </c>
      <c r="BH244" s="148"/>
      <c r="BI244" s="145">
        <v>596.53241359119795</v>
      </c>
      <c r="BJ244" s="148"/>
      <c r="BK244" s="145">
        <v>63.0073604787015</v>
      </c>
      <c r="BL244" s="148"/>
      <c r="BM244" s="145">
        <v>59.7111819908976</v>
      </c>
      <c r="BN244" s="148"/>
      <c r="BO244" s="145">
        <v>145.09474087801101</v>
      </c>
      <c r="BP244" s="148"/>
      <c r="BQ244" s="145">
        <v>6.4087691704677603</v>
      </c>
      <c r="BR244" s="148"/>
      <c r="BS244" s="145">
        <v>14.7518394147252</v>
      </c>
      <c r="BT244" s="148"/>
      <c r="BU244" s="145">
        <v>3.3001328021248302</v>
      </c>
      <c r="BV244" s="148"/>
      <c r="BW244" s="145">
        <v>1.30786052384366</v>
      </c>
      <c r="BX244" s="148"/>
      <c r="BY244" s="145">
        <v>796.21648292325699</v>
      </c>
      <c r="BZ244" s="148"/>
      <c r="CA244" s="145">
        <v>48.467310775197802</v>
      </c>
      <c r="CB244" s="148"/>
      <c r="CC244" s="145">
        <v>136.32172399896399</v>
      </c>
      <c r="CD244" s="148"/>
      <c r="CE244" s="145">
        <v>30.732081545330299</v>
      </c>
      <c r="CF244" s="148"/>
      <c r="CG244" s="145">
        <v>10.534110865289801</v>
      </c>
      <c r="CH244" s="148"/>
    </row>
    <row r="245" spans="1:86" ht="16.2" x14ac:dyDescent="0.3">
      <c r="A245">
        <v>2026</v>
      </c>
      <c r="B245" t="s">
        <v>251</v>
      </c>
      <c r="C245">
        <v>38</v>
      </c>
      <c r="D245" t="s">
        <v>123</v>
      </c>
      <c r="E245" s="145"/>
      <c r="F245" s="148"/>
      <c r="G245" s="145">
        <v>8.9949558270402594</v>
      </c>
      <c r="H245" s="148"/>
      <c r="I245" s="145">
        <v>5.0470886666472303</v>
      </c>
      <c r="J245" s="148"/>
      <c r="K245" s="145">
        <v>12.460857358816501</v>
      </c>
      <c r="L245" s="148"/>
      <c r="M245" s="145">
        <v>70.463642809762305</v>
      </c>
      <c r="N245" s="148"/>
      <c r="O245" s="145">
        <v>50.679203013520102</v>
      </c>
      <c r="P245" s="148"/>
      <c r="Q245" s="145">
        <v>25.666691434718501</v>
      </c>
      <c r="R245" s="148"/>
      <c r="S245" s="145">
        <v>0.76186053526432995</v>
      </c>
      <c r="T245" s="148"/>
      <c r="U245" s="145">
        <v>9.5003785011355006</v>
      </c>
      <c r="V245" s="148"/>
      <c r="W245" s="145">
        <v>64.6599560398855</v>
      </c>
      <c r="X245" s="148"/>
      <c r="Y245" s="145">
        <v>63.088895514017203</v>
      </c>
      <c r="Z245" s="148"/>
      <c r="AA245" s="145">
        <v>23.867988627289499</v>
      </c>
      <c r="AB245" s="148"/>
      <c r="AC245" s="145">
        <v>14.3293958656469</v>
      </c>
      <c r="AD245" s="148"/>
      <c r="AE245" s="145">
        <v>68.147762747138401</v>
      </c>
      <c r="AF245" s="148"/>
      <c r="AG245" s="145">
        <v>70.119817622733507</v>
      </c>
      <c r="AH245" s="148"/>
      <c r="AI245" s="145">
        <v>81.561058509346907</v>
      </c>
      <c r="AJ245" s="148"/>
      <c r="AK245" s="145">
        <v>39.489671931956302</v>
      </c>
      <c r="AL245" s="148"/>
      <c r="AM245" s="145">
        <v>51.008645533141198</v>
      </c>
      <c r="AN245" s="148"/>
      <c r="AO245" s="145">
        <v>90.922190201729094</v>
      </c>
      <c r="AP245" s="148"/>
      <c r="AQ245" s="145">
        <v>85.158501440922194</v>
      </c>
      <c r="AR245" s="148"/>
      <c r="AS245" s="145">
        <v>22.4608636977058</v>
      </c>
      <c r="AT245" s="148"/>
      <c r="AU245" s="145">
        <v>0.223513692856636</v>
      </c>
      <c r="AV245" s="148"/>
      <c r="AW245" s="145">
        <v>1.3613439937399401</v>
      </c>
      <c r="AX245" s="148"/>
      <c r="AY245" s="145">
        <v>5.5620214105247801</v>
      </c>
      <c r="AZ245" s="148"/>
      <c r="BA245" s="145">
        <v>25.333455851843102</v>
      </c>
      <c r="BB245" s="148"/>
      <c r="BC245" s="145">
        <v>12.7733175609819</v>
      </c>
      <c r="BD245" s="148"/>
      <c r="BE245" s="145">
        <v>1.9835831630112599</v>
      </c>
      <c r="BF245" s="148"/>
      <c r="BG245" s="145">
        <v>2.1810335683787301</v>
      </c>
      <c r="BH245" s="148"/>
      <c r="BI245" s="145">
        <v>586.948794300092</v>
      </c>
      <c r="BJ245" s="148"/>
      <c r="BK245" s="145">
        <v>61.6258724959294</v>
      </c>
      <c r="BL245" s="148"/>
      <c r="BM245" s="145">
        <v>64.089568576742096</v>
      </c>
      <c r="BN245" s="148"/>
      <c r="BO245" s="145">
        <v>117.636985191219</v>
      </c>
      <c r="BP245" s="148"/>
      <c r="BQ245" s="145">
        <v>6.1244395369349496</v>
      </c>
      <c r="BR245" s="148"/>
      <c r="BS245" s="145">
        <v>14.5893084773508</v>
      </c>
      <c r="BT245" s="148"/>
      <c r="BU245" s="145">
        <v>1.1025603078289199</v>
      </c>
      <c r="BV245" s="148"/>
      <c r="BW245" s="145">
        <v>0.89123273980610196</v>
      </c>
      <c r="BX245" s="148"/>
      <c r="BY245" s="145">
        <v>913.03797898207097</v>
      </c>
      <c r="BZ245" s="148"/>
      <c r="CA245" s="145">
        <v>57.642985841744697</v>
      </c>
      <c r="CB245" s="148"/>
      <c r="CC245" s="145">
        <v>135.69129259530601</v>
      </c>
      <c r="CD245" s="148"/>
      <c r="CE245" s="145">
        <v>28.840499617323101</v>
      </c>
      <c r="CF245" s="148"/>
      <c r="CG245" s="145">
        <v>19.4077620489171</v>
      </c>
      <c r="CH245" s="148"/>
    </row>
    <row r="246" spans="1:86" ht="16.2" x14ac:dyDescent="0.3">
      <c r="A246">
        <v>2026</v>
      </c>
      <c r="B246" t="s">
        <v>251</v>
      </c>
      <c r="C246">
        <v>39</v>
      </c>
      <c r="D246" t="s">
        <v>125</v>
      </c>
      <c r="E246" s="145"/>
      <c r="F246" s="148"/>
      <c r="G246" s="145">
        <v>1.21227588847062</v>
      </c>
      <c r="H246" s="148"/>
      <c r="I246" s="145">
        <v>6.4059210106552698</v>
      </c>
      <c r="J246" s="148"/>
      <c r="K246" s="145">
        <v>12.4429357368606</v>
      </c>
      <c r="L246" s="148"/>
      <c r="M246" s="145">
        <v>67.650339722137701</v>
      </c>
      <c r="N246" s="148"/>
      <c r="O246" s="145">
        <v>47.496195566922403</v>
      </c>
      <c r="P246" s="148"/>
      <c r="Q246" s="145">
        <v>26.905474715162701</v>
      </c>
      <c r="R246" s="148"/>
      <c r="S246" s="145">
        <v>0.23639921144304299</v>
      </c>
      <c r="T246" s="148"/>
      <c r="U246" s="145">
        <v>10.0393700787402</v>
      </c>
      <c r="V246" s="148"/>
      <c r="W246" s="145">
        <v>57.9894481414523</v>
      </c>
      <c r="X246" s="148"/>
      <c r="Y246" s="145">
        <v>60.548812127864203</v>
      </c>
      <c r="Z246" s="148"/>
      <c r="AA246" s="145">
        <v>22.3998687587784</v>
      </c>
      <c r="AB246" s="148"/>
      <c r="AC246" s="145">
        <v>13.8131573980684</v>
      </c>
      <c r="AD246" s="148"/>
      <c r="AE246" s="145">
        <v>65.339233038348098</v>
      </c>
      <c r="AF246" s="148"/>
      <c r="AG246" s="145">
        <v>72.650014779781301</v>
      </c>
      <c r="AH246" s="148"/>
      <c r="AI246" s="145">
        <v>79.813519813519804</v>
      </c>
      <c r="AJ246" s="148"/>
      <c r="AK246" s="145">
        <v>61.9402985074627</v>
      </c>
      <c r="AL246" s="148"/>
      <c r="AM246" s="145">
        <v>57.142857142857103</v>
      </c>
      <c r="AN246" s="148"/>
      <c r="AO246" s="145">
        <v>92.063492063492106</v>
      </c>
      <c r="AP246" s="148"/>
      <c r="AQ246" s="145">
        <v>92.063492063492106</v>
      </c>
      <c r="AR246" s="148"/>
      <c r="AS246" s="145">
        <v>21.990892531876099</v>
      </c>
      <c r="AT246" s="148"/>
      <c r="AU246" s="145">
        <v>0.12947011466842601</v>
      </c>
      <c r="AV246" s="148"/>
      <c r="AW246" s="145">
        <v>2.4743176655781101</v>
      </c>
      <c r="AX246" s="148"/>
      <c r="AY246" s="145">
        <v>5.8551538895390403</v>
      </c>
      <c r="AZ246" s="148"/>
      <c r="BA246" s="145">
        <v>26.334554637975799</v>
      </c>
      <c r="BB246" s="148"/>
      <c r="BC246" s="145">
        <v>12.9192667824832</v>
      </c>
      <c r="BD246" s="148"/>
      <c r="BE246" s="145">
        <v>1.8177544628228</v>
      </c>
      <c r="BF246" s="148"/>
      <c r="BG246" s="145">
        <v>2.3361462244231799</v>
      </c>
      <c r="BH246" s="148"/>
      <c r="BI246" s="145">
        <v>556.14388256092604</v>
      </c>
      <c r="BJ246" s="148"/>
      <c r="BK246" s="145">
        <v>49.521255878572802</v>
      </c>
      <c r="BL246" s="148"/>
      <c r="BM246" s="145">
        <v>60.805862260823297</v>
      </c>
      <c r="BN246" s="148"/>
      <c r="BO246" s="145">
        <v>120.980177650868</v>
      </c>
      <c r="BP246" s="148"/>
      <c r="BQ246" s="145">
        <v>5.3744861518774796</v>
      </c>
      <c r="BR246" s="148"/>
      <c r="BS246" s="145">
        <v>17.804990881611101</v>
      </c>
      <c r="BT246" s="148"/>
      <c r="BU246" s="145">
        <v>1.4797507788162001</v>
      </c>
      <c r="BV246" s="148"/>
      <c r="BW246" s="145">
        <v>3.4803351695857101</v>
      </c>
      <c r="BX246" s="148"/>
      <c r="BY246" s="145">
        <v>1061.9450865124199</v>
      </c>
      <c r="BZ246" s="148"/>
      <c r="CA246" s="145">
        <v>86.408661927020106</v>
      </c>
      <c r="CB246" s="148"/>
      <c r="CC246" s="145">
        <v>147.259239695367</v>
      </c>
      <c r="CD246" s="148"/>
      <c r="CE246" s="145">
        <v>27.991880969264699</v>
      </c>
      <c r="CF246" s="148"/>
      <c r="CG246" s="145">
        <v>27.2684776826828</v>
      </c>
      <c r="CH246" s="148"/>
    </row>
    <row r="247" spans="1:86" ht="16.2" x14ac:dyDescent="0.3">
      <c r="A247">
        <v>2026</v>
      </c>
      <c r="B247" t="s">
        <v>251</v>
      </c>
      <c r="C247">
        <v>40</v>
      </c>
      <c r="D247" t="s">
        <v>255</v>
      </c>
      <c r="E247" s="145"/>
      <c r="F247" s="148"/>
      <c r="G247" s="145">
        <v>-0.44220883312144199</v>
      </c>
      <c r="H247" s="148"/>
      <c r="I247" s="145">
        <v>6.6773533801337699</v>
      </c>
      <c r="J247" s="148"/>
      <c r="K247" s="145">
        <v>11.924794847823801</v>
      </c>
      <c r="L247" s="148"/>
      <c r="M247" s="145">
        <v>64.234033050468994</v>
      </c>
      <c r="N247" s="148"/>
      <c r="O247" s="145">
        <v>47.078899999999997</v>
      </c>
      <c r="P247" s="148"/>
      <c r="Q247" s="145">
        <v>22.8</v>
      </c>
      <c r="R247" s="148"/>
      <c r="S247" s="145">
        <v>0.77809987224721999</v>
      </c>
      <c r="T247" s="148"/>
      <c r="U247" s="145">
        <v>10.096153846153801</v>
      </c>
      <c r="V247" s="148"/>
      <c r="W247" s="145">
        <v>74.807001889985003</v>
      </c>
      <c r="X247" s="148"/>
      <c r="Y247" s="145">
        <v>63.701646134193098</v>
      </c>
      <c r="Z247" s="148"/>
      <c r="AA247" s="145">
        <v>44.722408867628602</v>
      </c>
      <c r="AB247" s="148"/>
      <c r="AC247" s="145">
        <v>20.356981718642299</v>
      </c>
      <c r="AD247" s="148"/>
      <c r="AE247" s="145">
        <v>59.555106167846297</v>
      </c>
      <c r="AF247" s="148"/>
      <c r="AG247" s="145">
        <v>63.968287085332797</v>
      </c>
      <c r="AH247" s="148"/>
      <c r="AI247" s="145">
        <v>71.599229287090594</v>
      </c>
      <c r="AJ247" s="148"/>
      <c r="AK247" s="145">
        <v>43.455497382198999</v>
      </c>
      <c r="AL247" s="148"/>
      <c r="AM247" s="145">
        <v>49.038461538461497</v>
      </c>
      <c r="AN247" s="148"/>
      <c r="AO247" s="145">
        <v>79.807692307692307</v>
      </c>
      <c r="AP247" s="148"/>
      <c r="AQ247" s="145">
        <v>74.038461538461505</v>
      </c>
      <c r="AR247" s="148"/>
      <c r="AS247" s="145">
        <v>20.8706700548348</v>
      </c>
      <c r="AT247" s="148"/>
      <c r="AU247" s="145">
        <v>0.46063648422023001</v>
      </c>
      <c r="AV247" s="148"/>
      <c r="AW247" s="145">
        <v>1.14201939442599</v>
      </c>
      <c r="AX247" s="148"/>
      <c r="AY247" s="145">
        <v>4.4679090493167397</v>
      </c>
      <c r="AZ247" s="148"/>
      <c r="BA247" s="145">
        <v>19.962346068816501</v>
      </c>
      <c r="BB247" s="148"/>
      <c r="BC247" s="145">
        <v>11.316874327750901</v>
      </c>
      <c r="BD247" s="148"/>
      <c r="BE247" s="145">
        <v>2.07621882710998</v>
      </c>
      <c r="BF247" s="148"/>
      <c r="BG247" s="145">
        <v>2.1335794977193099</v>
      </c>
      <c r="BH247" s="148"/>
      <c r="BI247" s="145">
        <v>592.60962152229104</v>
      </c>
      <c r="BJ247" s="148"/>
      <c r="BK247" s="145">
        <v>55.2661926637238</v>
      </c>
      <c r="BL247" s="148"/>
      <c r="BM247" s="145">
        <v>84.533024748303504</v>
      </c>
      <c r="BN247" s="148"/>
      <c r="BO247" s="145">
        <v>149.44921008344301</v>
      </c>
      <c r="BP247" s="148"/>
      <c r="BQ247" s="145">
        <v>5.6410947876263204</v>
      </c>
      <c r="BR247" s="148"/>
      <c r="BS247" s="145">
        <v>14.126146503246</v>
      </c>
      <c r="BT247" s="148"/>
      <c r="BU247" s="145">
        <v>2.5899280575539598</v>
      </c>
      <c r="BV247" s="148"/>
      <c r="BW247" s="145">
        <v>0</v>
      </c>
      <c r="BX247" s="148"/>
      <c r="BY247" s="145">
        <v>824.49141492315403</v>
      </c>
      <c r="BZ247" s="148"/>
      <c r="CA247" s="145">
        <v>51.6079431994727</v>
      </c>
      <c r="CB247" s="148"/>
      <c r="CC247" s="145">
        <v>146.16694121887701</v>
      </c>
      <c r="CD247" s="148"/>
      <c r="CE247" s="145">
        <v>42.801089972733301</v>
      </c>
      <c r="CF247" s="148"/>
      <c r="CG247" s="145">
        <v>14.0624963666484</v>
      </c>
      <c r="CH247" s="148"/>
    </row>
    <row r="248" spans="1:86" ht="16.2" x14ac:dyDescent="0.3">
      <c r="A248">
        <v>2026</v>
      </c>
      <c r="B248" t="s">
        <v>251</v>
      </c>
      <c r="C248">
        <v>41</v>
      </c>
      <c r="D248" t="s">
        <v>132</v>
      </c>
      <c r="E248" s="145"/>
      <c r="F248" s="148"/>
      <c r="G248" s="145">
        <v>-7.0070910082658502</v>
      </c>
      <c r="H248" s="148"/>
      <c r="I248" s="145">
        <v>5.0434271807997302</v>
      </c>
      <c r="J248" s="148"/>
      <c r="K248" s="145">
        <v>15.633988960584601</v>
      </c>
      <c r="L248" s="148"/>
      <c r="M248" s="145">
        <v>72.358208955223901</v>
      </c>
      <c r="N248" s="148"/>
      <c r="O248" s="145">
        <v>48.597414323189902</v>
      </c>
      <c r="P248" s="148"/>
      <c r="Q248" s="145">
        <v>25.683002221476801</v>
      </c>
      <c r="R248" s="148"/>
      <c r="S248" s="145">
        <v>0.92075858909334696</v>
      </c>
      <c r="T248" s="148"/>
      <c r="U248" s="145">
        <v>6.0875512995895997</v>
      </c>
      <c r="V248" s="148"/>
      <c r="W248" s="145">
        <v>57.266451284100597</v>
      </c>
      <c r="X248" s="148"/>
      <c r="Y248" s="145">
        <v>63.057365976814502</v>
      </c>
      <c r="Z248" s="148"/>
      <c r="AA248" s="145">
        <v>31.493620701443799</v>
      </c>
      <c r="AB248" s="148"/>
      <c r="AC248" s="145">
        <v>33.494643348934602</v>
      </c>
      <c r="AD248" s="148"/>
      <c r="AE248" s="145">
        <v>63.678293456327502</v>
      </c>
      <c r="AF248" s="148"/>
      <c r="AG248" s="145">
        <v>68.343624161073905</v>
      </c>
      <c r="AH248" s="148"/>
      <c r="AI248" s="145">
        <v>75.896551724137893</v>
      </c>
      <c r="AJ248" s="148"/>
      <c r="AK248" s="145">
        <v>46.979865771812101</v>
      </c>
      <c r="AL248" s="148"/>
      <c r="AM248" s="145">
        <v>56</v>
      </c>
      <c r="AN248" s="148"/>
      <c r="AO248" s="145">
        <v>90</v>
      </c>
      <c r="AP248" s="148"/>
      <c r="AQ248" s="145">
        <v>86.5</v>
      </c>
      <c r="AR248" s="148"/>
      <c r="AS248" s="145">
        <v>19.843026891807401</v>
      </c>
      <c r="AT248" s="148"/>
      <c r="AU248" s="145">
        <v>0.47590961088597999</v>
      </c>
      <c r="AV248" s="148"/>
      <c r="AW248" s="145">
        <v>1.25290039915592</v>
      </c>
      <c r="AX248" s="148"/>
      <c r="AY248" s="145">
        <v>5.3644272129284101</v>
      </c>
      <c r="AZ248" s="148"/>
      <c r="BA248" s="145">
        <v>21.492248977503699</v>
      </c>
      <c r="BB248" s="148"/>
      <c r="BC248" s="145">
        <v>11.3052266581275</v>
      </c>
      <c r="BD248" s="148"/>
      <c r="BE248" s="145">
        <v>1.87079514409153</v>
      </c>
      <c r="BF248" s="148"/>
      <c r="BG248" s="145">
        <v>1.61256727224668</v>
      </c>
      <c r="BH248" s="148"/>
      <c r="BI248" s="145">
        <v>606.13456445048405</v>
      </c>
      <c r="BJ248" s="148"/>
      <c r="BK248" s="145">
        <v>54.233589565286699</v>
      </c>
      <c r="BL248" s="148"/>
      <c r="BM248" s="145">
        <v>71.150691545460504</v>
      </c>
      <c r="BN248" s="148"/>
      <c r="BO248" s="145">
        <v>154.40566486488501</v>
      </c>
      <c r="BP248" s="148"/>
      <c r="BQ248" s="145">
        <v>6.9878917803891598</v>
      </c>
      <c r="BR248" s="148"/>
      <c r="BS248" s="145">
        <v>14.745976322945401</v>
      </c>
      <c r="BT248" s="148"/>
      <c r="BU248" s="145">
        <v>3.7854889589905398</v>
      </c>
      <c r="BV248" s="148"/>
      <c r="BW248" s="145">
        <v>12.0168184560934</v>
      </c>
      <c r="BX248" s="148"/>
      <c r="BY248" s="145">
        <v>875.66664006964402</v>
      </c>
      <c r="BZ248" s="148"/>
      <c r="CA248" s="145">
        <v>68.979500039726005</v>
      </c>
      <c r="CB248" s="148"/>
      <c r="CC248" s="145">
        <v>134.21092857051499</v>
      </c>
      <c r="CD248" s="148"/>
      <c r="CE248" s="145">
        <v>28.532663623089402</v>
      </c>
      <c r="CF248" s="148"/>
      <c r="CG248" s="145">
        <v>18.2821201711558</v>
      </c>
      <c r="CH248" s="148"/>
    </row>
    <row r="249" spans="1:86" ht="16.2" x14ac:dyDescent="0.3">
      <c r="A249">
        <v>2026</v>
      </c>
      <c r="B249" t="s">
        <v>251</v>
      </c>
      <c r="C249">
        <v>42</v>
      </c>
      <c r="D249" t="s">
        <v>134</v>
      </c>
      <c r="E249" s="145"/>
      <c r="F249" s="148"/>
      <c r="G249" s="145">
        <v>3.11894724849037</v>
      </c>
      <c r="H249" s="148"/>
      <c r="I249" s="145">
        <v>5.5898940412441602</v>
      </c>
      <c r="J249" s="148"/>
      <c r="K249" s="145">
        <v>10.9990810700429</v>
      </c>
      <c r="L249" s="148"/>
      <c r="M249" s="145">
        <v>69.642304461245999</v>
      </c>
      <c r="N249" s="148"/>
      <c r="O249" s="145">
        <v>48.082903956129996</v>
      </c>
      <c r="P249" s="148"/>
      <c r="Q249" s="145">
        <v>28.445273132605401</v>
      </c>
      <c r="R249" s="148"/>
      <c r="S249" s="145">
        <v>0.209769681105823</v>
      </c>
      <c r="T249" s="148"/>
      <c r="U249" s="145">
        <v>8.0529801324503296</v>
      </c>
      <c r="V249" s="148"/>
      <c r="W249" s="145">
        <v>63.552242947112298</v>
      </c>
      <c r="X249" s="148"/>
      <c r="Y249" s="145">
        <v>64.384782131894895</v>
      </c>
      <c r="Z249" s="148"/>
      <c r="AA249" s="145">
        <v>22.591173117391001</v>
      </c>
      <c r="AB249" s="148"/>
      <c r="AC249" s="145">
        <v>12.1931793418787</v>
      </c>
      <c r="AD249" s="148"/>
      <c r="AE249" s="145">
        <v>62.775370169736398</v>
      </c>
      <c r="AF249" s="148"/>
      <c r="AG249" s="145">
        <v>75.037384623317706</v>
      </c>
      <c r="AH249" s="148"/>
      <c r="AI249" s="145">
        <v>81.311261163145303</v>
      </c>
      <c r="AJ249" s="148"/>
      <c r="AK249" s="145">
        <v>48.4480431848853</v>
      </c>
      <c r="AL249" s="148"/>
      <c r="AM249" s="145">
        <v>61.565836298932403</v>
      </c>
      <c r="AN249" s="148"/>
      <c r="AO249" s="145">
        <v>87.366548042704594</v>
      </c>
      <c r="AP249" s="148"/>
      <c r="AQ249" s="145">
        <v>89.857651245551594</v>
      </c>
      <c r="AR249" s="148"/>
      <c r="AS249" s="145">
        <v>20.644645745713401</v>
      </c>
      <c r="AT249" s="148"/>
      <c r="AU249" s="145">
        <v>0.20352565424657801</v>
      </c>
      <c r="AV249" s="148"/>
      <c r="AW249" s="145">
        <v>1.80941917269801</v>
      </c>
      <c r="AX249" s="148"/>
      <c r="AY249" s="145">
        <v>5.3097240780273696</v>
      </c>
      <c r="AZ249" s="148"/>
      <c r="BA249" s="145">
        <v>23.513586463108101</v>
      </c>
      <c r="BB249" s="148"/>
      <c r="BC249" s="145">
        <v>13.294652494452</v>
      </c>
      <c r="BD249" s="148"/>
      <c r="BE249" s="145">
        <v>2.16258780017173</v>
      </c>
      <c r="BF249" s="148"/>
      <c r="BG249" s="145">
        <v>2.49826883386481</v>
      </c>
      <c r="BH249" s="148"/>
      <c r="BI249" s="145">
        <v>548.62534208691102</v>
      </c>
      <c r="BJ249" s="148"/>
      <c r="BK249" s="145">
        <v>60.158781614399302</v>
      </c>
      <c r="BL249" s="148"/>
      <c r="BM249" s="145">
        <v>56.912252248884897</v>
      </c>
      <c r="BN249" s="148"/>
      <c r="BO249" s="145">
        <v>115.706796367141</v>
      </c>
      <c r="BP249" s="148"/>
      <c r="BQ249" s="145">
        <v>5.2042257453038703</v>
      </c>
      <c r="BR249" s="148"/>
      <c r="BS249" s="145">
        <v>15.7767052526754</v>
      </c>
      <c r="BT249" s="148"/>
      <c r="BU249" s="145">
        <v>0.80961254256891302</v>
      </c>
      <c r="BV249" s="148"/>
      <c r="BW249" s="145">
        <v>0.81632900810995201</v>
      </c>
      <c r="BX249" s="148"/>
      <c r="BY249" s="145">
        <v>981.50918315813306</v>
      </c>
      <c r="BZ249" s="148"/>
      <c r="CA249" s="145">
        <v>69.791238754700899</v>
      </c>
      <c r="CB249" s="148"/>
      <c r="CC249" s="145">
        <v>131.943054417887</v>
      </c>
      <c r="CD249" s="148"/>
      <c r="CE249" s="145">
        <v>29.986355330741599</v>
      </c>
      <c r="CF249" s="148"/>
      <c r="CG249" s="145">
        <v>17.473527195171901</v>
      </c>
      <c r="CH249" s="148"/>
    </row>
    <row r="250" spans="1:86" ht="16.2" x14ac:dyDescent="0.3">
      <c r="A250">
        <v>2026</v>
      </c>
      <c r="B250" t="s">
        <v>251</v>
      </c>
      <c r="C250">
        <v>43</v>
      </c>
      <c r="D250" t="s">
        <v>139</v>
      </c>
      <c r="E250" s="145"/>
      <c r="F250" s="148"/>
      <c r="G250" s="145">
        <v>0.96227867590454197</v>
      </c>
      <c r="H250" s="148"/>
      <c r="I250" s="145">
        <v>5.6774441878367998</v>
      </c>
      <c r="J250" s="148"/>
      <c r="K250" s="145">
        <v>11.313518696069</v>
      </c>
      <c r="L250" s="148"/>
      <c r="M250" s="145">
        <v>62.1226077167127</v>
      </c>
      <c r="N250" s="148"/>
      <c r="O250" s="145">
        <v>49.934252810768001</v>
      </c>
      <c r="P250" s="148"/>
      <c r="Q250" s="145">
        <v>27.3852296701813</v>
      </c>
      <c r="R250" s="148"/>
      <c r="S250" s="145">
        <v>0.70465631060630096</v>
      </c>
      <c r="T250" s="148"/>
      <c r="U250" s="145">
        <v>8.5057471264367805</v>
      </c>
      <c r="V250" s="148"/>
      <c r="W250" s="145">
        <v>72.822314674802797</v>
      </c>
      <c r="X250" s="148"/>
      <c r="Y250" s="145">
        <v>62.684513444695497</v>
      </c>
      <c r="Z250" s="148"/>
      <c r="AA250" s="145">
        <v>20.649548072518201</v>
      </c>
      <c r="AB250" s="148"/>
      <c r="AC250" s="145">
        <v>16.972190555658301</v>
      </c>
      <c r="AD250" s="148"/>
      <c r="AE250" s="145">
        <v>63.658437879401099</v>
      </c>
      <c r="AF250" s="148"/>
      <c r="AG250" s="145">
        <v>77.232007288187106</v>
      </c>
      <c r="AH250" s="148"/>
      <c r="AI250" s="145">
        <v>77.021696252465503</v>
      </c>
      <c r="AJ250" s="148"/>
      <c r="AK250" s="145">
        <v>53.956834532374103</v>
      </c>
      <c r="AL250" s="148"/>
      <c r="AM250" s="145">
        <v>52.8</v>
      </c>
      <c r="AN250" s="148"/>
      <c r="AO250" s="145">
        <v>92</v>
      </c>
      <c r="AP250" s="148"/>
      <c r="AQ250" s="145">
        <v>92.8</v>
      </c>
      <c r="AR250" s="148"/>
      <c r="AS250" s="145">
        <v>27.412719013627498</v>
      </c>
      <c r="AT250" s="148"/>
      <c r="AU250" s="145">
        <v>0.23598292383096001</v>
      </c>
      <c r="AV250" s="148"/>
      <c r="AW250" s="145">
        <v>1.8000624628892301</v>
      </c>
      <c r="AX250" s="148"/>
      <c r="AY250" s="145">
        <v>6.3270950234609398</v>
      </c>
      <c r="AZ250" s="148"/>
      <c r="BA250" s="145">
        <v>24.813582243447001</v>
      </c>
      <c r="BB250" s="148"/>
      <c r="BC250" s="145">
        <v>12.148908638638799</v>
      </c>
      <c r="BD250" s="148"/>
      <c r="BE250" s="145">
        <v>2.0535648921836902</v>
      </c>
      <c r="BF250" s="148"/>
      <c r="BG250" s="145">
        <v>2.5127486339213099</v>
      </c>
      <c r="BH250" s="148"/>
      <c r="BI250" s="145">
        <v>630.05104918031202</v>
      </c>
      <c r="BJ250" s="148"/>
      <c r="BK250" s="145">
        <v>56.798393990324399</v>
      </c>
      <c r="BL250" s="148"/>
      <c r="BM250" s="145">
        <v>79.956527110327102</v>
      </c>
      <c r="BN250" s="148"/>
      <c r="BO250" s="145">
        <v>150.22704838193599</v>
      </c>
      <c r="BP250" s="148"/>
      <c r="BQ250" s="145">
        <v>6.1382414586698903</v>
      </c>
      <c r="BR250" s="148"/>
      <c r="BS250" s="145">
        <v>15.9738554922169</v>
      </c>
      <c r="BT250" s="148"/>
      <c r="BU250" s="145">
        <v>2.17450394128839</v>
      </c>
      <c r="BV250" s="148"/>
      <c r="BW250" s="145">
        <v>4.7267592250944999</v>
      </c>
      <c r="BX250" s="148"/>
      <c r="BY250" s="145">
        <v>1084.18879437642</v>
      </c>
      <c r="BZ250" s="148"/>
      <c r="CA250" s="145">
        <v>80.838351586560293</v>
      </c>
      <c r="CB250" s="148"/>
      <c r="CC250" s="145">
        <v>166.58951852967999</v>
      </c>
      <c r="CD250" s="148"/>
      <c r="CE250" s="145">
        <v>45.960596298518198</v>
      </c>
      <c r="CF250" s="148"/>
      <c r="CG250" s="145">
        <v>29.798828744847501</v>
      </c>
      <c r="CH250" s="148"/>
    </row>
    <row r="251" spans="1:86" ht="16.2" x14ac:dyDescent="0.3">
      <c r="A251">
        <v>2026</v>
      </c>
      <c r="B251" t="s">
        <v>251</v>
      </c>
      <c r="C251">
        <v>44</v>
      </c>
      <c r="D251" t="s">
        <v>140</v>
      </c>
      <c r="E251" s="145"/>
      <c r="F251" s="148"/>
      <c r="G251" s="145">
        <v>-2.50838476931315</v>
      </c>
      <c r="H251" s="148"/>
      <c r="I251" s="145">
        <v>7.1390321580564198</v>
      </c>
      <c r="J251" s="148"/>
      <c r="K251" s="145">
        <v>8.2716116126939507</v>
      </c>
      <c r="L251" s="148"/>
      <c r="M251" s="145">
        <v>69.5249504676773</v>
      </c>
      <c r="N251" s="148"/>
      <c r="O251" s="145">
        <v>52.071969618745001</v>
      </c>
      <c r="P251" s="148"/>
      <c r="Q251" s="145">
        <v>20.9400694525206</v>
      </c>
      <c r="R251" s="148"/>
      <c r="S251" s="145">
        <v>1.31603663394259</v>
      </c>
      <c r="T251" s="148"/>
      <c r="U251" s="145">
        <v>8.8714544357272196</v>
      </c>
      <c r="V251" s="148"/>
      <c r="W251" s="145">
        <v>68.036610674162802</v>
      </c>
      <c r="X251" s="148"/>
      <c r="Y251" s="145">
        <v>63.112936994195998</v>
      </c>
      <c r="Z251" s="148"/>
      <c r="AA251" s="145">
        <v>25.761345580698901</v>
      </c>
      <c r="AB251" s="148"/>
      <c r="AC251" s="145">
        <v>22.677880316617799</v>
      </c>
      <c r="AD251" s="148"/>
      <c r="AE251" s="145">
        <v>66.065451840833006</v>
      </c>
      <c r="AF251" s="148"/>
      <c r="AG251" s="145">
        <v>67.140412752732502</v>
      </c>
      <c r="AH251" s="148"/>
      <c r="AI251" s="145">
        <v>76.660839160839203</v>
      </c>
      <c r="AJ251" s="148"/>
      <c r="AK251" s="145">
        <v>44.642857142857103</v>
      </c>
      <c r="AL251" s="148"/>
      <c r="AM251" s="145">
        <v>66.889632107023402</v>
      </c>
      <c r="AN251" s="148"/>
      <c r="AO251" s="145">
        <v>86.956521739130395</v>
      </c>
      <c r="AP251" s="148"/>
      <c r="AQ251" s="145">
        <v>84.280936454849495</v>
      </c>
      <c r="AR251" s="148"/>
      <c r="AS251" s="145">
        <v>19.933086227077599</v>
      </c>
      <c r="AT251" s="148"/>
      <c r="AU251" s="145">
        <v>0.236245698869302</v>
      </c>
      <c r="AV251" s="148"/>
      <c r="AW251" s="145">
        <v>2.1017247906587699</v>
      </c>
      <c r="AX251" s="148"/>
      <c r="AY251" s="145">
        <v>4.50405139915879</v>
      </c>
      <c r="AZ251" s="148"/>
      <c r="BA251" s="145">
        <v>19.303378848720499</v>
      </c>
      <c r="BB251" s="148"/>
      <c r="BC251" s="145">
        <v>11.7114607383544</v>
      </c>
      <c r="BD251" s="148"/>
      <c r="BE251" s="145">
        <v>2.1953470822312502</v>
      </c>
      <c r="BF251" s="148"/>
      <c r="BG251" s="145">
        <v>2.42770693587822</v>
      </c>
      <c r="BH251" s="148"/>
      <c r="BI251" s="145">
        <v>623.431529499107</v>
      </c>
      <c r="BJ251" s="148"/>
      <c r="BK251" s="145">
        <v>58.230438515973901</v>
      </c>
      <c r="BL251" s="148"/>
      <c r="BM251" s="145">
        <v>70.843355128487403</v>
      </c>
      <c r="BN251" s="148"/>
      <c r="BO251" s="145">
        <v>122.89572906163301</v>
      </c>
      <c r="BP251" s="148"/>
      <c r="BQ251" s="145">
        <v>6.2196887924120903</v>
      </c>
      <c r="BR251" s="148"/>
      <c r="BS251" s="145">
        <v>12.944940020206101</v>
      </c>
      <c r="BT251" s="148"/>
      <c r="BU251" s="145">
        <v>1.8208717423466501</v>
      </c>
      <c r="BV251" s="148"/>
      <c r="BW251" s="145">
        <v>12.0291560659476</v>
      </c>
      <c r="BX251" s="148"/>
      <c r="BY251" s="145">
        <v>855.72079861733698</v>
      </c>
      <c r="BZ251" s="148"/>
      <c r="CA251" s="145">
        <v>57.317814724313401</v>
      </c>
      <c r="CB251" s="148"/>
      <c r="CC251" s="145">
        <v>138.79770800944601</v>
      </c>
      <c r="CD251" s="148"/>
      <c r="CE251" s="145">
        <v>40.405555005869402</v>
      </c>
      <c r="CF251" s="148"/>
      <c r="CG251" s="145">
        <v>18.598492248861501</v>
      </c>
      <c r="CH251" s="148"/>
    </row>
    <row r="252" spans="1:86" ht="16.2" x14ac:dyDescent="0.3">
      <c r="A252">
        <v>2026</v>
      </c>
      <c r="B252" t="s">
        <v>251</v>
      </c>
      <c r="C252">
        <v>45</v>
      </c>
      <c r="D252" t="s">
        <v>141</v>
      </c>
      <c r="E252" s="145"/>
      <c r="F252" s="148"/>
      <c r="G252" s="145">
        <v>-3.9590220807313998</v>
      </c>
      <c r="H252" s="148"/>
      <c r="I252" s="145">
        <v>6.3221909309824103</v>
      </c>
      <c r="J252" s="148"/>
      <c r="K252" s="145">
        <v>11.7305907825549</v>
      </c>
      <c r="L252" s="148"/>
      <c r="M252" s="145">
        <v>63.955809929455597</v>
      </c>
      <c r="N252" s="148"/>
      <c r="O252" s="145">
        <v>49.727153639846698</v>
      </c>
      <c r="P252" s="148"/>
      <c r="Q252" s="145">
        <v>23.927013317090299</v>
      </c>
      <c r="R252" s="148"/>
      <c r="S252" s="145">
        <v>1.15263021518261</v>
      </c>
      <c r="T252" s="148"/>
      <c r="U252" s="145">
        <v>10.7750472589792</v>
      </c>
      <c r="V252" s="148"/>
      <c r="W252" s="145">
        <v>79.059951429989894</v>
      </c>
      <c r="X252" s="148"/>
      <c r="Y252" s="145">
        <v>48.050906336031403</v>
      </c>
      <c r="Z252" s="148"/>
      <c r="AA252" s="145">
        <v>29.569926002688899</v>
      </c>
      <c r="AB252" s="148"/>
      <c r="AC252" s="145">
        <v>25.267129851585999</v>
      </c>
      <c r="AD252" s="148"/>
      <c r="AE252" s="145">
        <v>63.944223107569698</v>
      </c>
      <c r="AF252" s="148"/>
      <c r="AG252" s="145">
        <v>74.505296821906796</v>
      </c>
      <c r="AH252" s="148"/>
      <c r="AI252" s="145">
        <v>78.444790046656294</v>
      </c>
      <c r="AJ252" s="148"/>
      <c r="AK252" s="145">
        <v>63.052208835341403</v>
      </c>
      <c r="AL252" s="148"/>
      <c r="AM252" s="145">
        <v>67.171717171717205</v>
      </c>
      <c r="AN252" s="148"/>
      <c r="AO252" s="145">
        <v>88.8888888888889</v>
      </c>
      <c r="AP252" s="148"/>
      <c r="AQ252" s="145">
        <v>89.898989898989896</v>
      </c>
      <c r="AR252" s="148"/>
      <c r="AS252" s="145">
        <v>26.3976195279403</v>
      </c>
      <c r="AT252" s="148"/>
      <c r="AU252" s="145">
        <v>0.58611222502723404</v>
      </c>
      <c r="AV252" s="148"/>
      <c r="AW252" s="145">
        <v>1.7565056078224599</v>
      </c>
      <c r="AX252" s="148"/>
      <c r="AY252" s="145">
        <v>5.6489380989857896</v>
      </c>
      <c r="AZ252" s="148"/>
      <c r="BA252" s="145">
        <v>22.824825644473901</v>
      </c>
      <c r="BB252" s="148"/>
      <c r="BC252" s="145">
        <v>11.9951661131217</v>
      </c>
      <c r="BD252" s="148"/>
      <c r="BE252" s="145">
        <v>2.56901574890058</v>
      </c>
      <c r="BF252" s="148"/>
      <c r="BG252" s="145">
        <v>3.4346192709146499</v>
      </c>
      <c r="BH252" s="148"/>
      <c r="BI252" s="145">
        <v>624.75710514444302</v>
      </c>
      <c r="BJ252" s="148"/>
      <c r="BK252" s="145">
        <v>57.118471742779398</v>
      </c>
      <c r="BL252" s="148"/>
      <c r="BM252" s="145">
        <v>95.633536112018604</v>
      </c>
      <c r="BN252" s="148"/>
      <c r="BO252" s="145">
        <v>128.49225610244699</v>
      </c>
      <c r="BP252" s="148"/>
      <c r="BQ252" s="145">
        <v>6.2617486389322599</v>
      </c>
      <c r="BR252" s="148"/>
      <c r="BS252" s="145">
        <v>16.953644313876499</v>
      </c>
      <c r="BT252" s="148"/>
      <c r="BU252" s="145">
        <v>0.96571704490584298</v>
      </c>
      <c r="BV252" s="148"/>
      <c r="BW252" s="145">
        <v>9.1165250928431991</v>
      </c>
      <c r="BX252" s="148"/>
      <c r="BY252" s="145">
        <v>944.06366756187197</v>
      </c>
      <c r="BZ252" s="148"/>
      <c r="CA252" s="145">
        <v>64.961355950159003</v>
      </c>
      <c r="CB252" s="148"/>
      <c r="CC252" s="145">
        <v>143.51563425039399</v>
      </c>
      <c r="CD252" s="148"/>
      <c r="CE252" s="145">
        <v>45.587079179924402</v>
      </c>
      <c r="CF252" s="148"/>
      <c r="CG252" s="145">
        <v>16.958900399928201</v>
      </c>
      <c r="CH252" s="148"/>
    </row>
    <row r="253" spans="1:86" ht="16.2" x14ac:dyDescent="0.3">
      <c r="A253">
        <v>2026</v>
      </c>
      <c r="B253" t="s">
        <v>251</v>
      </c>
      <c r="C253">
        <v>46</v>
      </c>
      <c r="D253" t="s">
        <v>142</v>
      </c>
      <c r="E253" s="145"/>
      <c r="F253" s="148"/>
      <c r="G253" s="145">
        <v>6.2816760653865398</v>
      </c>
      <c r="H253" s="148"/>
      <c r="I253" s="145">
        <v>6.2317081875936902</v>
      </c>
      <c r="J253" s="148"/>
      <c r="K253" s="145">
        <v>11.288144747502001</v>
      </c>
      <c r="L253" s="148"/>
      <c r="M253" s="145">
        <v>70.391838627405505</v>
      </c>
      <c r="N253" s="148"/>
      <c r="O253" s="145">
        <v>51.634710101867597</v>
      </c>
      <c r="P253" s="148"/>
      <c r="Q253" s="145">
        <v>26.416542044362799</v>
      </c>
      <c r="R253" s="148"/>
      <c r="S253" s="145">
        <v>1.46288634204749</v>
      </c>
      <c r="T253" s="148"/>
      <c r="U253" s="145">
        <v>9.67741935483871</v>
      </c>
      <c r="V253" s="148"/>
      <c r="W253" s="145">
        <v>65.000668432691896</v>
      </c>
      <c r="X253" s="148"/>
      <c r="Y253" s="145">
        <v>63.515676475123499</v>
      </c>
      <c r="Z253" s="148"/>
      <c r="AA253" s="145">
        <v>26.945781263480001</v>
      </c>
      <c r="AB253" s="148"/>
      <c r="AC253" s="145">
        <v>21.594602567763001</v>
      </c>
      <c r="AD253" s="148"/>
      <c r="AE253" s="145">
        <v>68.686354378818706</v>
      </c>
      <c r="AF253" s="148"/>
      <c r="AG253" s="145">
        <v>80.217915513083895</v>
      </c>
      <c r="AH253" s="148"/>
      <c r="AI253" s="145">
        <v>77.7173913043478</v>
      </c>
      <c r="AJ253" s="148"/>
      <c r="AK253" s="145">
        <v>42.690058479532198</v>
      </c>
      <c r="AL253" s="148"/>
      <c r="AM253" s="145">
        <v>31.428571428571399</v>
      </c>
      <c r="AN253" s="148"/>
      <c r="AO253" s="145">
        <v>87.857142857142904</v>
      </c>
      <c r="AP253" s="148"/>
      <c r="AQ253" s="145">
        <v>84.285714285714306</v>
      </c>
      <c r="AR253" s="148"/>
      <c r="AS253" s="145">
        <v>20.501298279779299</v>
      </c>
      <c r="AT253" s="148"/>
      <c r="AU253" s="145">
        <v>0.32284946254534402</v>
      </c>
      <c r="AV253" s="148"/>
      <c r="AW253" s="145">
        <v>1.32851640865343</v>
      </c>
      <c r="AX253" s="148"/>
      <c r="AY253" s="145">
        <v>5.7837163210614904</v>
      </c>
      <c r="AZ253" s="148"/>
      <c r="BA253" s="145">
        <v>21.407546320818302</v>
      </c>
      <c r="BB253" s="148"/>
      <c r="BC253" s="145">
        <v>11.8275475368463</v>
      </c>
      <c r="BD253" s="148"/>
      <c r="BE253" s="145">
        <v>1.3135952717588799</v>
      </c>
      <c r="BF253" s="148"/>
      <c r="BG253" s="145">
        <v>1.6357578624551301</v>
      </c>
      <c r="BH253" s="148"/>
      <c r="BI253" s="145">
        <v>507.09539065464298</v>
      </c>
      <c r="BJ253" s="148"/>
      <c r="BK253" s="145">
        <v>48.991643453674001</v>
      </c>
      <c r="BL253" s="148"/>
      <c r="BM253" s="145">
        <v>81.338989225522198</v>
      </c>
      <c r="BN253" s="148"/>
      <c r="BO253" s="145">
        <v>75.363574108328095</v>
      </c>
      <c r="BP253" s="148"/>
      <c r="BQ253" s="145">
        <v>5.2160272746918297</v>
      </c>
      <c r="BR253" s="148"/>
      <c r="BS253" s="145">
        <v>13.456630740646499</v>
      </c>
      <c r="BT253" s="148"/>
      <c r="BU253" s="145">
        <v>1.89243027888446</v>
      </c>
      <c r="BV253" s="148"/>
      <c r="BW253" s="145">
        <v>38.061013440531902</v>
      </c>
      <c r="BX253" s="148"/>
      <c r="BY253" s="145">
        <v>932.32526886140602</v>
      </c>
      <c r="BZ253" s="148"/>
      <c r="CA253" s="145">
        <v>71.366128708411196</v>
      </c>
      <c r="CB253" s="148"/>
      <c r="CC253" s="145">
        <v>138.044551359325</v>
      </c>
      <c r="CD253" s="148"/>
      <c r="CE253" s="145">
        <v>27.0530416654397</v>
      </c>
      <c r="CF253" s="148"/>
      <c r="CG253" s="145">
        <v>23.330462919688198</v>
      </c>
      <c r="CH253" s="148"/>
    </row>
    <row r="254" spans="1:86" ht="16.2" x14ac:dyDescent="0.3">
      <c r="A254">
        <v>2026</v>
      </c>
      <c r="B254" t="s">
        <v>251</v>
      </c>
      <c r="C254">
        <v>47</v>
      </c>
      <c r="D254" t="s">
        <v>148</v>
      </c>
      <c r="E254" s="145"/>
      <c r="F254" s="148"/>
      <c r="G254" s="145">
        <v>-4.3314715604696197</v>
      </c>
      <c r="H254" s="148"/>
      <c r="I254" s="145">
        <v>6.2977316767354399</v>
      </c>
      <c r="J254" s="148"/>
      <c r="K254" s="145">
        <v>12.3444976076555</v>
      </c>
      <c r="L254" s="148"/>
      <c r="M254" s="145">
        <v>69.943690575094607</v>
      </c>
      <c r="N254" s="148"/>
      <c r="O254" s="145">
        <v>51.6843</v>
      </c>
      <c r="P254" s="148"/>
      <c r="Q254" s="145">
        <v>29</v>
      </c>
      <c r="R254" s="148"/>
      <c r="S254" s="145">
        <v>0.75138694650390703</v>
      </c>
      <c r="T254" s="148"/>
      <c r="U254" s="145">
        <v>10.7246376811594</v>
      </c>
      <c r="V254" s="148"/>
      <c r="W254" s="145">
        <v>49.9929689487372</v>
      </c>
      <c r="X254" s="148"/>
      <c r="Y254" s="145">
        <v>82.673946151729197</v>
      </c>
      <c r="Z254" s="148"/>
      <c r="AA254" s="145">
        <v>29.822968720886699</v>
      </c>
      <c r="AB254" s="148"/>
      <c r="AC254" s="145">
        <v>12.1053301962241</v>
      </c>
      <c r="AD254" s="148"/>
      <c r="AE254" s="145">
        <v>67.794719226478193</v>
      </c>
      <c r="AF254" s="148"/>
      <c r="AG254" s="145">
        <v>71.874561526589105</v>
      </c>
      <c r="AH254" s="148"/>
      <c r="AI254" s="145">
        <v>79.036144578313298</v>
      </c>
      <c r="AJ254" s="148"/>
      <c r="AK254" s="145">
        <v>51.4450867052023</v>
      </c>
      <c r="AL254" s="148"/>
      <c r="AM254" s="145">
        <v>62.937062937062898</v>
      </c>
      <c r="AN254" s="148"/>
      <c r="AO254" s="145">
        <v>90.209790209790199</v>
      </c>
      <c r="AP254" s="148"/>
      <c r="AQ254" s="145">
        <v>88.811188811188799</v>
      </c>
      <c r="AR254" s="148"/>
      <c r="AS254" s="145">
        <v>18.453697707550798</v>
      </c>
      <c r="AT254" s="148"/>
      <c r="AU254" s="145">
        <v>0.174576466083041</v>
      </c>
      <c r="AV254" s="148"/>
      <c r="AW254" s="145">
        <v>2.3418428016772199</v>
      </c>
      <c r="AX254" s="148"/>
      <c r="AY254" s="145">
        <v>7.3110986513404104</v>
      </c>
      <c r="AZ254" s="148"/>
      <c r="BA254" s="145">
        <v>25.2431164824749</v>
      </c>
      <c r="BB254" s="148"/>
      <c r="BC254" s="145">
        <v>11.9436010612049</v>
      </c>
      <c r="BD254" s="148"/>
      <c r="BE254" s="145">
        <v>2.0354405661965602</v>
      </c>
      <c r="BF254" s="148"/>
      <c r="BG254" s="145">
        <v>2.1524345442372801</v>
      </c>
      <c r="BH254" s="148"/>
      <c r="BI254" s="145">
        <v>577.63337117005005</v>
      </c>
      <c r="BJ254" s="148"/>
      <c r="BK254" s="145">
        <v>49.242510166525598</v>
      </c>
      <c r="BL254" s="148"/>
      <c r="BM254" s="145">
        <v>55.058531297898099</v>
      </c>
      <c r="BN254" s="148"/>
      <c r="BO254" s="145">
        <v>174.310745510365</v>
      </c>
      <c r="BP254" s="148"/>
      <c r="BQ254" s="145">
        <v>6.6339563672447301</v>
      </c>
      <c r="BR254" s="148"/>
      <c r="BS254" s="145">
        <v>14.4986719444016</v>
      </c>
      <c r="BT254" s="148"/>
      <c r="BU254" s="145">
        <v>3.6406619385342802</v>
      </c>
      <c r="BV254" s="148"/>
      <c r="BW254" s="145">
        <v>3.4712324371663899</v>
      </c>
      <c r="BX254" s="148"/>
      <c r="BY254" s="145">
        <v>942.82179920917099</v>
      </c>
      <c r="BZ254" s="148"/>
      <c r="CA254" s="145">
        <v>70.418541758096595</v>
      </c>
      <c r="CB254" s="148"/>
      <c r="CC254" s="145">
        <v>136.75787953107701</v>
      </c>
      <c r="CD254" s="148"/>
      <c r="CE254" s="145">
        <v>29.159290280497501</v>
      </c>
      <c r="CF254" s="148"/>
      <c r="CG254" s="145">
        <v>14.3319025353029</v>
      </c>
      <c r="CH254" s="148"/>
    </row>
    <row r="255" spans="1:86" ht="16.2" x14ac:dyDescent="0.3">
      <c r="A255">
        <v>2026</v>
      </c>
      <c r="B255" t="s">
        <v>251</v>
      </c>
      <c r="C255">
        <v>48</v>
      </c>
      <c r="D255" t="s">
        <v>149</v>
      </c>
      <c r="E255" s="145"/>
      <c r="F255" s="148"/>
      <c r="G255" s="145">
        <v>3.65623961295565</v>
      </c>
      <c r="H255" s="148"/>
      <c r="I255" s="145">
        <v>5.7613472688998</v>
      </c>
      <c r="J255" s="148"/>
      <c r="K255" s="145">
        <v>13.708093464273601</v>
      </c>
      <c r="L255" s="148"/>
      <c r="M255" s="145">
        <v>69.157223796034003</v>
      </c>
      <c r="N255" s="148"/>
      <c r="O255" s="145">
        <v>47.532799242041399</v>
      </c>
      <c r="P255" s="148"/>
      <c r="Q255" s="145">
        <v>27.456501548762201</v>
      </c>
      <c r="R255" s="148"/>
      <c r="S255" s="145">
        <v>0.816605832353131</v>
      </c>
      <c r="T255" s="148"/>
      <c r="U255" s="145">
        <v>7.6822916666666696</v>
      </c>
      <c r="V255" s="148"/>
      <c r="W255" s="145">
        <v>71.275533832092606</v>
      </c>
      <c r="X255" s="148"/>
      <c r="Y255" s="145">
        <v>51.964248076427602</v>
      </c>
      <c r="Z255" s="148"/>
      <c r="AA255" s="145">
        <v>35.562472973835</v>
      </c>
      <c r="AB255" s="148"/>
      <c r="AC255" s="145">
        <v>28.6672817134091</v>
      </c>
      <c r="AD255" s="148"/>
      <c r="AE255" s="145">
        <v>61.4685155717209</v>
      </c>
      <c r="AF255" s="148"/>
      <c r="AG255" s="145">
        <v>68.425824306914095</v>
      </c>
      <c r="AH255" s="148"/>
      <c r="AI255" s="145">
        <v>76.902732882750499</v>
      </c>
      <c r="AJ255" s="148"/>
      <c r="AK255" s="145">
        <v>35.179153094462499</v>
      </c>
      <c r="AL255" s="148"/>
      <c r="AM255" s="145">
        <v>53.305785123966899</v>
      </c>
      <c r="AN255" s="148"/>
      <c r="AO255" s="145">
        <v>85.537190082644599</v>
      </c>
      <c r="AP255" s="148"/>
      <c r="AQ255" s="145">
        <v>81.818181818181799</v>
      </c>
      <c r="AR255" s="148"/>
      <c r="AS255" s="145">
        <v>17.073806078147602</v>
      </c>
      <c r="AT255" s="148"/>
      <c r="AU255" s="145">
        <v>0.27593667364348701</v>
      </c>
      <c r="AV255" s="148"/>
      <c r="AW255" s="145">
        <v>1.1392816202667</v>
      </c>
      <c r="AX255" s="148"/>
      <c r="AY255" s="145">
        <v>4.4028278547658104</v>
      </c>
      <c r="AZ255" s="148"/>
      <c r="BA255" s="145">
        <v>21.231385116606099</v>
      </c>
      <c r="BB255" s="148"/>
      <c r="BC255" s="145">
        <v>10.554885663107299</v>
      </c>
      <c r="BD255" s="148"/>
      <c r="BE255" s="145">
        <v>1.73245056743662</v>
      </c>
      <c r="BF255" s="148"/>
      <c r="BG255" s="145">
        <v>1.67186206295819</v>
      </c>
      <c r="BH255" s="148"/>
      <c r="BI255" s="145">
        <v>548.02613491859995</v>
      </c>
      <c r="BJ255" s="148"/>
      <c r="BK255" s="145">
        <v>71.289734033336302</v>
      </c>
      <c r="BL255" s="148"/>
      <c r="BM255" s="145">
        <v>56.148895904865398</v>
      </c>
      <c r="BN255" s="148"/>
      <c r="BO255" s="145">
        <v>151.317134623269</v>
      </c>
      <c r="BP255" s="148"/>
      <c r="BQ255" s="145">
        <v>5.7639669567858496</v>
      </c>
      <c r="BR255" s="148"/>
      <c r="BS255" s="145">
        <v>12.9566008515134</v>
      </c>
      <c r="BT255" s="148"/>
      <c r="BU255" s="145">
        <v>2.3103340618170498</v>
      </c>
      <c r="BV255" s="148"/>
      <c r="BW255" s="145">
        <v>1.1481491258913501</v>
      </c>
      <c r="BX255" s="148"/>
      <c r="BY255" s="145">
        <v>840.61935807309703</v>
      </c>
      <c r="BZ255" s="148"/>
      <c r="CA255" s="145">
        <v>51.2782693026003</v>
      </c>
      <c r="CB255" s="148"/>
      <c r="CC255" s="145">
        <v>143.86865430728099</v>
      </c>
      <c r="CD255" s="148"/>
      <c r="CE255" s="145">
        <v>37.582971839560898</v>
      </c>
      <c r="CF255" s="148"/>
      <c r="CG255" s="145">
        <v>14.7086016658891</v>
      </c>
      <c r="CH255" s="148"/>
    </row>
    <row r="256" spans="1:86" ht="16.2" x14ac:dyDescent="0.3">
      <c r="A256">
        <v>2026</v>
      </c>
      <c r="B256" t="s">
        <v>251</v>
      </c>
      <c r="C256">
        <v>49</v>
      </c>
      <c r="D256" t="s">
        <v>150</v>
      </c>
      <c r="E256" s="145"/>
      <c r="F256" s="148"/>
      <c r="G256" s="145">
        <v>-2.3572914259302098</v>
      </c>
      <c r="H256" s="148"/>
      <c r="I256" s="145">
        <v>5.1767968569447698</v>
      </c>
      <c r="J256" s="148"/>
      <c r="K256" s="145">
        <v>11.337383417472401</v>
      </c>
      <c r="L256" s="148"/>
      <c r="M256" s="145">
        <v>69.071102605623395</v>
      </c>
      <c r="N256" s="148"/>
      <c r="O256" s="145">
        <v>51.358830744125299</v>
      </c>
      <c r="P256" s="148"/>
      <c r="Q256" s="145">
        <v>26.394705289714501</v>
      </c>
      <c r="R256" s="148"/>
      <c r="S256" s="145">
        <v>1.2451075729524399</v>
      </c>
      <c r="T256" s="148"/>
      <c r="U256" s="145">
        <v>9.4420600858369106</v>
      </c>
      <c r="V256" s="148"/>
      <c r="W256" s="145">
        <v>69.867880771020694</v>
      </c>
      <c r="X256" s="148"/>
      <c r="Y256" s="145">
        <v>59.2554235126374</v>
      </c>
      <c r="Z256" s="148"/>
      <c r="AA256" s="145">
        <v>18.934804593898601</v>
      </c>
      <c r="AB256" s="148"/>
      <c r="AC256" s="145">
        <v>29.197632262347501</v>
      </c>
      <c r="AD256" s="148"/>
      <c r="AE256" s="145">
        <v>71.148297749567206</v>
      </c>
      <c r="AF256" s="148"/>
      <c r="AG256" s="145">
        <v>75.230296827021505</v>
      </c>
      <c r="AH256" s="148"/>
      <c r="AI256" s="145">
        <v>82.306368330464693</v>
      </c>
      <c r="AJ256" s="148"/>
      <c r="AK256" s="145">
        <v>68</v>
      </c>
      <c r="AL256" s="148"/>
      <c r="AM256" s="145">
        <v>48.979591836734699</v>
      </c>
      <c r="AN256" s="148"/>
      <c r="AO256" s="145">
        <v>90.816326530612201</v>
      </c>
      <c r="AP256" s="148"/>
      <c r="AQ256" s="145">
        <v>88.265306122449005</v>
      </c>
      <c r="AR256" s="148"/>
      <c r="AS256" s="145">
        <v>23.802746566791502</v>
      </c>
      <c r="AT256" s="148"/>
      <c r="AU256" s="145">
        <v>0.48895973726184799</v>
      </c>
      <c r="AV256" s="148"/>
      <c r="AW256" s="145">
        <v>1.9783354349828</v>
      </c>
      <c r="AX256" s="148"/>
      <c r="AY256" s="145">
        <v>5.5808634227980898</v>
      </c>
      <c r="AZ256" s="148"/>
      <c r="BA256" s="145">
        <v>22.468209471268398</v>
      </c>
      <c r="BB256" s="148"/>
      <c r="BC256" s="145">
        <v>12.177731455225199</v>
      </c>
      <c r="BD256" s="148"/>
      <c r="BE256" s="145">
        <v>2.4604832434835902</v>
      </c>
      <c r="BF256" s="148"/>
      <c r="BG256" s="145">
        <v>2.7698954760560901</v>
      </c>
      <c r="BH256" s="148"/>
      <c r="BI256" s="145">
        <v>549.87611855015302</v>
      </c>
      <c r="BJ256" s="148"/>
      <c r="BK256" s="145">
        <v>63.687728987647297</v>
      </c>
      <c r="BL256" s="148"/>
      <c r="BM256" s="145">
        <v>62.751545780118697</v>
      </c>
      <c r="BN256" s="148"/>
      <c r="BO256" s="145">
        <v>94.803966219128696</v>
      </c>
      <c r="BP256" s="148"/>
      <c r="BQ256" s="145">
        <v>6.5339924203054203</v>
      </c>
      <c r="BR256" s="148"/>
      <c r="BS256" s="145">
        <v>14.506895145710301</v>
      </c>
      <c r="BT256" s="148"/>
      <c r="BU256" s="145">
        <v>0.90330527612399902</v>
      </c>
      <c r="BV256" s="148"/>
      <c r="BW256" s="145">
        <v>31.728144700176799</v>
      </c>
      <c r="BX256" s="148"/>
      <c r="BY256" s="145">
        <v>912.20829467138697</v>
      </c>
      <c r="BZ256" s="148"/>
      <c r="CA256" s="145">
        <v>57.416530376795599</v>
      </c>
      <c r="CB256" s="148"/>
      <c r="CC256" s="145">
        <v>135.31584645033399</v>
      </c>
      <c r="CD256" s="148"/>
      <c r="CE256" s="145">
        <v>32.912438854832303</v>
      </c>
      <c r="CF256" s="148"/>
      <c r="CG256" s="145">
        <v>17.9918955185749</v>
      </c>
      <c r="CH256" s="148"/>
    </row>
    <row r="257" spans="1:86" ht="16.2" x14ac:dyDescent="0.3">
      <c r="A257">
        <v>2026</v>
      </c>
      <c r="B257" t="s">
        <v>251</v>
      </c>
      <c r="C257">
        <v>50</v>
      </c>
      <c r="D257" t="s">
        <v>151</v>
      </c>
      <c r="E257" s="145"/>
      <c r="F257" s="148"/>
      <c r="G257" s="145">
        <v>5.3816046966731896</v>
      </c>
      <c r="H257" s="148"/>
      <c r="I257" s="145">
        <v>5.20221787345075</v>
      </c>
      <c r="J257" s="148"/>
      <c r="K257" s="145">
        <v>10.7800921289806</v>
      </c>
      <c r="L257" s="148"/>
      <c r="M257" s="145">
        <v>67.922188969645106</v>
      </c>
      <c r="N257" s="148"/>
      <c r="O257" s="145">
        <v>46.6490386131644</v>
      </c>
      <c r="P257" s="148"/>
      <c r="Q257" s="145">
        <v>27.074199590934299</v>
      </c>
      <c r="R257" s="148"/>
      <c r="S257" s="145">
        <v>0.45478260040094498</v>
      </c>
      <c r="T257" s="148"/>
      <c r="U257" s="145">
        <v>7.9314040728831703</v>
      </c>
      <c r="V257" s="148"/>
      <c r="W257" s="145">
        <v>68.375174886288306</v>
      </c>
      <c r="X257" s="148"/>
      <c r="Y257" s="145">
        <v>57.964069109156299</v>
      </c>
      <c r="Z257" s="148"/>
      <c r="AA257" s="145">
        <v>26.251239276432798</v>
      </c>
      <c r="AB257" s="148"/>
      <c r="AC257" s="145">
        <v>14.830035456636701</v>
      </c>
      <c r="AD257" s="148"/>
      <c r="AE257" s="145">
        <v>65.326105962580897</v>
      </c>
      <c r="AF257" s="148"/>
      <c r="AG257" s="145">
        <v>75.141695219187298</v>
      </c>
      <c r="AH257" s="148"/>
      <c r="AI257" s="145">
        <v>79.055663850985496</v>
      </c>
      <c r="AJ257" s="148"/>
      <c r="AK257" s="145">
        <v>56.25</v>
      </c>
      <c r="AL257" s="148"/>
      <c r="AM257" s="145">
        <v>42.810457516339902</v>
      </c>
      <c r="AN257" s="148"/>
      <c r="AO257" s="145">
        <v>88.235294117647101</v>
      </c>
      <c r="AP257" s="148"/>
      <c r="AQ257" s="145">
        <v>84.313725490196106</v>
      </c>
      <c r="AR257" s="148"/>
      <c r="AS257" s="145">
        <v>20.551870854711499</v>
      </c>
      <c r="AT257" s="148"/>
      <c r="AU257" s="145">
        <v>0.317950166099561</v>
      </c>
      <c r="AV257" s="148"/>
      <c r="AW257" s="145">
        <v>1.70094762702434</v>
      </c>
      <c r="AX257" s="148"/>
      <c r="AY257" s="145">
        <v>5.3900660863997398</v>
      </c>
      <c r="AZ257" s="148"/>
      <c r="BA257" s="145">
        <v>24.2329061247871</v>
      </c>
      <c r="BB257" s="148"/>
      <c r="BC257" s="145">
        <v>12.145847870261701</v>
      </c>
      <c r="BD257" s="148"/>
      <c r="BE257" s="145">
        <v>1.4935572204470899</v>
      </c>
      <c r="BF257" s="148"/>
      <c r="BG257" s="145">
        <v>2.18231535306739</v>
      </c>
      <c r="BH257" s="148"/>
      <c r="BI257" s="145">
        <v>544.98433956274505</v>
      </c>
      <c r="BJ257" s="148"/>
      <c r="BK257" s="145">
        <v>54.7787756654091</v>
      </c>
      <c r="BL257" s="148"/>
      <c r="BM257" s="145">
        <v>61.608199280443202</v>
      </c>
      <c r="BN257" s="148"/>
      <c r="BO257" s="145">
        <v>112.625897337108</v>
      </c>
      <c r="BP257" s="148"/>
      <c r="BQ257" s="145">
        <v>6.2134365297133103</v>
      </c>
      <c r="BR257" s="148"/>
      <c r="BS257" s="145">
        <v>14.9429032794009</v>
      </c>
      <c r="BT257" s="148"/>
      <c r="BU257" s="145">
        <v>1.4447236180904499</v>
      </c>
      <c r="BV257" s="148"/>
      <c r="BW257" s="145">
        <v>8.2172097940165099</v>
      </c>
      <c r="BX257" s="148"/>
      <c r="BY257" s="145">
        <v>1008.96553630745</v>
      </c>
      <c r="BZ257" s="148"/>
      <c r="CA257" s="145">
        <v>75.093750013376393</v>
      </c>
      <c r="CB257" s="148"/>
      <c r="CC257" s="145">
        <v>134.54870381856901</v>
      </c>
      <c r="CD257" s="148"/>
      <c r="CE257" s="145">
        <v>29.271073577167801</v>
      </c>
      <c r="CF257" s="148"/>
      <c r="CG257" s="145">
        <v>27.056779927721099</v>
      </c>
      <c r="CH257" s="148"/>
    </row>
    <row r="258" spans="1:86" ht="16.2" x14ac:dyDescent="0.3">
      <c r="A258">
        <v>2026</v>
      </c>
      <c r="B258" t="s">
        <v>251</v>
      </c>
      <c r="C258">
        <v>51</v>
      </c>
      <c r="D258" t="s">
        <v>152</v>
      </c>
      <c r="E258" s="145"/>
      <c r="F258" s="148"/>
      <c r="G258" s="145">
        <v>-0.12306682528613</v>
      </c>
      <c r="H258" s="148"/>
      <c r="I258" s="145">
        <v>4.6847438158920296</v>
      </c>
      <c r="J258" s="148"/>
      <c r="K258" s="145">
        <v>13.239207569485499</v>
      </c>
      <c r="L258" s="148"/>
      <c r="M258" s="145">
        <v>71.351931330472098</v>
      </c>
      <c r="N258" s="148"/>
      <c r="O258" s="145">
        <v>46.171257940573803</v>
      </c>
      <c r="P258" s="148"/>
      <c r="Q258" s="145">
        <v>27.931998331636901</v>
      </c>
      <c r="R258" s="148"/>
      <c r="S258" s="145">
        <v>1.19454955217588</v>
      </c>
      <c r="T258" s="148"/>
      <c r="U258" s="145">
        <v>7.5102040816326499</v>
      </c>
      <c r="V258" s="148"/>
      <c r="W258" s="145">
        <v>59.017130419390199</v>
      </c>
      <c r="X258" s="148"/>
      <c r="Y258" s="145">
        <v>67.168154473772205</v>
      </c>
      <c r="Z258" s="148"/>
      <c r="AA258" s="145">
        <v>28.807927400019601</v>
      </c>
      <c r="AB258" s="148"/>
      <c r="AC258" s="145">
        <v>8.5517463665542497</v>
      </c>
      <c r="AD258" s="148"/>
      <c r="AE258" s="145">
        <v>65.471339309970105</v>
      </c>
      <c r="AF258" s="148"/>
      <c r="AG258" s="145">
        <v>78.238931486519903</v>
      </c>
      <c r="AH258" s="148"/>
      <c r="AI258" s="145">
        <v>80.411707944676706</v>
      </c>
      <c r="AJ258" s="148"/>
      <c r="AK258" s="145">
        <v>43.027888446215101</v>
      </c>
      <c r="AL258" s="148"/>
      <c r="AM258" s="145">
        <v>41.935483870967701</v>
      </c>
      <c r="AN258" s="148"/>
      <c r="AO258" s="145">
        <v>61.751152073732698</v>
      </c>
      <c r="AP258" s="148"/>
      <c r="AQ258" s="145">
        <v>80.184331797235004</v>
      </c>
      <c r="AR258" s="148"/>
      <c r="AS258" s="145">
        <v>22.9895796538326</v>
      </c>
      <c r="AT258" s="148"/>
      <c r="AU258" s="145">
        <v>0.27808230458106198</v>
      </c>
      <c r="AV258" s="148"/>
      <c r="AW258" s="145">
        <v>1.3249371184299501</v>
      </c>
      <c r="AX258" s="148"/>
      <c r="AY258" s="145">
        <v>6.2414820366671497</v>
      </c>
      <c r="AZ258" s="148"/>
      <c r="BA258" s="145">
        <v>24.897296148047399</v>
      </c>
      <c r="BB258" s="148"/>
      <c r="BC258" s="145">
        <v>12.259834686932299</v>
      </c>
      <c r="BD258" s="148"/>
      <c r="BE258" s="145">
        <v>1.78056148542807</v>
      </c>
      <c r="BF258" s="148"/>
      <c r="BG258" s="145">
        <v>2.83257487394875</v>
      </c>
      <c r="BH258" s="148"/>
      <c r="BI258" s="145">
        <v>575.19782546196404</v>
      </c>
      <c r="BJ258" s="148"/>
      <c r="BK258" s="145">
        <v>56.535078664644601</v>
      </c>
      <c r="BL258" s="148"/>
      <c r="BM258" s="145">
        <v>54.096439217723798</v>
      </c>
      <c r="BN258" s="148"/>
      <c r="BO258" s="145">
        <v>150.89132383239701</v>
      </c>
      <c r="BP258" s="148"/>
      <c r="BQ258" s="145">
        <v>6.6498875921234397</v>
      </c>
      <c r="BR258" s="148"/>
      <c r="BS258" s="145">
        <v>15.164026082822099</v>
      </c>
      <c r="BT258" s="148"/>
      <c r="BU258" s="145">
        <v>2.2028262676641699</v>
      </c>
      <c r="BV258" s="148"/>
      <c r="BW258" s="145">
        <v>9.8270176353283496</v>
      </c>
      <c r="BX258" s="148"/>
      <c r="BY258" s="145">
        <v>974.508100868989</v>
      </c>
      <c r="BZ258" s="148"/>
      <c r="CA258" s="145">
        <v>60.310651063613697</v>
      </c>
      <c r="CB258" s="148"/>
      <c r="CC258" s="145">
        <v>147.92440072489799</v>
      </c>
      <c r="CD258" s="148"/>
      <c r="CE258" s="145">
        <v>26.1946062605466</v>
      </c>
      <c r="CF258" s="148"/>
      <c r="CG258" s="145">
        <v>20.6934336972548</v>
      </c>
      <c r="CH258" s="148"/>
    </row>
    <row r="259" spans="1:86" ht="16.2" x14ac:dyDescent="0.3">
      <c r="A259">
        <v>2026</v>
      </c>
      <c r="B259" t="s">
        <v>251</v>
      </c>
      <c r="C259">
        <v>52</v>
      </c>
      <c r="D259" t="s">
        <v>256</v>
      </c>
      <c r="E259" s="145"/>
      <c r="F259" s="148"/>
      <c r="G259" s="145">
        <v>2.8714654207426902</v>
      </c>
      <c r="H259" s="148"/>
      <c r="I259" s="145">
        <v>5.0469654937460504</v>
      </c>
      <c r="J259" s="148"/>
      <c r="K259" s="145">
        <v>11.187870087923899</v>
      </c>
      <c r="L259" s="148"/>
      <c r="M259" s="145">
        <v>69.887105445050295</v>
      </c>
      <c r="N259" s="148"/>
      <c r="O259" s="145">
        <v>48.9663568848758</v>
      </c>
      <c r="P259" s="148"/>
      <c r="Q259" s="145">
        <v>26.4114553965094</v>
      </c>
      <c r="R259" s="148"/>
      <c r="S259" s="145">
        <v>1.3178467916576599</v>
      </c>
      <c r="T259" s="148"/>
      <c r="U259" s="145">
        <v>6.1538461538461497</v>
      </c>
      <c r="V259" s="148"/>
      <c r="W259" s="145">
        <v>63.848674740957499</v>
      </c>
      <c r="X259" s="148"/>
      <c r="Y259" s="145">
        <v>74.7146951389702</v>
      </c>
      <c r="Z259" s="148"/>
      <c r="AA259" s="145">
        <v>24.965213049172899</v>
      </c>
      <c r="AB259" s="148"/>
      <c r="AC259" s="145">
        <v>11.3262393070894</v>
      </c>
      <c r="AD259" s="148"/>
      <c r="AE259" s="145">
        <v>67.368751964790903</v>
      </c>
      <c r="AF259" s="148"/>
      <c r="AG259" s="145">
        <v>72.510251081278398</v>
      </c>
      <c r="AH259" s="148"/>
      <c r="AI259" s="145">
        <v>81.788440567066502</v>
      </c>
      <c r="AJ259" s="148"/>
      <c r="AK259" s="145">
        <v>44.1860465116279</v>
      </c>
      <c r="AL259" s="148"/>
      <c r="AM259" s="145">
        <v>51.351351351351298</v>
      </c>
      <c r="AN259" s="148"/>
      <c r="AO259" s="145">
        <v>91.891891891891902</v>
      </c>
      <c r="AP259" s="148"/>
      <c r="AQ259" s="145">
        <v>90.540540540540505</v>
      </c>
      <c r="AR259" s="148"/>
      <c r="AS259" s="145">
        <v>23.5753587226238</v>
      </c>
      <c r="AT259" s="148"/>
      <c r="AU259" s="145">
        <v>0.44964854307091401</v>
      </c>
      <c r="AV259" s="148"/>
      <c r="AW259" s="145">
        <v>1.8916123954647801</v>
      </c>
      <c r="AX259" s="148"/>
      <c r="AY259" s="145">
        <v>6.7611377140608804</v>
      </c>
      <c r="AZ259" s="148"/>
      <c r="BA259" s="145">
        <v>24.4146371093588</v>
      </c>
      <c r="BB259" s="148"/>
      <c r="BC259" s="145">
        <v>12.841054797917501</v>
      </c>
      <c r="BD259" s="148"/>
      <c r="BE259" s="145">
        <v>1.8250086281392099</v>
      </c>
      <c r="BF259" s="148"/>
      <c r="BG259" s="145">
        <v>2.7672002993611899</v>
      </c>
      <c r="BH259" s="148"/>
      <c r="BI259" s="145">
        <v>536.54505368372998</v>
      </c>
      <c r="BJ259" s="148"/>
      <c r="BK259" s="145">
        <v>69.533460976606705</v>
      </c>
      <c r="BL259" s="148"/>
      <c r="BM259" s="145">
        <v>50.4167391807865</v>
      </c>
      <c r="BN259" s="148"/>
      <c r="BO259" s="145">
        <v>112.999515685269</v>
      </c>
      <c r="BP259" s="148"/>
      <c r="BQ259" s="145">
        <v>6.3141054896271402</v>
      </c>
      <c r="BR259" s="148"/>
      <c r="BS259" s="145">
        <v>15.078351625471001</v>
      </c>
      <c r="BT259" s="148"/>
      <c r="BU259" s="145">
        <v>1.85059805912886</v>
      </c>
      <c r="BV259" s="148"/>
      <c r="BW259" s="145">
        <v>0.85714842695059501</v>
      </c>
      <c r="BX259" s="148"/>
      <c r="BY259" s="145">
        <v>1016.42536992719</v>
      </c>
      <c r="BZ259" s="148"/>
      <c r="CA259" s="145">
        <v>61.558260564197198</v>
      </c>
      <c r="CB259" s="148"/>
      <c r="CC259" s="145">
        <v>142.40641261227299</v>
      </c>
      <c r="CD259" s="148"/>
      <c r="CE259" s="145">
        <v>26.8425682495647</v>
      </c>
      <c r="CF259" s="148"/>
      <c r="CG259" s="145">
        <v>22.1135771387709</v>
      </c>
      <c r="CH259" s="148"/>
    </row>
    <row r="260" spans="1:86" ht="16.2" x14ac:dyDescent="0.3">
      <c r="A260">
        <v>2026</v>
      </c>
      <c r="B260" t="s">
        <v>251</v>
      </c>
      <c r="C260">
        <v>53</v>
      </c>
      <c r="D260" t="s">
        <v>160</v>
      </c>
      <c r="E260" s="145"/>
      <c r="F260" s="148"/>
      <c r="G260" s="145">
        <v>2.6525810767172602</v>
      </c>
      <c r="H260" s="148"/>
      <c r="I260" s="145">
        <v>5.85413110670296</v>
      </c>
      <c r="J260" s="148"/>
      <c r="K260" s="145">
        <v>10.952569692165399</v>
      </c>
      <c r="L260" s="148"/>
      <c r="M260" s="145">
        <v>72.083759684256705</v>
      </c>
      <c r="N260" s="148"/>
      <c r="O260" s="145">
        <v>57.1502695348277</v>
      </c>
      <c r="P260" s="148"/>
      <c r="Q260" s="145">
        <v>20.088180164240999</v>
      </c>
      <c r="R260" s="148"/>
      <c r="S260" s="145">
        <v>1.29928924070925</v>
      </c>
      <c r="T260" s="148"/>
      <c r="U260" s="145">
        <v>7.4421965317919101</v>
      </c>
      <c r="V260" s="148"/>
      <c r="W260" s="145">
        <v>66.943737819930405</v>
      </c>
      <c r="X260" s="148"/>
      <c r="Y260" s="145">
        <v>56.801739980560399</v>
      </c>
      <c r="Z260" s="148"/>
      <c r="AA260" s="145">
        <v>27.652780195773101</v>
      </c>
      <c r="AB260" s="148"/>
      <c r="AC260" s="145">
        <v>18.753279398678</v>
      </c>
      <c r="AD260" s="148"/>
      <c r="AE260" s="145">
        <v>77.062374245472796</v>
      </c>
      <c r="AF260" s="148"/>
      <c r="AG260" s="145">
        <v>74.454026206742</v>
      </c>
      <c r="AH260" s="148"/>
      <c r="AI260" s="145">
        <v>81.658291457286396</v>
      </c>
      <c r="AJ260" s="148"/>
      <c r="AK260" s="145">
        <v>44.212523719165098</v>
      </c>
      <c r="AL260" s="148"/>
      <c r="AM260" s="145">
        <v>53.249475890985302</v>
      </c>
      <c r="AN260" s="148"/>
      <c r="AO260" s="145">
        <v>90.356394129978995</v>
      </c>
      <c r="AP260" s="148"/>
      <c r="AQ260" s="145">
        <v>87.211740041928707</v>
      </c>
      <c r="AR260" s="148"/>
      <c r="AS260" s="145">
        <v>18.006970375902402</v>
      </c>
      <c r="AT260" s="148"/>
      <c r="AU260" s="145">
        <v>0.48645123481561398</v>
      </c>
      <c r="AV260" s="148"/>
      <c r="AW260" s="145">
        <v>2.1752970933422699</v>
      </c>
      <c r="AX260" s="148"/>
      <c r="AY260" s="145">
        <v>4.6496473988999503</v>
      </c>
      <c r="AZ260" s="148"/>
      <c r="BA260" s="145">
        <v>20.5082948779622</v>
      </c>
      <c r="BB260" s="148"/>
      <c r="BC260" s="145">
        <v>11.276767852640999</v>
      </c>
      <c r="BD260" s="148"/>
      <c r="BE260" s="145">
        <v>1.25353305662757</v>
      </c>
      <c r="BF260" s="148"/>
      <c r="BG260" s="145">
        <v>1.6315247778489399</v>
      </c>
      <c r="BH260" s="148"/>
      <c r="BI260" s="145">
        <v>592.74204860780105</v>
      </c>
      <c r="BJ260" s="148"/>
      <c r="BK260" s="145">
        <v>55.371703184662103</v>
      </c>
      <c r="BL260" s="148"/>
      <c r="BM260" s="145">
        <v>81.696945211388893</v>
      </c>
      <c r="BN260" s="148"/>
      <c r="BO260" s="145">
        <v>129.77993619348999</v>
      </c>
      <c r="BP260" s="148"/>
      <c r="BQ260" s="145">
        <v>5.4966985926640204</v>
      </c>
      <c r="BR260" s="148"/>
      <c r="BS260" s="145">
        <v>11.9616311860394</v>
      </c>
      <c r="BT260" s="148"/>
      <c r="BU260" s="145">
        <v>1.2656758012076199</v>
      </c>
      <c r="BV260" s="148"/>
      <c r="BW260" s="145">
        <v>19.814875167011401</v>
      </c>
      <c r="BX260" s="148"/>
      <c r="BY260" s="145">
        <v>823.81798298461001</v>
      </c>
      <c r="BZ260" s="148"/>
      <c r="CA260" s="145">
        <v>42.302728544698503</v>
      </c>
      <c r="CB260" s="148"/>
      <c r="CC260" s="145">
        <v>154.65827447805501</v>
      </c>
      <c r="CD260" s="148"/>
      <c r="CE260" s="145">
        <v>35.936559733563001</v>
      </c>
      <c r="CF260" s="148"/>
      <c r="CG260" s="145">
        <v>15.6054019574165</v>
      </c>
      <c r="CH260" s="148"/>
    </row>
    <row r="261" spans="1:86" ht="16.2" x14ac:dyDescent="0.3">
      <c r="A261">
        <v>2026</v>
      </c>
      <c r="B261" t="s">
        <v>251</v>
      </c>
      <c r="C261">
        <v>54</v>
      </c>
      <c r="D261" t="s">
        <v>162</v>
      </c>
      <c r="E261" s="145"/>
      <c r="F261" s="148"/>
      <c r="G261" s="145">
        <v>3.1887371397629498</v>
      </c>
      <c r="H261" s="148"/>
      <c r="I261" s="145">
        <v>5.4178448950123297</v>
      </c>
      <c r="J261" s="148"/>
      <c r="K261" s="145">
        <v>14.2786965776977</v>
      </c>
      <c r="L261" s="148"/>
      <c r="M261" s="145">
        <v>70.156675110235497</v>
      </c>
      <c r="N261" s="148"/>
      <c r="O261" s="145">
        <v>44.646920836580897</v>
      </c>
      <c r="P261" s="148"/>
      <c r="Q261" s="145">
        <v>27.784760926313101</v>
      </c>
      <c r="R261" s="148"/>
      <c r="S261" s="145">
        <v>0.891738496461848</v>
      </c>
      <c r="T261" s="148"/>
      <c r="U261" s="145">
        <v>6.7109634551494999</v>
      </c>
      <c r="V261" s="148"/>
      <c r="W261" s="145">
        <v>65.547329632171</v>
      </c>
      <c r="X261" s="148"/>
      <c r="Y261" s="145">
        <v>64.001334379963296</v>
      </c>
      <c r="Z261" s="148"/>
      <c r="AA261" s="145">
        <v>26.3869344237212</v>
      </c>
      <c r="AB261" s="148"/>
      <c r="AC261" s="145">
        <v>12.1537234242178</v>
      </c>
      <c r="AD261" s="148"/>
      <c r="AE261" s="145">
        <v>61.756808592251602</v>
      </c>
      <c r="AF261" s="148"/>
      <c r="AG261" s="145">
        <v>77.475212464589305</v>
      </c>
      <c r="AH261" s="148"/>
      <c r="AI261" s="145">
        <v>79.227696404793605</v>
      </c>
      <c r="AJ261" s="148"/>
      <c r="AK261" s="145">
        <v>47.593582887700499</v>
      </c>
      <c r="AL261" s="148"/>
      <c r="AM261" s="145">
        <v>54.081632653061199</v>
      </c>
      <c r="AN261" s="148"/>
      <c r="AO261" s="145">
        <v>90.816326530612201</v>
      </c>
      <c r="AP261" s="148"/>
      <c r="AQ261" s="145">
        <v>88.435374149659907</v>
      </c>
      <c r="AR261" s="148"/>
      <c r="AS261" s="145">
        <v>24.425371586588302</v>
      </c>
      <c r="AT261" s="148"/>
      <c r="AU261" s="145">
        <v>0.21492511196036601</v>
      </c>
      <c r="AV261" s="148"/>
      <c r="AW261" s="145">
        <v>1.72682080605821</v>
      </c>
      <c r="AX261" s="148"/>
      <c r="AY261" s="145">
        <v>6.4975443279603997</v>
      </c>
      <c r="AZ261" s="148"/>
      <c r="BA261" s="145">
        <v>24.463627501537498</v>
      </c>
      <c r="BB261" s="148"/>
      <c r="BC261" s="145">
        <v>12.7982902292511</v>
      </c>
      <c r="BD261" s="148"/>
      <c r="BE261" s="145">
        <v>1.90882524516956</v>
      </c>
      <c r="BF261" s="148"/>
      <c r="BG261" s="145">
        <v>2.5919330179154199</v>
      </c>
      <c r="BH261" s="148"/>
      <c r="BI261" s="145">
        <v>538.15216825115397</v>
      </c>
      <c r="BJ261" s="148"/>
      <c r="BK261" s="145">
        <v>57.079664912627898</v>
      </c>
      <c r="BL261" s="148"/>
      <c r="BM261" s="145">
        <v>54.7096410927888</v>
      </c>
      <c r="BN261" s="148"/>
      <c r="BO261" s="145">
        <v>149.37324777536799</v>
      </c>
      <c r="BP261" s="148"/>
      <c r="BQ261" s="145">
        <v>6.0735008741242797</v>
      </c>
      <c r="BR261" s="148"/>
      <c r="BS261" s="145">
        <v>16.187274105423</v>
      </c>
      <c r="BT261" s="148"/>
      <c r="BU261" s="145">
        <v>2.4764803541782001</v>
      </c>
      <c r="BV261" s="148"/>
      <c r="BW261" s="145">
        <v>1.4988830322487501</v>
      </c>
      <c r="BX261" s="148"/>
      <c r="BY261" s="145">
        <v>994.43828065146204</v>
      </c>
      <c r="BZ261" s="148"/>
      <c r="CA261" s="145">
        <v>69.430662284914504</v>
      </c>
      <c r="CB261" s="148"/>
      <c r="CC261" s="145">
        <v>122.33511526260899</v>
      </c>
      <c r="CD261" s="148"/>
      <c r="CE261" s="145">
        <v>22.232131011646501</v>
      </c>
      <c r="CF261" s="148"/>
      <c r="CG261" s="145">
        <v>25.600114991586899</v>
      </c>
      <c r="CH261" s="148"/>
    </row>
    <row r="262" spans="1:86" ht="16.2" x14ac:dyDescent="0.3">
      <c r="A262">
        <v>2026</v>
      </c>
      <c r="B262" t="s">
        <v>251</v>
      </c>
      <c r="C262">
        <v>55</v>
      </c>
      <c r="D262" t="s">
        <v>166</v>
      </c>
      <c r="E262" s="145"/>
      <c r="F262" s="148"/>
      <c r="G262" s="145">
        <v>-8.2454565851469592</v>
      </c>
      <c r="H262" s="148"/>
      <c r="I262" s="145">
        <v>7.6396679380749397</v>
      </c>
      <c r="J262" s="148"/>
      <c r="K262" s="145">
        <v>14.1529818496111</v>
      </c>
      <c r="L262" s="148"/>
      <c r="M262" s="145">
        <v>66.144259818731101</v>
      </c>
      <c r="N262" s="148"/>
      <c r="O262" s="145">
        <v>56.645231123919302</v>
      </c>
      <c r="P262" s="148"/>
      <c r="Q262" s="145">
        <v>17.332262845849801</v>
      </c>
      <c r="R262" s="148"/>
      <c r="S262" s="145">
        <v>1.0749313916136201</v>
      </c>
      <c r="T262" s="148"/>
      <c r="U262" s="145">
        <v>6.4853556485355703</v>
      </c>
      <c r="V262" s="148"/>
      <c r="W262" s="145">
        <v>62.613799903389904</v>
      </c>
      <c r="X262" s="148"/>
      <c r="Y262" s="145">
        <v>48.642517593517198</v>
      </c>
      <c r="Z262" s="148"/>
      <c r="AA262" s="145">
        <v>14.6123033302823</v>
      </c>
      <c r="AB262" s="148"/>
      <c r="AC262" s="145">
        <v>25.286853348125899</v>
      </c>
      <c r="AD262" s="148"/>
      <c r="AE262" s="145">
        <v>70.130293159609096</v>
      </c>
      <c r="AF262" s="148"/>
      <c r="AG262" s="145">
        <v>83.662145499383399</v>
      </c>
      <c r="AH262" s="148"/>
      <c r="AI262" s="145">
        <v>81.8643285648362</v>
      </c>
      <c r="AJ262" s="148"/>
      <c r="AK262" s="145">
        <v>59.134615384615401</v>
      </c>
      <c r="AL262" s="148"/>
      <c r="AM262" s="145">
        <v>71.09375</v>
      </c>
      <c r="AN262" s="148"/>
      <c r="AO262" s="145">
        <v>87.5</v>
      </c>
      <c r="AP262" s="148"/>
      <c r="AQ262" s="145">
        <v>86.71875</v>
      </c>
      <c r="AR262" s="148"/>
      <c r="AS262" s="145">
        <v>19.185441236274901</v>
      </c>
      <c r="AT262" s="148"/>
      <c r="AU262" s="145">
        <v>0.39153582232622502</v>
      </c>
      <c r="AV262" s="148"/>
      <c r="AW262" s="145">
        <v>2.5233410621361201</v>
      </c>
      <c r="AX262" s="148"/>
      <c r="AY262" s="145">
        <v>4.1120263423451098</v>
      </c>
      <c r="AZ262" s="148"/>
      <c r="BA262" s="145">
        <v>21.407101987131</v>
      </c>
      <c r="BB262" s="148"/>
      <c r="BC262" s="145">
        <v>11.247089562016599</v>
      </c>
      <c r="BD262" s="148"/>
      <c r="BE262" s="145">
        <v>1.7186547242333201</v>
      </c>
      <c r="BF262" s="148"/>
      <c r="BG262" s="145">
        <v>2.9670496074482502</v>
      </c>
      <c r="BH262" s="148"/>
      <c r="BI262" s="145">
        <v>556.22243101561503</v>
      </c>
      <c r="BJ262" s="148"/>
      <c r="BK262" s="145">
        <v>54.2216060309159</v>
      </c>
      <c r="BL262" s="148"/>
      <c r="BM262" s="145">
        <v>53.179445691461702</v>
      </c>
      <c r="BN262" s="148"/>
      <c r="BO262" s="145">
        <v>130.06023633390899</v>
      </c>
      <c r="BP262" s="148"/>
      <c r="BQ262" s="145">
        <v>5.7102797179336999</v>
      </c>
      <c r="BR262" s="148"/>
      <c r="BS262" s="145">
        <v>13.2619039420261</v>
      </c>
      <c r="BT262" s="148"/>
      <c r="BU262" s="145">
        <v>2.51113811259619</v>
      </c>
      <c r="BV262" s="148"/>
      <c r="BW262" s="145">
        <v>6.2684950342402104</v>
      </c>
      <c r="BX262" s="148"/>
      <c r="BY262" s="145">
        <v>858.53564890037603</v>
      </c>
      <c r="BZ262" s="148"/>
      <c r="CA262" s="145">
        <v>58.886135370387201</v>
      </c>
      <c r="CB262" s="148"/>
      <c r="CC262" s="145">
        <v>127.9195258662</v>
      </c>
      <c r="CD262" s="148"/>
      <c r="CE262" s="145">
        <v>24.210206239269901</v>
      </c>
      <c r="CF262" s="148"/>
      <c r="CG262" s="145">
        <v>22.5616025739713</v>
      </c>
      <c r="CH262" s="148"/>
    </row>
    <row r="263" spans="1:86" ht="16.2" x14ac:dyDescent="0.3">
      <c r="A263">
        <v>2026</v>
      </c>
      <c r="B263" t="s">
        <v>251</v>
      </c>
      <c r="C263">
        <v>56</v>
      </c>
      <c r="D263" t="s">
        <v>167</v>
      </c>
      <c r="E263" s="145"/>
      <c r="F263" s="148"/>
      <c r="G263" s="145">
        <v>0.187079072087802</v>
      </c>
      <c r="H263" s="148"/>
      <c r="I263" s="145">
        <v>6.5851833374906503</v>
      </c>
      <c r="J263" s="148"/>
      <c r="K263" s="145">
        <v>15.818351622694401</v>
      </c>
      <c r="L263" s="148"/>
      <c r="M263" s="145">
        <v>66.724472100377398</v>
      </c>
      <c r="N263" s="148"/>
      <c r="O263" s="145">
        <v>50.609900000000003</v>
      </c>
      <c r="P263" s="148"/>
      <c r="Q263" s="145">
        <v>26.1</v>
      </c>
      <c r="R263" s="148"/>
      <c r="S263" s="145">
        <v>1.23611024445782</v>
      </c>
      <c r="T263" s="148"/>
      <c r="U263" s="145">
        <v>10.5911330049261</v>
      </c>
      <c r="V263" s="148"/>
      <c r="W263" s="145">
        <v>57.505018917572002</v>
      </c>
      <c r="X263" s="148"/>
      <c r="Y263" s="145">
        <v>76.328815317778293</v>
      </c>
      <c r="Z263" s="148"/>
      <c r="AA263" s="145">
        <v>22.359575678687399</v>
      </c>
      <c r="AB263" s="148"/>
      <c r="AC263" s="145">
        <v>18.047897014713701</v>
      </c>
      <c r="AD263" s="148"/>
      <c r="AE263" s="145">
        <v>57.660496258369399</v>
      </c>
      <c r="AF263" s="148"/>
      <c r="AG263" s="145">
        <v>75.011139165305195</v>
      </c>
      <c r="AH263" s="148"/>
      <c r="AI263" s="145">
        <v>70.433145009416194</v>
      </c>
      <c r="AJ263" s="148"/>
      <c r="AK263" s="145">
        <v>48.6111111111111</v>
      </c>
      <c r="AL263" s="148"/>
      <c r="AM263" s="145">
        <v>58.267716535433102</v>
      </c>
      <c r="AN263" s="148"/>
      <c r="AO263" s="145">
        <v>85.039370078740205</v>
      </c>
      <c r="AP263" s="148"/>
      <c r="AQ263" s="145">
        <v>85.826771653543304</v>
      </c>
      <c r="AR263" s="148"/>
      <c r="AS263" s="145">
        <v>28.832490330258899</v>
      </c>
      <c r="AT263" s="148"/>
      <c r="AU263" s="145">
        <v>0.72908832507421295</v>
      </c>
      <c r="AV263" s="148"/>
      <c r="AW263" s="145">
        <v>1.90000445513436</v>
      </c>
      <c r="AX263" s="148"/>
      <c r="AY263" s="145">
        <v>6.5529953023695198</v>
      </c>
      <c r="AZ263" s="148"/>
      <c r="BA263" s="145">
        <v>24.707710836305399</v>
      </c>
      <c r="BB263" s="148"/>
      <c r="BC263" s="145">
        <v>13.2819409623966</v>
      </c>
      <c r="BD263" s="148"/>
      <c r="BE263" s="145">
        <v>2.8033319061990798</v>
      </c>
      <c r="BF263" s="148"/>
      <c r="BG263" s="145">
        <v>2.1218227603339601</v>
      </c>
      <c r="BH263" s="148"/>
      <c r="BI263" s="145">
        <v>640.17542328710499</v>
      </c>
      <c r="BJ263" s="148"/>
      <c r="BK263" s="145">
        <v>89.170506892579198</v>
      </c>
      <c r="BL263" s="148"/>
      <c r="BM263" s="145">
        <v>93.591582110754302</v>
      </c>
      <c r="BN263" s="148"/>
      <c r="BO263" s="145">
        <v>143.68898158081899</v>
      </c>
      <c r="BP263" s="148"/>
      <c r="BQ263" s="145">
        <v>7.0144435706846204</v>
      </c>
      <c r="BR263" s="148"/>
      <c r="BS263" s="145">
        <v>16.326631868292701</v>
      </c>
      <c r="BT263" s="148"/>
      <c r="BU263" s="145">
        <v>1.1839924224484999</v>
      </c>
      <c r="BV263" s="148"/>
      <c r="BW263" s="145">
        <v>2.6689576824589998</v>
      </c>
      <c r="BX263" s="148"/>
      <c r="BY263" s="145">
        <v>1061.02523144325</v>
      </c>
      <c r="BZ263" s="148"/>
      <c r="CA263" s="145">
        <v>88.065833655863401</v>
      </c>
      <c r="CB263" s="148"/>
      <c r="CC263" s="145">
        <v>165.54654552639099</v>
      </c>
      <c r="CD263" s="148"/>
      <c r="CE263" s="145">
        <v>43.924221525692701</v>
      </c>
      <c r="CF263" s="148"/>
      <c r="CG263" s="145">
        <v>20.028727358666</v>
      </c>
      <c r="CH263" s="148"/>
    </row>
    <row r="264" spans="1:86" ht="16.2" x14ac:dyDescent="0.3">
      <c r="A264">
        <v>2026</v>
      </c>
      <c r="B264" t="s">
        <v>251</v>
      </c>
      <c r="C264">
        <v>57</v>
      </c>
      <c r="D264" t="s">
        <v>168</v>
      </c>
      <c r="E264" s="145"/>
      <c r="F264" s="148"/>
      <c r="G264" s="145">
        <v>8.2674015468041606</v>
      </c>
      <c r="H264" s="148"/>
      <c r="I264" s="145">
        <v>4.7470886301004498</v>
      </c>
      <c r="J264" s="148"/>
      <c r="K264" s="145">
        <v>13.436877737953001</v>
      </c>
      <c r="L264" s="148"/>
      <c r="M264" s="145">
        <v>72.6518010291595</v>
      </c>
      <c r="N264" s="148"/>
      <c r="O264" s="145">
        <v>49.613201273532702</v>
      </c>
      <c r="P264" s="148"/>
      <c r="Q264" s="145">
        <v>26.437684516738599</v>
      </c>
      <c r="R264" s="148"/>
      <c r="S264" s="145">
        <v>0.69968863845946505</v>
      </c>
      <c r="T264" s="148"/>
      <c r="U264" s="145">
        <v>9.4837935174069603</v>
      </c>
      <c r="V264" s="148"/>
      <c r="W264" s="145">
        <v>54.450917069427199</v>
      </c>
      <c r="X264" s="148"/>
      <c r="Y264" s="145">
        <v>69.799338652239896</v>
      </c>
      <c r="Z264" s="148"/>
      <c r="AA264" s="145">
        <v>29.950570945651901</v>
      </c>
      <c r="AB264" s="148"/>
      <c r="AC264" s="145">
        <v>19.586764201276999</v>
      </c>
      <c r="AD264" s="148"/>
      <c r="AE264" s="145">
        <v>65.916398713826396</v>
      </c>
      <c r="AF264" s="148"/>
      <c r="AG264" s="145">
        <v>74.553985487478798</v>
      </c>
      <c r="AH264" s="148"/>
      <c r="AI264" s="145">
        <v>81.517509727626503</v>
      </c>
      <c r="AJ264" s="148"/>
      <c r="AK264" s="145">
        <v>55.158730158730201</v>
      </c>
      <c r="AL264" s="148"/>
      <c r="AM264" s="145">
        <v>67.381974248926994</v>
      </c>
      <c r="AN264" s="148"/>
      <c r="AO264" s="145">
        <v>94.849785407725307</v>
      </c>
      <c r="AP264" s="148"/>
      <c r="AQ264" s="145">
        <v>91.416309012875502</v>
      </c>
      <c r="AR264" s="148"/>
      <c r="AS264" s="145">
        <v>18.845364741641301</v>
      </c>
      <c r="AT264" s="148"/>
      <c r="AU264" s="145">
        <v>8.4981116135772403E-2</v>
      </c>
      <c r="AV264" s="148"/>
      <c r="AW264" s="145">
        <v>1.5953851409353701</v>
      </c>
      <c r="AX264" s="148"/>
      <c r="AY264" s="145">
        <v>6.3002675207297596</v>
      </c>
      <c r="AZ264" s="148"/>
      <c r="BA264" s="145">
        <v>24.4130384708861</v>
      </c>
      <c r="BB264" s="148"/>
      <c r="BC264" s="145">
        <v>12.688164471489801</v>
      </c>
      <c r="BD264" s="148"/>
      <c r="BE264" s="145">
        <v>1.8049404880762501</v>
      </c>
      <c r="BF264" s="148"/>
      <c r="BG264" s="145">
        <v>2.2950313917542799</v>
      </c>
      <c r="BH264" s="148"/>
      <c r="BI264" s="145">
        <v>535.831387729889</v>
      </c>
      <c r="BJ264" s="148"/>
      <c r="BK264" s="145">
        <v>61.685158617899901</v>
      </c>
      <c r="BL264" s="148"/>
      <c r="BM264" s="145">
        <v>64.893851902338099</v>
      </c>
      <c r="BN264" s="148"/>
      <c r="BO264" s="145">
        <v>110.955798563683</v>
      </c>
      <c r="BP264" s="148"/>
      <c r="BQ264" s="145">
        <v>6.5504429500135801</v>
      </c>
      <c r="BR264" s="148"/>
      <c r="BS264" s="145">
        <v>14.333049581791601</v>
      </c>
      <c r="BT264" s="148"/>
      <c r="BU264" s="145">
        <v>3.16501570427639</v>
      </c>
      <c r="BV264" s="148"/>
      <c r="BW264" s="145">
        <v>1.3076388888481401</v>
      </c>
      <c r="BX264" s="148"/>
      <c r="BY264" s="145">
        <v>963.82694415932895</v>
      </c>
      <c r="BZ264" s="148"/>
      <c r="CA264" s="145">
        <v>62.565156617701703</v>
      </c>
      <c r="CB264" s="148"/>
      <c r="CC264" s="145">
        <v>138.47031732833199</v>
      </c>
      <c r="CD264" s="148"/>
      <c r="CE264" s="145">
        <v>30.101083244469098</v>
      </c>
      <c r="CF264" s="148"/>
      <c r="CG264" s="145">
        <v>22.293785740523202</v>
      </c>
      <c r="CH264" s="148"/>
    </row>
    <row r="265" spans="1:86" ht="16.2" x14ac:dyDescent="0.3">
      <c r="A265">
        <v>2026</v>
      </c>
      <c r="B265" t="s">
        <v>251</v>
      </c>
      <c r="C265">
        <v>58</v>
      </c>
      <c r="D265" t="s">
        <v>169</v>
      </c>
      <c r="E265" s="145"/>
      <c r="F265" s="148"/>
      <c r="G265" s="145">
        <v>-0.66050198150594497</v>
      </c>
      <c r="H265" s="148"/>
      <c r="I265" s="145">
        <v>6.5521796565389696</v>
      </c>
      <c r="J265" s="148"/>
      <c r="K265" s="145">
        <v>15.1878398418191</v>
      </c>
      <c r="L265" s="148"/>
      <c r="M265" s="145">
        <v>69.059196617336198</v>
      </c>
      <c r="N265" s="148"/>
      <c r="O265" s="145">
        <v>55.616799999999998</v>
      </c>
      <c r="P265" s="148"/>
      <c r="Q265" s="145">
        <v>20.7</v>
      </c>
      <c r="R265" s="148"/>
      <c r="S265" s="145">
        <v>1.43886104413591</v>
      </c>
      <c r="T265" s="148"/>
      <c r="U265" s="145">
        <v>11.4206128133705</v>
      </c>
      <c r="V265" s="148"/>
      <c r="W265" s="145">
        <v>72.017097595450196</v>
      </c>
      <c r="X265" s="148"/>
      <c r="Y265" s="145">
        <v>44.921704357266002</v>
      </c>
      <c r="Z265" s="148"/>
      <c r="AA265" s="145">
        <v>6.2415998709205098</v>
      </c>
      <c r="AB265" s="148"/>
      <c r="AC265" s="145">
        <v>20.584675722622499</v>
      </c>
      <c r="AD265" s="148"/>
      <c r="AE265" s="145">
        <v>66.241776315789494</v>
      </c>
      <c r="AF265" s="148"/>
      <c r="AG265" s="145">
        <v>69.699411717301999</v>
      </c>
      <c r="AH265" s="148"/>
      <c r="AI265" s="145">
        <v>76.120162932790194</v>
      </c>
      <c r="AJ265" s="148"/>
      <c r="AK265" s="145">
        <v>49.6894409937888</v>
      </c>
      <c r="AL265" s="148"/>
      <c r="AM265" s="145">
        <v>55.303030303030297</v>
      </c>
      <c r="AN265" s="148"/>
      <c r="AO265" s="145">
        <v>91.6666666666667</v>
      </c>
      <c r="AP265" s="148"/>
      <c r="AQ265" s="145">
        <v>90.909090909090907</v>
      </c>
      <c r="AR265" s="148"/>
      <c r="AS265" s="145">
        <v>22.360587002096398</v>
      </c>
      <c r="AT265" s="148"/>
      <c r="AU265" s="145">
        <v>0.34984681670137202</v>
      </c>
      <c r="AV265" s="148"/>
      <c r="AW265" s="145">
        <v>2.4815387767819899</v>
      </c>
      <c r="AX265" s="148"/>
      <c r="AY265" s="145">
        <v>5.5431920714156799</v>
      </c>
      <c r="AZ265" s="148"/>
      <c r="BA265" s="145">
        <v>21.279450610128201</v>
      </c>
      <c r="BB265" s="148"/>
      <c r="BC265" s="145">
        <v>12.6423829740844</v>
      </c>
      <c r="BD265" s="148"/>
      <c r="BE265" s="145">
        <v>1.88077457241305</v>
      </c>
      <c r="BF265" s="148"/>
      <c r="BG265" s="145">
        <v>1.8843930611755</v>
      </c>
      <c r="BH265" s="148"/>
      <c r="BI265" s="145">
        <v>641.69785162993503</v>
      </c>
      <c r="BJ265" s="148"/>
      <c r="BK265" s="145">
        <v>65.198901726680006</v>
      </c>
      <c r="BL265" s="148"/>
      <c r="BM265" s="145">
        <v>79.304209294233701</v>
      </c>
      <c r="BN265" s="148"/>
      <c r="BO265" s="145">
        <v>136.77131067037899</v>
      </c>
      <c r="BP265" s="148"/>
      <c r="BQ265" s="145">
        <v>5.27823693490246</v>
      </c>
      <c r="BR265" s="148"/>
      <c r="BS265" s="145">
        <v>13.4882963365982</v>
      </c>
      <c r="BT265" s="148"/>
      <c r="BU265" s="145">
        <v>1.4937759336099601</v>
      </c>
      <c r="BV265" s="148"/>
      <c r="BW265" s="145">
        <v>17.639589792312201</v>
      </c>
      <c r="BX265" s="148"/>
      <c r="BY265" s="145">
        <v>850.23083596867502</v>
      </c>
      <c r="BZ265" s="148"/>
      <c r="CA265" s="145">
        <v>68.348641051413594</v>
      </c>
      <c r="CB265" s="148"/>
      <c r="CC265" s="145">
        <v>131.484262152669</v>
      </c>
      <c r="CD265" s="148"/>
      <c r="CE265" s="145">
        <v>29.8443888812327</v>
      </c>
      <c r="CF265" s="148"/>
      <c r="CG265" s="145">
        <v>15.4247731230298</v>
      </c>
      <c r="CH265" s="148"/>
    </row>
    <row r="266" spans="1:86" ht="16.2" x14ac:dyDescent="0.3">
      <c r="A266">
        <v>2026</v>
      </c>
      <c r="B266" t="s">
        <v>251</v>
      </c>
      <c r="C266">
        <v>59</v>
      </c>
      <c r="D266" t="s">
        <v>171</v>
      </c>
      <c r="E266" s="145"/>
      <c r="F266" s="148"/>
      <c r="G266" s="145">
        <v>1.38002415042263</v>
      </c>
      <c r="H266" s="148"/>
      <c r="I266" s="145">
        <v>4.6834569604968097</v>
      </c>
      <c r="J266" s="148"/>
      <c r="K266" s="145">
        <v>15.5756925400421</v>
      </c>
      <c r="L266" s="148"/>
      <c r="M266" s="145">
        <v>69.511369788846807</v>
      </c>
      <c r="N266" s="148"/>
      <c r="O266" s="145">
        <v>45.356747886083397</v>
      </c>
      <c r="P266" s="148"/>
      <c r="Q266" s="145">
        <v>26.773345525344901</v>
      </c>
      <c r="R266" s="148"/>
      <c r="S266" s="145">
        <v>0.96382147511386196</v>
      </c>
      <c r="T266" s="148"/>
      <c r="U266" s="145">
        <v>8.2810539523212103</v>
      </c>
      <c r="V266" s="148"/>
      <c r="W266" s="145">
        <v>76.767183888273095</v>
      </c>
      <c r="X266" s="148"/>
      <c r="Y266" s="145">
        <v>64.825515147166101</v>
      </c>
      <c r="Z266" s="148"/>
      <c r="AA266" s="145">
        <v>30.338471725065801</v>
      </c>
      <c r="AB266" s="148"/>
      <c r="AC266" s="145">
        <v>16.522283829608</v>
      </c>
      <c r="AD266" s="148"/>
      <c r="AE266" s="145">
        <v>68.948247078464107</v>
      </c>
      <c r="AF266" s="148"/>
      <c r="AG266" s="145">
        <v>72.562118771619396</v>
      </c>
      <c r="AH266" s="148"/>
      <c r="AI266" s="145">
        <v>80.027266530334003</v>
      </c>
      <c r="AJ266" s="148"/>
      <c r="AK266" s="145">
        <v>46.408839779005497</v>
      </c>
      <c r="AL266" s="148"/>
      <c r="AM266" s="145">
        <v>50.938337801608597</v>
      </c>
      <c r="AN266" s="148"/>
      <c r="AO266" s="145">
        <v>89.8123324396783</v>
      </c>
      <c r="AP266" s="148"/>
      <c r="AQ266" s="145">
        <v>86.058981233243998</v>
      </c>
      <c r="AR266" s="148"/>
      <c r="AS266" s="145">
        <v>25.981295445847699</v>
      </c>
      <c r="AT266" s="148"/>
      <c r="AU266" s="145">
        <v>0.49631466406814301</v>
      </c>
      <c r="AV266" s="148"/>
      <c r="AW266" s="145">
        <v>1.5278294543775499</v>
      </c>
      <c r="AX266" s="148"/>
      <c r="AY266" s="145">
        <v>6.6262184986924</v>
      </c>
      <c r="AZ266" s="148"/>
      <c r="BA266" s="145">
        <v>24.587793300024199</v>
      </c>
      <c r="BB266" s="148"/>
      <c r="BC266" s="145">
        <v>13.3453204094168</v>
      </c>
      <c r="BD266" s="148"/>
      <c r="BE266" s="145">
        <v>2.8507475675882001</v>
      </c>
      <c r="BF266" s="148"/>
      <c r="BG266" s="145">
        <v>2.65792527086959</v>
      </c>
      <c r="BH266" s="148"/>
      <c r="BI266" s="145">
        <v>532.49050997117195</v>
      </c>
      <c r="BJ266" s="148"/>
      <c r="BK266" s="145">
        <v>65.641641926314605</v>
      </c>
      <c r="BL266" s="148"/>
      <c r="BM266" s="145">
        <v>54.537231407206598</v>
      </c>
      <c r="BN266" s="148"/>
      <c r="BO266" s="145">
        <v>119.07265003955</v>
      </c>
      <c r="BP266" s="148"/>
      <c r="BQ266" s="145">
        <v>5.7475290104609602</v>
      </c>
      <c r="BR266" s="148"/>
      <c r="BS266" s="145">
        <v>14.869309093445001</v>
      </c>
      <c r="BT266" s="148"/>
      <c r="BU266" s="145">
        <v>1.36359112172788</v>
      </c>
      <c r="BV266" s="148"/>
      <c r="BW266" s="145">
        <v>3.8860031475656398</v>
      </c>
      <c r="BX266" s="148"/>
      <c r="BY266" s="145">
        <v>946.99924279570803</v>
      </c>
      <c r="BZ266" s="148"/>
      <c r="CA266" s="145">
        <v>62.350862724570199</v>
      </c>
      <c r="CB266" s="148"/>
      <c r="CC266" s="145">
        <v>121.723952529038</v>
      </c>
      <c r="CD266" s="148"/>
      <c r="CE266" s="145">
        <v>25.556305194967798</v>
      </c>
      <c r="CF266" s="148"/>
      <c r="CG266" s="145">
        <v>22.1623145246486</v>
      </c>
      <c r="CH266" s="148"/>
    </row>
    <row r="267" spans="1:86" ht="16.2" x14ac:dyDescent="0.3">
      <c r="A267">
        <v>2026</v>
      </c>
      <c r="B267" t="s">
        <v>251</v>
      </c>
      <c r="C267">
        <v>60</v>
      </c>
      <c r="D267" t="s">
        <v>178</v>
      </c>
      <c r="E267" s="145"/>
      <c r="F267" s="148"/>
      <c r="G267" s="145">
        <v>2.9112081513828199</v>
      </c>
      <c r="H267" s="148"/>
      <c r="I267" s="145">
        <v>5.3260179897734501</v>
      </c>
      <c r="J267" s="148"/>
      <c r="K267" s="145">
        <v>9.8620016727070006</v>
      </c>
      <c r="L267" s="148"/>
      <c r="M267" s="145">
        <v>71.091876717936699</v>
      </c>
      <c r="N267" s="148"/>
      <c r="O267" s="145">
        <v>51.777669808917203</v>
      </c>
      <c r="P267" s="148"/>
      <c r="Q267" s="145">
        <v>21.431753882114801</v>
      </c>
      <c r="R267" s="148"/>
      <c r="S267" s="145">
        <v>1.21468995403502</v>
      </c>
      <c r="T267" s="148"/>
      <c r="U267" s="145">
        <v>6.9580731489741297</v>
      </c>
      <c r="V267" s="148"/>
      <c r="W267" s="145">
        <v>62.332461104057998</v>
      </c>
      <c r="X267" s="148"/>
      <c r="Y267" s="145">
        <v>53.819524209330297</v>
      </c>
      <c r="Z267" s="148"/>
      <c r="AA267" s="145">
        <v>27.978118682778199</v>
      </c>
      <c r="AB267" s="148"/>
      <c r="AC267" s="145">
        <v>27.804839069366999</v>
      </c>
      <c r="AD267" s="148"/>
      <c r="AE267" s="145">
        <v>66.761217122228004</v>
      </c>
      <c r="AF267" s="148"/>
      <c r="AG267" s="145">
        <v>75.407421047785704</v>
      </c>
      <c r="AH267" s="148"/>
      <c r="AI267" s="145">
        <v>80.517456359102198</v>
      </c>
      <c r="AJ267" s="148"/>
      <c r="AK267" s="145">
        <v>46.625766871165602</v>
      </c>
      <c r="AL267" s="148"/>
      <c r="AM267" s="145">
        <v>50.267379679144398</v>
      </c>
      <c r="AN267" s="148"/>
      <c r="AO267" s="145">
        <v>86.096256684492005</v>
      </c>
      <c r="AP267" s="148"/>
      <c r="AQ267" s="145">
        <v>83.155080213903702</v>
      </c>
      <c r="AR267" s="148"/>
      <c r="AS267" s="145">
        <v>19.4912181759587</v>
      </c>
      <c r="AT267" s="148"/>
      <c r="AU267" s="145">
        <v>0.32834383651080601</v>
      </c>
      <c r="AV267" s="148"/>
      <c r="AW267" s="145">
        <v>1.8660390328893799</v>
      </c>
      <c r="AX267" s="148"/>
      <c r="AY267" s="145">
        <v>5.42361684533327</v>
      </c>
      <c r="AZ267" s="148"/>
      <c r="BA267" s="145">
        <v>21.112466909530401</v>
      </c>
      <c r="BB267" s="148"/>
      <c r="BC267" s="145">
        <v>10.9713495071907</v>
      </c>
      <c r="BD267" s="148"/>
      <c r="BE267" s="145">
        <v>1.21442761839725</v>
      </c>
      <c r="BF267" s="148"/>
      <c r="BG267" s="145">
        <v>1.60712849011558</v>
      </c>
      <c r="BH267" s="148"/>
      <c r="BI267" s="145">
        <v>591.60165435800604</v>
      </c>
      <c r="BJ267" s="148"/>
      <c r="BK267" s="145">
        <v>59.454494226491001</v>
      </c>
      <c r="BL267" s="148"/>
      <c r="BM267" s="145">
        <v>73.619609952411295</v>
      </c>
      <c r="BN267" s="148"/>
      <c r="BO267" s="145">
        <v>141.08537174297501</v>
      </c>
      <c r="BP267" s="148"/>
      <c r="BQ267" s="145">
        <v>5.1952274928092796</v>
      </c>
      <c r="BR267" s="148"/>
      <c r="BS267" s="145">
        <v>13.1466085099101</v>
      </c>
      <c r="BT267" s="148"/>
      <c r="BU267" s="145">
        <v>1.38991845811712</v>
      </c>
      <c r="BV267" s="148"/>
      <c r="BW267" s="145">
        <v>8.13226176709402</v>
      </c>
      <c r="BX267" s="148"/>
      <c r="BY267" s="145">
        <v>816.46131649050096</v>
      </c>
      <c r="BZ267" s="148"/>
      <c r="CA267" s="145">
        <v>59.995241517071896</v>
      </c>
      <c r="CB267" s="148"/>
      <c r="CC267" s="145">
        <v>132.79534454642899</v>
      </c>
      <c r="CD267" s="148"/>
      <c r="CE267" s="145">
        <v>37.352951739321298</v>
      </c>
      <c r="CF267" s="148"/>
      <c r="CG267" s="145">
        <v>14.016484196769399</v>
      </c>
      <c r="CH267" s="148"/>
    </row>
    <row r="268" spans="1:86" ht="16.2" x14ac:dyDescent="0.3">
      <c r="A268">
        <v>2026</v>
      </c>
      <c r="B268" t="s">
        <v>251</v>
      </c>
      <c r="C268">
        <v>61</v>
      </c>
      <c r="D268" t="s">
        <v>180</v>
      </c>
      <c r="E268" s="145"/>
      <c r="F268" s="148"/>
      <c r="G268" s="145">
        <v>-5.8995256051575202</v>
      </c>
      <c r="H268" s="148"/>
      <c r="I268" s="145">
        <v>5.9968373677168199</v>
      </c>
      <c r="J268" s="148"/>
      <c r="K268" s="145">
        <v>12.8542047531993</v>
      </c>
      <c r="L268" s="148"/>
      <c r="M268" s="145">
        <v>69.942478307497296</v>
      </c>
      <c r="N268" s="148"/>
      <c r="O268" s="145">
        <v>49.196100000000001</v>
      </c>
      <c r="P268" s="148"/>
      <c r="Q268" s="145">
        <v>29.5</v>
      </c>
      <c r="R268" s="148"/>
      <c r="S268" s="145">
        <v>1.3864653967462699</v>
      </c>
      <c r="T268" s="148"/>
      <c r="U268" s="145">
        <v>10.165484633569699</v>
      </c>
      <c r="V268" s="148"/>
      <c r="W268" s="145">
        <v>63.104072357455102</v>
      </c>
      <c r="X268" s="148"/>
      <c r="Y268" s="145">
        <v>78.418499875736799</v>
      </c>
      <c r="Z268" s="148"/>
      <c r="AA268" s="145">
        <v>24.199634100884602</v>
      </c>
      <c r="AB268" s="148"/>
      <c r="AC268" s="145">
        <v>15.857652136127999</v>
      </c>
      <c r="AD268" s="148"/>
      <c r="AE268" s="145">
        <v>65.605095541401298</v>
      </c>
      <c r="AF268" s="148"/>
      <c r="AG268" s="145">
        <v>71.162890123984596</v>
      </c>
      <c r="AH268" s="148"/>
      <c r="AI268" s="145">
        <v>78.360019408054299</v>
      </c>
      <c r="AJ268" s="148"/>
      <c r="AK268" s="145">
        <v>48.837209302325597</v>
      </c>
      <c r="AL268" s="148"/>
      <c r="AM268" s="145">
        <v>55.384615384615401</v>
      </c>
      <c r="AN268" s="148"/>
      <c r="AO268" s="145">
        <v>91.538461538461505</v>
      </c>
      <c r="AP268" s="148"/>
      <c r="AQ268" s="145">
        <v>89.230769230769198</v>
      </c>
      <c r="AR268" s="148"/>
      <c r="AS268" s="145">
        <v>29.8160306387635</v>
      </c>
      <c r="AT268" s="148"/>
      <c r="AU268" s="145">
        <v>0.202247214530828</v>
      </c>
      <c r="AV268" s="148"/>
      <c r="AW268" s="145">
        <v>1.49663774908142</v>
      </c>
      <c r="AX268" s="148"/>
      <c r="AY268" s="145">
        <v>6.7937139914823801</v>
      </c>
      <c r="AZ268" s="148"/>
      <c r="BA268" s="145">
        <v>24.865945442584199</v>
      </c>
      <c r="BB268" s="148"/>
      <c r="BC268" s="145">
        <v>11.799256641944501</v>
      </c>
      <c r="BD268" s="148"/>
      <c r="BE268" s="145">
        <v>2.68919862548504</v>
      </c>
      <c r="BF268" s="148"/>
      <c r="BG268" s="145">
        <v>1.8938899824317601</v>
      </c>
      <c r="BH268" s="148"/>
      <c r="BI268" s="145">
        <v>541.59275985391105</v>
      </c>
      <c r="BJ268" s="148"/>
      <c r="BK268" s="145">
        <v>70.3072143584142</v>
      </c>
      <c r="BL268" s="148"/>
      <c r="BM268" s="145">
        <v>82.235147920237793</v>
      </c>
      <c r="BN268" s="148"/>
      <c r="BO268" s="145">
        <v>96.648211296468702</v>
      </c>
      <c r="BP268" s="148"/>
      <c r="BQ268" s="145">
        <v>7.0598986907085699</v>
      </c>
      <c r="BR268" s="148"/>
      <c r="BS268" s="145">
        <v>14.380854761340199</v>
      </c>
      <c r="BT268" s="148"/>
      <c r="BU268" s="145">
        <v>2.2327291830837899</v>
      </c>
      <c r="BV268" s="148"/>
      <c r="BW268" s="145">
        <v>2.5356495224111999</v>
      </c>
      <c r="BX268" s="148"/>
      <c r="BY268" s="145">
        <v>998.72939542529002</v>
      </c>
      <c r="BZ268" s="148"/>
      <c r="CA268" s="145">
        <v>62.279374628119101</v>
      </c>
      <c r="CB268" s="148"/>
      <c r="CC268" s="145">
        <v>156.44831220798099</v>
      </c>
      <c r="CD268" s="148"/>
      <c r="CE268" s="145">
        <v>40.122592347294798</v>
      </c>
      <c r="CF268" s="148"/>
      <c r="CG268" s="145">
        <v>16.7588674200836</v>
      </c>
      <c r="CH268" s="148"/>
    </row>
    <row r="269" spans="1:86" ht="16.2" x14ac:dyDescent="0.3">
      <c r="A269">
        <v>2026</v>
      </c>
      <c r="B269" t="s">
        <v>251</v>
      </c>
      <c r="C269">
        <v>62</v>
      </c>
      <c r="D269" t="s">
        <v>227</v>
      </c>
      <c r="E269" s="145"/>
      <c r="F269" s="148"/>
      <c r="G269" s="145">
        <v>8.3484573502722306</v>
      </c>
      <c r="H269" s="148"/>
      <c r="I269" s="145">
        <v>5.6057168784028999</v>
      </c>
      <c r="J269" s="148"/>
      <c r="K269" s="145">
        <v>12.361584775377899</v>
      </c>
      <c r="L269" s="148"/>
      <c r="M269" s="145">
        <v>70.339227715626095</v>
      </c>
      <c r="N269" s="148"/>
      <c r="O269" s="145">
        <v>52.204881767955797</v>
      </c>
      <c r="P269" s="148"/>
      <c r="Q269" s="145">
        <v>24.438037832974601</v>
      </c>
      <c r="R269" s="148"/>
      <c r="S269" s="145">
        <v>1.19815482050072</v>
      </c>
      <c r="T269" s="148"/>
      <c r="U269" s="145">
        <v>8.9795918367346896</v>
      </c>
      <c r="V269" s="148"/>
      <c r="W269" s="145">
        <v>65.653670911422097</v>
      </c>
      <c r="X269" s="148"/>
      <c r="Y269" s="145">
        <v>67.3800526745665</v>
      </c>
      <c r="Z269" s="148"/>
      <c r="AA269" s="145">
        <v>25.1339134740746</v>
      </c>
      <c r="AB269" s="148"/>
      <c r="AC269" s="145">
        <v>21.7304216366602</v>
      </c>
      <c r="AD269" s="148"/>
      <c r="AE269" s="145">
        <v>66.591557758750199</v>
      </c>
      <c r="AF269" s="148"/>
      <c r="AG269" s="145">
        <v>75.803630002186694</v>
      </c>
      <c r="AH269" s="148"/>
      <c r="AI269" s="145">
        <v>79.415831316972003</v>
      </c>
      <c r="AJ269" s="148"/>
      <c r="AK269" s="145">
        <v>44.279661016949099</v>
      </c>
      <c r="AL269" s="148"/>
      <c r="AM269" s="145">
        <v>57.142857142857103</v>
      </c>
      <c r="AN269" s="148"/>
      <c r="AO269" s="145">
        <v>89.285714285714306</v>
      </c>
      <c r="AP269" s="148"/>
      <c r="AQ269" s="145">
        <v>86.479591836734699</v>
      </c>
      <c r="AR269" s="148"/>
      <c r="AS269" s="145">
        <v>21.563356164383599</v>
      </c>
      <c r="AT269" s="148"/>
      <c r="AU269" s="145">
        <v>0.418730772973049</v>
      </c>
      <c r="AV269" s="148"/>
      <c r="AW269" s="145">
        <v>1.26988176571569</v>
      </c>
      <c r="AX269" s="148"/>
      <c r="AY269" s="145">
        <v>6.1178825649845603</v>
      </c>
      <c r="AZ269" s="148"/>
      <c r="BA269" s="145">
        <v>23.373363730521</v>
      </c>
      <c r="BB269" s="148"/>
      <c r="BC269" s="145">
        <v>12.6173796295281</v>
      </c>
      <c r="BD269" s="148"/>
      <c r="BE269" s="145">
        <v>2.33473465434726</v>
      </c>
      <c r="BF269" s="148"/>
      <c r="BG269" s="145">
        <v>2.5351645282627899</v>
      </c>
      <c r="BH269" s="148"/>
      <c r="BI269" s="145">
        <v>536.15456507346403</v>
      </c>
      <c r="BJ269" s="148"/>
      <c r="BK269" s="145">
        <v>57.132264431052</v>
      </c>
      <c r="BL269" s="148"/>
      <c r="BM269" s="145">
        <v>56.548778930028</v>
      </c>
      <c r="BN269" s="148"/>
      <c r="BO269" s="145">
        <v>114.372356330915</v>
      </c>
      <c r="BP269" s="148"/>
      <c r="BQ269" s="145">
        <v>6.1067567011266801</v>
      </c>
      <c r="BR269" s="148"/>
      <c r="BS269" s="145">
        <v>14.701982800089</v>
      </c>
      <c r="BT269" s="148"/>
      <c r="BU269" s="145">
        <v>2.6520902925397301</v>
      </c>
      <c r="BV269" s="148"/>
      <c r="BW269" s="145">
        <v>1.21548467409782</v>
      </c>
      <c r="BX269" s="148"/>
      <c r="BY269" s="145">
        <v>946.47428481856798</v>
      </c>
      <c r="BZ269" s="148"/>
      <c r="CA269" s="145">
        <v>66.224655847462401</v>
      </c>
      <c r="CB269" s="148"/>
      <c r="CC269" s="145">
        <v>132.560948786355</v>
      </c>
      <c r="CD269" s="148"/>
      <c r="CE269" s="145">
        <v>31.199145809761202</v>
      </c>
      <c r="CF269" s="148"/>
      <c r="CG269" s="145">
        <v>14.5846504998605</v>
      </c>
      <c r="CH269" s="148"/>
    </row>
    <row r="270" spans="1:86" ht="16.2" x14ac:dyDescent="0.3">
      <c r="A270">
        <v>2026</v>
      </c>
      <c r="B270" t="s">
        <v>251</v>
      </c>
      <c r="C270">
        <v>64</v>
      </c>
      <c r="D270" t="s">
        <v>108</v>
      </c>
      <c r="E270" s="145"/>
      <c r="F270" s="148"/>
      <c r="G270" s="145">
        <v>4.76319100857111</v>
      </c>
      <c r="H270" s="148"/>
      <c r="I270" s="145">
        <v>6.7086547773554104</v>
      </c>
      <c r="J270" s="148"/>
      <c r="K270" s="145">
        <v>8.8788196524865199</v>
      </c>
      <c r="L270" s="148"/>
      <c r="M270" s="145">
        <v>63.054984743757402</v>
      </c>
      <c r="N270" s="148"/>
      <c r="O270" s="145">
        <v>46.795216943623203</v>
      </c>
      <c r="P270" s="148"/>
      <c r="Q270" s="145">
        <v>24.6356944634712</v>
      </c>
      <c r="R270" s="148"/>
      <c r="S270" s="145">
        <v>0.357104974102047</v>
      </c>
      <c r="T270" s="148"/>
      <c r="U270" s="145">
        <v>6.72754594844527</v>
      </c>
      <c r="V270" s="148"/>
      <c r="W270" s="145">
        <v>71.572624154410207</v>
      </c>
      <c r="X270" s="148"/>
      <c r="Y270" s="145">
        <v>58.939332753898</v>
      </c>
      <c r="Z270" s="148"/>
      <c r="AA270" s="145">
        <v>32.062009765971602</v>
      </c>
      <c r="AB270" s="148"/>
      <c r="AC270" s="145">
        <v>24.421077036571901</v>
      </c>
      <c r="AD270" s="148"/>
      <c r="AE270" s="145">
        <v>59.824111719992899</v>
      </c>
      <c r="AF270" s="148"/>
      <c r="AG270" s="145">
        <v>70.244491863125802</v>
      </c>
      <c r="AH270" s="148"/>
      <c r="AI270" s="145">
        <v>74.451810300866896</v>
      </c>
      <c r="AJ270" s="148"/>
      <c r="AK270" s="145">
        <v>43.720930232558104</v>
      </c>
      <c r="AL270" s="148"/>
      <c r="AM270" s="145">
        <v>44.033613445378201</v>
      </c>
      <c r="AN270" s="148"/>
      <c r="AO270" s="145">
        <v>77.394957983193294</v>
      </c>
      <c r="AP270" s="148"/>
      <c r="AQ270" s="145">
        <v>83.2773109243698</v>
      </c>
      <c r="AR270" s="148"/>
      <c r="AS270" s="145">
        <v>17.581691659315901</v>
      </c>
      <c r="AT270" s="148"/>
      <c r="AU270" s="145">
        <v>0.30297707786585099</v>
      </c>
      <c r="AV270" s="148"/>
      <c r="AW270" s="145">
        <v>1.3852041632695999</v>
      </c>
      <c r="AX270" s="148"/>
      <c r="AY270" s="145">
        <v>5.4395767003444604</v>
      </c>
      <c r="AZ270" s="148"/>
      <c r="BA270" s="145">
        <v>21.974018331531902</v>
      </c>
      <c r="BB270" s="148"/>
      <c r="BC270" s="145">
        <v>11.7691708229986</v>
      </c>
      <c r="BD270" s="148"/>
      <c r="BE270" s="145">
        <v>1.75803759588978</v>
      </c>
      <c r="BF270" s="148"/>
      <c r="BG270" s="145">
        <v>2.23514796946567</v>
      </c>
      <c r="BH270" s="148"/>
      <c r="BI270" s="145">
        <v>598.87741257607297</v>
      </c>
      <c r="BJ270" s="148"/>
      <c r="BK270" s="145">
        <v>59.299225309975299</v>
      </c>
      <c r="BL270" s="148"/>
      <c r="BM270" s="145">
        <v>80.845908780223894</v>
      </c>
      <c r="BN270" s="148"/>
      <c r="BO270" s="145">
        <v>143.79607393853999</v>
      </c>
      <c r="BP270" s="148"/>
      <c r="BQ270" s="145">
        <v>5.4549712894834999</v>
      </c>
      <c r="BR270" s="148"/>
      <c r="BS270" s="145">
        <v>15.5106111272123</v>
      </c>
      <c r="BT270" s="148"/>
      <c r="BU270" s="145">
        <v>1.91081020590868</v>
      </c>
      <c r="BV270" s="148"/>
      <c r="BW270" s="145">
        <v>3.5178188759653901</v>
      </c>
      <c r="BX270" s="148"/>
      <c r="BY270" s="145">
        <v>962.20998406579395</v>
      </c>
      <c r="BZ270" s="148"/>
      <c r="CA270" s="145">
        <v>73.492204864639504</v>
      </c>
      <c r="CB270" s="148"/>
      <c r="CC270" s="145">
        <v>153.157168394877</v>
      </c>
      <c r="CD270" s="148"/>
      <c r="CE270" s="145">
        <v>38.615610384835598</v>
      </c>
      <c r="CF270" s="148"/>
      <c r="CG270" s="145">
        <v>14.174867986545101</v>
      </c>
      <c r="CH270" s="148"/>
    </row>
    <row r="271" spans="1:86" ht="16.2" x14ac:dyDescent="0.3">
      <c r="A271">
        <v>2026</v>
      </c>
      <c r="B271" t="s">
        <v>251</v>
      </c>
      <c r="C271">
        <v>65</v>
      </c>
      <c r="D271" t="s">
        <v>127</v>
      </c>
      <c r="E271" s="145"/>
      <c r="F271" s="148"/>
      <c r="G271" s="145">
        <v>2.9715579453799399</v>
      </c>
      <c r="H271" s="148"/>
      <c r="I271" s="145">
        <v>5.4714400264138501</v>
      </c>
      <c r="J271" s="148"/>
      <c r="K271" s="145">
        <v>12.551652892562</v>
      </c>
      <c r="L271" s="148"/>
      <c r="M271" s="145">
        <v>57.501283838309703</v>
      </c>
      <c r="N271" s="148"/>
      <c r="O271" s="145">
        <v>44.940255596465398</v>
      </c>
      <c r="P271" s="148"/>
      <c r="Q271" s="145">
        <v>27.5367138284977</v>
      </c>
      <c r="R271" s="148"/>
      <c r="S271" s="145">
        <v>0.40934075093641398</v>
      </c>
      <c r="T271" s="148"/>
      <c r="U271" s="145">
        <v>11.1111111111111</v>
      </c>
      <c r="V271" s="148"/>
      <c r="W271" s="145">
        <v>73.427974448669005</v>
      </c>
      <c r="X271" s="148"/>
      <c r="Y271" s="145">
        <v>63.403059183658598</v>
      </c>
      <c r="Z271" s="148"/>
      <c r="AA271" s="145">
        <v>19.940185301980499</v>
      </c>
      <c r="AB271" s="148"/>
      <c r="AC271" s="145">
        <v>26.8650388529786</v>
      </c>
      <c r="AD271" s="148"/>
      <c r="AE271" s="145">
        <v>59.615384615384599</v>
      </c>
      <c r="AF271" s="148"/>
      <c r="AG271" s="145">
        <v>69.645277903298705</v>
      </c>
      <c r="AH271" s="148"/>
      <c r="AI271" s="145">
        <v>76.468468468468501</v>
      </c>
      <c r="AJ271" s="148"/>
      <c r="AK271" s="145">
        <v>48.260869565217398</v>
      </c>
      <c r="AL271" s="148"/>
      <c r="AM271" s="145">
        <v>71.875</v>
      </c>
      <c r="AN271" s="148"/>
      <c r="AO271" s="145">
        <v>86.25</v>
      </c>
      <c r="AP271" s="148"/>
      <c r="AQ271" s="145">
        <v>87.5</v>
      </c>
      <c r="AR271" s="148"/>
      <c r="AS271" s="145">
        <v>20.385027419971902</v>
      </c>
      <c r="AT271" s="148"/>
      <c r="AU271" s="145">
        <v>0.34975231121604</v>
      </c>
      <c r="AV271" s="148"/>
      <c r="AW271" s="145">
        <v>1.8386158397727601</v>
      </c>
      <c r="AX271" s="148"/>
      <c r="AY271" s="145">
        <v>6.2782479482794802</v>
      </c>
      <c r="AZ271" s="148"/>
      <c r="BA271" s="145">
        <v>23.325181959519799</v>
      </c>
      <c r="BB271" s="148"/>
      <c r="BC271" s="145">
        <v>11.931027975152499</v>
      </c>
      <c r="BD271" s="148"/>
      <c r="BE271" s="145">
        <v>1.6159277203531599</v>
      </c>
      <c r="BF271" s="148"/>
      <c r="BG271" s="145">
        <v>2.6060718102682499</v>
      </c>
      <c r="BH271" s="148"/>
      <c r="BI271" s="145">
        <v>569.74280939765197</v>
      </c>
      <c r="BJ271" s="148"/>
      <c r="BK271" s="145">
        <v>70.712103611367496</v>
      </c>
      <c r="BL271" s="148"/>
      <c r="BM271" s="145">
        <v>66.575310130319707</v>
      </c>
      <c r="BN271" s="148"/>
      <c r="BO271" s="145">
        <v>133.550645702835</v>
      </c>
      <c r="BP271" s="148"/>
      <c r="BQ271" s="145">
        <v>6.1761238850531903</v>
      </c>
      <c r="BR271" s="148"/>
      <c r="BS271" s="145">
        <v>13.879693001676699</v>
      </c>
      <c r="BT271" s="148"/>
      <c r="BU271" s="145">
        <v>2.1618282890673299</v>
      </c>
      <c r="BV271" s="148"/>
      <c r="BW271" s="145">
        <v>2.7331455158241802</v>
      </c>
      <c r="BX271" s="148"/>
      <c r="BY271" s="145">
        <v>1041.1116135555801</v>
      </c>
      <c r="BZ271" s="148"/>
      <c r="CA271" s="145">
        <v>78.085259160438497</v>
      </c>
      <c r="CB271" s="148"/>
      <c r="CC271" s="145">
        <v>146.286868082355</v>
      </c>
      <c r="CD271" s="148"/>
      <c r="CE271" s="145">
        <v>27.583914391729198</v>
      </c>
      <c r="CF271" s="148"/>
      <c r="CG271" s="145">
        <v>21.462291141806102</v>
      </c>
      <c r="CH271" s="148"/>
    </row>
    <row r="272" spans="1:86" ht="16.2" x14ac:dyDescent="0.3">
      <c r="A272">
        <v>2026</v>
      </c>
      <c r="B272" t="s">
        <v>251</v>
      </c>
      <c r="C272">
        <v>68</v>
      </c>
      <c r="D272" t="s">
        <v>146</v>
      </c>
      <c r="E272" s="145"/>
      <c r="F272" s="148"/>
      <c r="G272" s="145">
        <v>-3.9799629451725802</v>
      </c>
      <c r="H272" s="148"/>
      <c r="I272" s="145">
        <v>5.5376380978521897</v>
      </c>
      <c r="J272" s="148"/>
      <c r="K272" s="145">
        <v>10.0452602464169</v>
      </c>
      <c r="L272" s="148"/>
      <c r="M272" s="145">
        <v>64.944570013992006</v>
      </c>
      <c r="N272" s="148"/>
      <c r="O272" s="145">
        <v>44.941213785310701</v>
      </c>
      <c r="P272" s="148"/>
      <c r="Q272" s="145">
        <v>32.337312474361198</v>
      </c>
      <c r="R272" s="148"/>
      <c r="S272" s="145">
        <v>0.367371458555666</v>
      </c>
      <c r="T272" s="148"/>
      <c r="U272" s="145">
        <v>9.6412556053811702</v>
      </c>
      <c r="V272" s="148"/>
      <c r="W272" s="145">
        <v>61.004951843297498</v>
      </c>
      <c r="X272" s="148"/>
      <c r="Y272" s="145">
        <v>59.589945095377601</v>
      </c>
      <c r="Z272" s="148"/>
      <c r="AA272" s="145">
        <v>26.390472629773502</v>
      </c>
      <c r="AB272" s="148"/>
      <c r="AC272" s="145">
        <v>25.970026250628798</v>
      </c>
      <c r="AD272" s="148"/>
      <c r="AE272" s="145">
        <v>66.189339697692901</v>
      </c>
      <c r="AF272" s="148"/>
      <c r="AG272" s="145">
        <v>70.835697495339204</v>
      </c>
      <c r="AH272" s="148"/>
      <c r="AI272" s="145">
        <v>77.440566514921599</v>
      </c>
      <c r="AJ272" s="148"/>
      <c r="AK272" s="145">
        <v>37.209302325581397</v>
      </c>
      <c r="AL272" s="148"/>
      <c r="AM272" s="145">
        <v>45.192307692307701</v>
      </c>
      <c r="AN272" s="148"/>
      <c r="AO272" s="145">
        <v>81.730769230769198</v>
      </c>
      <c r="AP272" s="148"/>
      <c r="AQ272" s="145">
        <v>79.807692307692307</v>
      </c>
      <c r="AR272" s="148"/>
      <c r="AS272" s="145">
        <v>22.5168886001949</v>
      </c>
      <c r="AT272" s="148"/>
      <c r="AU272" s="145">
        <v>0.385381324205952</v>
      </c>
      <c r="AV272" s="148"/>
      <c r="AW272" s="145">
        <v>2.1191045659096699</v>
      </c>
      <c r="AX272" s="148"/>
      <c r="AY272" s="145">
        <v>6.0921760556583404</v>
      </c>
      <c r="AZ272" s="148"/>
      <c r="BA272" s="145">
        <v>24.187029703935298</v>
      </c>
      <c r="BB272" s="148"/>
      <c r="BC272" s="145">
        <v>13.365104682944599</v>
      </c>
      <c r="BD272" s="148"/>
      <c r="BE272" s="145">
        <v>1.8116609028361601</v>
      </c>
      <c r="BF272" s="148"/>
      <c r="BG272" s="145">
        <v>2.4993820754509501</v>
      </c>
      <c r="BH272" s="148"/>
      <c r="BI272" s="145">
        <v>569.41140352979801</v>
      </c>
      <c r="BJ272" s="148"/>
      <c r="BK272" s="145">
        <v>64.789683284573698</v>
      </c>
      <c r="BL272" s="148"/>
      <c r="BM272" s="145">
        <v>77.245519675159699</v>
      </c>
      <c r="BN272" s="148"/>
      <c r="BO272" s="145">
        <v>134.606889598702</v>
      </c>
      <c r="BP272" s="148"/>
      <c r="BQ272" s="145">
        <v>6.3577020055727402</v>
      </c>
      <c r="BR272" s="148"/>
      <c r="BS272" s="145">
        <v>17.656802674509098</v>
      </c>
      <c r="BT272" s="148"/>
      <c r="BU272" s="145">
        <v>4.0839804429105504</v>
      </c>
      <c r="BV272" s="148"/>
      <c r="BW272" s="145">
        <v>6.4753364125675299</v>
      </c>
      <c r="BX272" s="148"/>
      <c r="BY272" s="145">
        <v>1123.9068145419201</v>
      </c>
      <c r="BZ272" s="148"/>
      <c r="CA272" s="145">
        <v>99.268280427037396</v>
      </c>
      <c r="CB272" s="148"/>
      <c r="CC272" s="145">
        <v>154.441619280022</v>
      </c>
      <c r="CD272" s="148"/>
      <c r="CE272" s="145">
        <v>47.2740685312056</v>
      </c>
      <c r="CF272" s="148"/>
      <c r="CG272" s="145">
        <v>27.708205250130099</v>
      </c>
      <c r="CH272" s="148"/>
    </row>
    <row r="273" spans="1:86" ht="16.2" x14ac:dyDescent="0.3">
      <c r="A273">
        <v>2026</v>
      </c>
      <c r="B273" t="s">
        <v>257</v>
      </c>
      <c r="C273">
        <v>1</v>
      </c>
      <c r="D273" t="s">
        <v>258</v>
      </c>
      <c r="E273" s="145"/>
      <c r="F273" s="148"/>
      <c r="G273" s="145">
        <v>-4.2888217629082996</v>
      </c>
      <c r="H273" s="148"/>
      <c r="I273" s="145">
        <v>6.1487789627568201</v>
      </c>
      <c r="J273" s="148"/>
      <c r="K273" s="145">
        <v>15.3962437765984</v>
      </c>
      <c r="L273" s="148"/>
      <c r="M273" s="145">
        <v>61.112777230338601</v>
      </c>
      <c r="N273" s="148"/>
      <c r="O273" s="145">
        <v>45.689811656285698</v>
      </c>
      <c r="P273" s="148"/>
      <c r="Q273" s="145">
        <v>29.870237010959599</v>
      </c>
      <c r="R273" s="148"/>
      <c r="S273" s="145">
        <v>0.75423321448536595</v>
      </c>
      <c r="T273" s="148"/>
      <c r="U273" s="145">
        <v>11.5246957766643</v>
      </c>
      <c r="V273" s="148"/>
      <c r="W273" s="145">
        <v>62.7444889837396</v>
      </c>
      <c r="X273" s="148"/>
      <c r="Y273" s="145">
        <v>67.421858605480296</v>
      </c>
      <c r="Z273" s="148"/>
      <c r="AA273" s="145">
        <v>25.7013897776582</v>
      </c>
      <c r="AB273" s="148"/>
      <c r="AC273" s="145">
        <v>16.207638554858999</v>
      </c>
      <c r="AD273" s="148"/>
      <c r="AE273" s="145">
        <v>63.350617415940597</v>
      </c>
      <c r="AF273" s="148"/>
      <c r="AG273" s="145">
        <v>69.8617844249613</v>
      </c>
      <c r="AH273" s="148"/>
      <c r="AI273" s="145">
        <v>77.783391221976601</v>
      </c>
      <c r="AJ273" s="148"/>
      <c r="AK273" s="145">
        <v>52.2603978300181</v>
      </c>
      <c r="AL273" s="148"/>
      <c r="AM273" s="145">
        <v>54.2986425339367</v>
      </c>
      <c r="AN273" s="148"/>
      <c r="AO273" s="145">
        <v>88.235294117647101</v>
      </c>
      <c r="AP273" s="148"/>
      <c r="AQ273" s="145">
        <v>88.348416289592805</v>
      </c>
      <c r="AR273" s="148"/>
      <c r="AS273" s="145">
        <v>30.41284618812</v>
      </c>
      <c r="AT273" s="148"/>
      <c r="AU273" s="145">
        <v>0.29844148263436099</v>
      </c>
      <c r="AV273" s="148"/>
      <c r="AW273" s="145">
        <v>1.8243451052555499</v>
      </c>
      <c r="AX273" s="148"/>
      <c r="AY273" s="145">
        <v>5.88164995815466</v>
      </c>
      <c r="AZ273" s="148"/>
      <c r="BA273" s="145">
        <v>26.9671972942397</v>
      </c>
      <c r="BB273" s="148"/>
      <c r="BC273" s="145">
        <v>13.8463564820704</v>
      </c>
      <c r="BD273" s="148"/>
      <c r="BE273" s="145">
        <v>2.3083636149562401</v>
      </c>
      <c r="BF273" s="148"/>
      <c r="BG273" s="145">
        <v>2.8140895241091899</v>
      </c>
      <c r="BH273" s="148"/>
      <c r="BI273" s="145">
        <v>576.69004019384204</v>
      </c>
      <c r="BJ273" s="148"/>
      <c r="BK273" s="145">
        <v>65.840021553512699</v>
      </c>
      <c r="BL273" s="148"/>
      <c r="BM273" s="145">
        <v>65.988408219857305</v>
      </c>
      <c r="BN273" s="148"/>
      <c r="BO273" s="145">
        <v>125.582930330767</v>
      </c>
      <c r="BP273" s="148"/>
      <c r="BQ273" s="145">
        <v>5.9745651487100702</v>
      </c>
      <c r="BR273" s="148"/>
      <c r="BS273" s="145">
        <v>15.9057360461202</v>
      </c>
      <c r="BT273" s="148"/>
      <c r="BU273" s="145">
        <v>1.2351576361403001</v>
      </c>
      <c r="BV273" s="148"/>
      <c r="BW273" s="145">
        <v>4.1716685375316001</v>
      </c>
      <c r="BX273" s="148"/>
      <c r="BY273" s="145">
        <v>1052.0695609157999</v>
      </c>
      <c r="BZ273" s="148"/>
      <c r="CA273" s="145">
        <v>83.080361232657197</v>
      </c>
      <c r="CB273" s="148"/>
      <c r="CC273" s="145">
        <v>148.62972705558701</v>
      </c>
      <c r="CD273" s="148"/>
      <c r="CE273" s="145">
        <v>31.008781102089301</v>
      </c>
      <c r="CF273" s="148"/>
      <c r="CG273" s="145">
        <v>18.8836890406326</v>
      </c>
      <c r="CH273" s="148"/>
    </row>
    <row r="274" spans="1:86" ht="16.2" x14ac:dyDescent="0.3">
      <c r="A274">
        <v>2026</v>
      </c>
      <c r="B274" t="s">
        <v>257</v>
      </c>
      <c r="C274">
        <v>2</v>
      </c>
      <c r="D274" t="s">
        <v>259</v>
      </c>
      <c r="E274" s="145"/>
      <c r="F274" s="148"/>
      <c r="G274" s="145">
        <v>3.6989429431245902</v>
      </c>
      <c r="H274" s="148"/>
      <c r="I274" s="145">
        <v>6.0522933143798996</v>
      </c>
      <c r="J274" s="148"/>
      <c r="K274" s="145">
        <v>10.3021993396385</v>
      </c>
      <c r="L274" s="148"/>
      <c r="M274" s="145">
        <v>64.792965324358306</v>
      </c>
      <c r="N274" s="148"/>
      <c r="O274" s="145">
        <v>47.147062280548496</v>
      </c>
      <c r="P274" s="148"/>
      <c r="Q274" s="145">
        <v>26.627224476170898</v>
      </c>
      <c r="R274" s="148"/>
      <c r="S274" s="145">
        <v>0.33651678270601099</v>
      </c>
      <c r="T274" s="148"/>
      <c r="U274" s="145">
        <v>7.7707454289732798</v>
      </c>
      <c r="V274" s="148"/>
      <c r="W274" s="145">
        <v>67.877626892931602</v>
      </c>
      <c r="X274" s="148"/>
      <c r="Y274" s="145">
        <v>60.418372286553897</v>
      </c>
      <c r="Z274" s="148"/>
      <c r="AA274" s="145">
        <v>27.471352463727701</v>
      </c>
      <c r="AB274" s="148"/>
      <c r="AC274" s="145">
        <v>19.334487052214602</v>
      </c>
      <c r="AD274" s="148"/>
      <c r="AE274" s="145">
        <v>61.984520970957298</v>
      </c>
      <c r="AF274" s="148"/>
      <c r="AG274" s="145">
        <v>72.6442469913396</v>
      </c>
      <c r="AH274" s="148"/>
      <c r="AI274" s="145">
        <v>77.347958084418806</v>
      </c>
      <c r="AJ274" s="148"/>
      <c r="AK274" s="145">
        <v>48.139397519196699</v>
      </c>
      <c r="AL274" s="148"/>
      <c r="AM274" s="145">
        <v>51.854655563966702</v>
      </c>
      <c r="AN274" s="148"/>
      <c r="AO274" s="145">
        <v>82.778198334595004</v>
      </c>
      <c r="AP274" s="148"/>
      <c r="AQ274" s="145">
        <v>85.768357305071902</v>
      </c>
      <c r="AR274" s="148"/>
      <c r="AS274" s="145">
        <v>19.622425897321399</v>
      </c>
      <c r="AT274" s="148"/>
      <c r="AU274" s="145">
        <v>0.27891063338027999</v>
      </c>
      <c r="AV274" s="148"/>
      <c r="AW274" s="145">
        <v>1.6387396590337699</v>
      </c>
      <c r="AX274" s="148"/>
      <c r="AY274" s="145">
        <v>5.4899482766543999</v>
      </c>
      <c r="AZ274" s="148"/>
      <c r="BA274" s="145">
        <v>22.944616382527499</v>
      </c>
      <c r="BB274" s="148"/>
      <c r="BC274" s="145">
        <v>12.287221354459501</v>
      </c>
      <c r="BD274" s="148"/>
      <c r="BE274" s="145">
        <v>1.79577829370074</v>
      </c>
      <c r="BF274" s="148"/>
      <c r="BG274" s="145">
        <v>2.3356747619374101</v>
      </c>
      <c r="BH274" s="148"/>
      <c r="BI274" s="145">
        <v>577.04789815784295</v>
      </c>
      <c r="BJ274" s="148"/>
      <c r="BK274" s="145">
        <v>59.488591395391403</v>
      </c>
      <c r="BL274" s="148"/>
      <c r="BM274" s="145">
        <v>70.576850839549394</v>
      </c>
      <c r="BN274" s="148"/>
      <c r="BO274" s="145">
        <v>130.848622969302</v>
      </c>
      <c r="BP274" s="148"/>
      <c r="BQ274" s="145">
        <v>5.6433641898841902</v>
      </c>
      <c r="BR274" s="148"/>
      <c r="BS274" s="145">
        <v>15.4643993604504</v>
      </c>
      <c r="BT274" s="148"/>
      <c r="BU274" s="145">
        <v>1.76173609642631</v>
      </c>
      <c r="BV274" s="148"/>
      <c r="BW274" s="145">
        <v>3.4028290517083599</v>
      </c>
      <c r="BX274" s="148"/>
      <c r="BY274" s="145">
        <v>995.39280838551804</v>
      </c>
      <c r="BZ274" s="148"/>
      <c r="CA274" s="145">
        <v>75.170469872156701</v>
      </c>
      <c r="CB274" s="148"/>
      <c r="CC274" s="145">
        <v>148.148189754985</v>
      </c>
      <c r="CD274" s="148"/>
      <c r="CE274" s="145">
        <v>34.706528467460402</v>
      </c>
      <c r="CF274" s="148"/>
      <c r="CG274" s="145">
        <v>18.871592026742999</v>
      </c>
      <c r="CH274" s="148"/>
    </row>
    <row r="275" spans="1:86" ht="16.2" x14ac:dyDescent="0.3">
      <c r="A275">
        <v>2026</v>
      </c>
      <c r="B275" t="s">
        <v>257</v>
      </c>
      <c r="C275">
        <v>3</v>
      </c>
      <c r="D275" t="s">
        <v>260</v>
      </c>
      <c r="E275" s="145"/>
      <c r="F275" s="148"/>
      <c r="G275" s="145">
        <v>-1.88620376673474</v>
      </c>
      <c r="H275" s="148"/>
      <c r="I275" s="145">
        <v>5.9280689811663301</v>
      </c>
      <c r="J275" s="148"/>
      <c r="K275" s="145">
        <v>11.492422432783901</v>
      </c>
      <c r="L275" s="148"/>
      <c r="M275" s="145">
        <v>65.187736666818694</v>
      </c>
      <c r="N275" s="148"/>
      <c r="O275" s="145">
        <v>49.988569336083998</v>
      </c>
      <c r="P275" s="148"/>
      <c r="Q275" s="145">
        <v>26.3220117976499</v>
      </c>
      <c r="R275" s="148"/>
      <c r="S275" s="145">
        <v>1.09580779241142</v>
      </c>
      <c r="T275" s="148"/>
      <c r="U275" s="145">
        <v>9.16707737801873</v>
      </c>
      <c r="V275" s="148"/>
      <c r="W275" s="145">
        <v>73.066056988318707</v>
      </c>
      <c r="X275" s="148"/>
      <c r="Y275" s="145">
        <v>57.818277881468497</v>
      </c>
      <c r="Z275" s="148"/>
      <c r="AA275" s="145">
        <v>24.298919235513601</v>
      </c>
      <c r="AB275" s="148"/>
      <c r="AC275" s="145">
        <v>22.971014385958799</v>
      </c>
      <c r="AD275" s="148"/>
      <c r="AE275" s="145">
        <v>66.587280585692895</v>
      </c>
      <c r="AF275" s="148"/>
      <c r="AG275" s="145">
        <v>75.713560182833902</v>
      </c>
      <c r="AH275" s="148"/>
      <c r="AI275" s="145">
        <v>79.670329670329707</v>
      </c>
      <c r="AJ275" s="148"/>
      <c r="AK275" s="145">
        <v>63.961485557083897</v>
      </c>
      <c r="AL275" s="148"/>
      <c r="AM275" s="145">
        <v>55.315614617940199</v>
      </c>
      <c r="AN275" s="148"/>
      <c r="AO275" s="145">
        <v>90.033222591362104</v>
      </c>
      <c r="AP275" s="148"/>
      <c r="AQ275" s="145">
        <v>89.700996677740903</v>
      </c>
      <c r="AR275" s="148"/>
      <c r="AS275" s="145">
        <v>25.4615936581699</v>
      </c>
      <c r="AT275" s="148"/>
      <c r="AU275" s="145">
        <v>0.461485869623247</v>
      </c>
      <c r="AV275" s="148"/>
      <c r="AW275" s="145">
        <v>1.87308576918615</v>
      </c>
      <c r="AX275" s="148"/>
      <c r="AY275" s="145">
        <v>5.7602564614842899</v>
      </c>
      <c r="AZ275" s="148"/>
      <c r="BA275" s="145">
        <v>23.0531576936264</v>
      </c>
      <c r="BB275" s="148"/>
      <c r="BC275" s="145">
        <v>11.996349574543601</v>
      </c>
      <c r="BD275" s="148"/>
      <c r="BE275" s="145">
        <v>2.3450590513594598</v>
      </c>
      <c r="BF275" s="148"/>
      <c r="BG275" s="145">
        <v>3.00562285162234</v>
      </c>
      <c r="BH275" s="148"/>
      <c r="BI275" s="145">
        <v>601.25836876782398</v>
      </c>
      <c r="BJ275" s="148"/>
      <c r="BK275" s="145">
        <v>59.389906672572501</v>
      </c>
      <c r="BL275" s="148"/>
      <c r="BM275" s="145">
        <v>79.445086223531405</v>
      </c>
      <c r="BN275" s="148"/>
      <c r="BO275" s="145">
        <v>126.049742450059</v>
      </c>
      <c r="BP275" s="148"/>
      <c r="BQ275" s="145">
        <v>6.17649025804534</v>
      </c>
      <c r="BR275" s="148"/>
      <c r="BS275" s="145">
        <v>15.5590334582457</v>
      </c>
      <c r="BT275" s="148"/>
      <c r="BU275" s="145">
        <v>1.28615457562826</v>
      </c>
      <c r="BV275" s="148"/>
      <c r="BW275" s="145">
        <v>16.5036182315338</v>
      </c>
      <c r="BX275" s="148"/>
      <c r="BY275" s="145">
        <v>969.58785723978303</v>
      </c>
      <c r="BZ275" s="148"/>
      <c r="CA275" s="145">
        <v>67.014833954014904</v>
      </c>
      <c r="CB275" s="148"/>
      <c r="CC275" s="145">
        <v>148.93257725828701</v>
      </c>
      <c r="CD275" s="148"/>
      <c r="CE275" s="145">
        <v>41.358328725964803</v>
      </c>
      <c r="CF275" s="148"/>
      <c r="CG275" s="145">
        <v>22.794605951652098</v>
      </c>
      <c r="CH275" s="148"/>
    </row>
    <row r="276" spans="1:86" ht="16.2" x14ac:dyDescent="0.3">
      <c r="A276">
        <v>2026</v>
      </c>
      <c r="B276" t="s">
        <v>257</v>
      </c>
      <c r="C276">
        <v>4</v>
      </c>
      <c r="D276" t="s">
        <v>261</v>
      </c>
      <c r="E276" s="145"/>
      <c r="F276" s="148"/>
      <c r="G276" s="145">
        <v>4.0579157934844696</v>
      </c>
      <c r="H276" s="148"/>
      <c r="I276" s="145">
        <v>5.4505620118117699</v>
      </c>
      <c r="J276" s="148"/>
      <c r="K276" s="145">
        <v>13.357150847362799</v>
      </c>
      <c r="L276" s="148"/>
      <c r="M276" s="145">
        <v>70.582280604024007</v>
      </c>
      <c r="N276" s="148"/>
      <c r="O276" s="145">
        <v>48.092632299322297</v>
      </c>
      <c r="P276" s="148"/>
      <c r="Q276" s="145">
        <v>26.2584047670742</v>
      </c>
      <c r="R276" s="148"/>
      <c r="S276" s="145">
        <v>1.0796726314291001</v>
      </c>
      <c r="T276" s="148"/>
      <c r="U276" s="145">
        <v>8.1587748635803496</v>
      </c>
      <c r="V276" s="148"/>
      <c r="W276" s="145">
        <v>67.810442251218205</v>
      </c>
      <c r="X276" s="148"/>
      <c r="Y276" s="145">
        <v>64.871828582309107</v>
      </c>
      <c r="Z276" s="148"/>
      <c r="AA276" s="145">
        <v>28.929621127944301</v>
      </c>
      <c r="AB276" s="148"/>
      <c r="AC276" s="145">
        <v>16.545819588699999</v>
      </c>
      <c r="AD276" s="148"/>
      <c r="AE276" s="145">
        <v>65.741359261733393</v>
      </c>
      <c r="AF276" s="148"/>
      <c r="AG276" s="145">
        <v>75.052638821991394</v>
      </c>
      <c r="AH276" s="148"/>
      <c r="AI276" s="145">
        <v>79.743507347141502</v>
      </c>
      <c r="AJ276" s="148"/>
      <c r="AK276" s="145">
        <v>46.388606307222801</v>
      </c>
      <c r="AL276" s="148"/>
      <c r="AM276" s="145">
        <v>53.852813852813902</v>
      </c>
      <c r="AN276" s="148"/>
      <c r="AO276" s="145">
        <v>86.320346320346303</v>
      </c>
      <c r="AP276" s="148"/>
      <c r="AQ276" s="145">
        <v>85.367965367965397</v>
      </c>
      <c r="AR276" s="148"/>
      <c r="AS276" s="145">
        <v>23.313151217862</v>
      </c>
      <c r="AT276" s="148"/>
      <c r="AU276" s="145">
        <v>0.40074983503275602</v>
      </c>
      <c r="AV276" s="148"/>
      <c r="AW276" s="145">
        <v>1.60042823945919</v>
      </c>
      <c r="AX276" s="148"/>
      <c r="AY276" s="145">
        <v>6.1765552039892704</v>
      </c>
      <c r="AZ276" s="148"/>
      <c r="BA276" s="145">
        <v>23.672100347647799</v>
      </c>
      <c r="BB276" s="148"/>
      <c r="BC276" s="145">
        <v>12.631494599934699</v>
      </c>
      <c r="BD276" s="148"/>
      <c r="BE276" s="145">
        <v>2.3875121319072701</v>
      </c>
      <c r="BF276" s="148"/>
      <c r="BG276" s="145">
        <v>2.6671279153582801</v>
      </c>
      <c r="BH276" s="148"/>
      <c r="BI276" s="145">
        <v>544.655994538252</v>
      </c>
      <c r="BJ276" s="148"/>
      <c r="BK276" s="145">
        <v>59.118936460614499</v>
      </c>
      <c r="BL276" s="148"/>
      <c r="BM276" s="145">
        <v>57.852208870358602</v>
      </c>
      <c r="BN276" s="148"/>
      <c r="BO276" s="145">
        <v>128.82671015175899</v>
      </c>
      <c r="BP276" s="148"/>
      <c r="BQ276" s="145">
        <v>6.1714345764128602</v>
      </c>
      <c r="BR276" s="148"/>
      <c r="BS276" s="145">
        <v>15.105467486200901</v>
      </c>
      <c r="BT276" s="148"/>
      <c r="BU276" s="145">
        <v>2.1794380809803999</v>
      </c>
      <c r="BV276" s="148"/>
      <c r="BW276" s="145">
        <v>3.2976059361955401</v>
      </c>
      <c r="BX276" s="148"/>
      <c r="BY276" s="145">
        <v>985.28117904464204</v>
      </c>
      <c r="BZ276" s="148"/>
      <c r="CA276" s="145">
        <v>66.8471064591008</v>
      </c>
      <c r="CB276" s="148"/>
      <c r="CC276" s="145">
        <v>137.060649386297</v>
      </c>
      <c r="CD276" s="148"/>
      <c r="CE276" s="145">
        <v>28.387517802224401</v>
      </c>
      <c r="CF276" s="148"/>
      <c r="CG276" s="145">
        <v>19.527837990781599</v>
      </c>
      <c r="CH276" s="148"/>
    </row>
    <row r="277" spans="1:86" ht="16.2" x14ac:dyDescent="0.3">
      <c r="A277">
        <v>2026</v>
      </c>
      <c r="B277" t="s">
        <v>257</v>
      </c>
      <c r="C277">
        <v>5</v>
      </c>
      <c r="D277" t="s">
        <v>262</v>
      </c>
      <c r="E277" s="145"/>
      <c r="F277" s="148"/>
      <c r="G277" s="145">
        <v>-2.8673835125448002</v>
      </c>
      <c r="H277" s="148"/>
      <c r="I277" s="145">
        <v>5.9253431243989896</v>
      </c>
      <c r="J277" s="148"/>
      <c r="K277" s="145">
        <v>14.6475663356666</v>
      </c>
      <c r="L277" s="148"/>
      <c r="M277" s="145">
        <v>68.705902116698397</v>
      </c>
      <c r="N277" s="148"/>
      <c r="O277" s="145">
        <v>47.522605897435902</v>
      </c>
      <c r="P277" s="148"/>
      <c r="Q277" s="145">
        <v>27.362665484775398</v>
      </c>
      <c r="R277" s="148"/>
      <c r="S277" s="145">
        <v>1.2932072443317599</v>
      </c>
      <c r="T277" s="148"/>
      <c r="U277" s="145">
        <v>9.4259818731117804</v>
      </c>
      <c r="V277" s="148"/>
      <c r="W277" s="145">
        <v>63.135848641960401</v>
      </c>
      <c r="X277" s="148"/>
      <c r="Y277" s="145">
        <v>75.660685879692195</v>
      </c>
      <c r="Z277" s="148"/>
      <c r="AA277" s="145">
        <v>25.843473649315399</v>
      </c>
      <c r="AB277" s="148"/>
      <c r="AC277" s="145">
        <v>21.7919656378266</v>
      </c>
      <c r="AD277" s="148"/>
      <c r="AE277" s="145">
        <v>62.7245341961397</v>
      </c>
      <c r="AF277" s="148"/>
      <c r="AG277" s="145">
        <v>75.185720181592998</v>
      </c>
      <c r="AH277" s="148"/>
      <c r="AI277" s="145">
        <v>77.163365678585706</v>
      </c>
      <c r="AJ277" s="148"/>
      <c r="AK277" s="145">
        <v>49.285714285714299</v>
      </c>
      <c r="AL277" s="148"/>
      <c r="AM277" s="145">
        <v>60</v>
      </c>
      <c r="AN277" s="148"/>
      <c r="AO277" s="145">
        <v>88.181818181818201</v>
      </c>
      <c r="AP277" s="148"/>
      <c r="AQ277" s="145">
        <v>87.272727272727295</v>
      </c>
      <c r="AR277" s="148"/>
      <c r="AS277" s="145">
        <v>26.209913001835702</v>
      </c>
      <c r="AT277" s="148"/>
      <c r="AU277" s="145">
        <v>0.38014189410563698</v>
      </c>
      <c r="AV277" s="148"/>
      <c r="AW277" s="145">
        <v>1.8581611528105499</v>
      </c>
      <c r="AX277" s="148"/>
      <c r="AY277" s="145">
        <v>6.8691117667580697</v>
      </c>
      <c r="AZ277" s="148"/>
      <c r="BA277" s="145">
        <v>24.503368472832602</v>
      </c>
      <c r="BB277" s="148"/>
      <c r="BC277" s="145">
        <v>12.603859413223701</v>
      </c>
      <c r="BD277" s="148"/>
      <c r="BE277" s="145">
        <v>2.4861137121871599</v>
      </c>
      <c r="BF277" s="148"/>
      <c r="BG277" s="145">
        <v>2.07367837667385</v>
      </c>
      <c r="BH277" s="148"/>
      <c r="BI277" s="145">
        <v>595.26827338848796</v>
      </c>
      <c r="BJ277" s="148"/>
      <c r="BK277" s="145">
        <v>73.454263008395401</v>
      </c>
      <c r="BL277" s="148"/>
      <c r="BM277" s="145">
        <v>89.003289807859304</v>
      </c>
      <c r="BN277" s="148"/>
      <c r="BO277" s="145">
        <v>123.124355738868</v>
      </c>
      <c r="BP277" s="148"/>
      <c r="BQ277" s="145">
        <v>6.5053374901458501</v>
      </c>
      <c r="BR277" s="148"/>
      <c r="BS277" s="145">
        <v>15.481400740060501</v>
      </c>
      <c r="BT277" s="148"/>
      <c r="BU277" s="145">
        <v>2.03707774602477</v>
      </c>
      <c r="BV277" s="148"/>
      <c r="BW277" s="145">
        <v>2.1196787139739999</v>
      </c>
      <c r="BX277" s="148"/>
      <c r="BY277" s="145">
        <v>1030.63015468348</v>
      </c>
      <c r="BZ277" s="148"/>
      <c r="CA277" s="145">
        <v>75.191633084642902</v>
      </c>
      <c r="CB277" s="148"/>
      <c r="CC277" s="145">
        <v>164.956583858529</v>
      </c>
      <c r="CD277" s="148"/>
      <c r="CE277" s="145">
        <v>42.500009728111102</v>
      </c>
      <c r="CF277" s="148"/>
      <c r="CG277" s="145">
        <v>21.601329360592899</v>
      </c>
      <c r="CH277" s="148"/>
    </row>
    <row r="278" spans="1:86" ht="16.2" x14ac:dyDescent="0.3">
      <c r="A278">
        <v>2026</v>
      </c>
      <c r="B278" t="s">
        <v>257</v>
      </c>
      <c r="C278">
        <v>6</v>
      </c>
      <c r="D278" t="s">
        <v>263</v>
      </c>
      <c r="E278" s="145"/>
      <c r="F278" s="148"/>
      <c r="G278" s="145">
        <v>-0.23707918444760601</v>
      </c>
      <c r="H278" s="148"/>
      <c r="I278" s="145">
        <v>5.7965860597439498</v>
      </c>
      <c r="J278" s="148"/>
      <c r="K278" s="145">
        <v>12.7477223054444</v>
      </c>
      <c r="L278" s="148"/>
      <c r="M278" s="145">
        <v>70.164578623793105</v>
      </c>
      <c r="N278" s="148"/>
      <c r="O278" s="145">
        <v>50.410440053365001</v>
      </c>
      <c r="P278" s="148"/>
      <c r="Q278" s="145">
        <v>27.250402610275</v>
      </c>
      <c r="R278" s="148"/>
      <c r="S278" s="145">
        <v>0.87520672947008304</v>
      </c>
      <c r="T278" s="148"/>
      <c r="U278" s="145">
        <v>12.1291448516579</v>
      </c>
      <c r="V278" s="148"/>
      <c r="W278" s="145">
        <v>60.759056728148501</v>
      </c>
      <c r="X278" s="148"/>
      <c r="Y278" s="145">
        <v>66.230905275819595</v>
      </c>
      <c r="Z278" s="148"/>
      <c r="AA278" s="145">
        <v>29.383427881033601</v>
      </c>
      <c r="AB278" s="148"/>
      <c r="AC278" s="145">
        <v>11.659930078649801</v>
      </c>
      <c r="AD278" s="148"/>
      <c r="AE278" s="145">
        <v>64.504596527068401</v>
      </c>
      <c r="AF278" s="148"/>
      <c r="AG278" s="145">
        <v>70.120239841806494</v>
      </c>
      <c r="AH278" s="148"/>
      <c r="AI278" s="145">
        <v>76.378627262019506</v>
      </c>
      <c r="AJ278" s="148"/>
      <c r="AK278" s="145">
        <v>39.951278928136396</v>
      </c>
      <c r="AL278" s="148"/>
      <c r="AM278" s="145">
        <v>43.1496062992126</v>
      </c>
      <c r="AN278" s="148"/>
      <c r="AO278" s="145">
        <v>88.976377952755897</v>
      </c>
      <c r="AP278" s="148"/>
      <c r="AQ278" s="145">
        <v>85.196850393700799</v>
      </c>
      <c r="AR278" s="148"/>
      <c r="AS278" s="145">
        <v>21.007776940467199</v>
      </c>
      <c r="AT278" s="148"/>
      <c r="AU278" s="145">
        <v>0.29400177897061802</v>
      </c>
      <c r="AV278" s="148"/>
      <c r="AW278" s="145">
        <v>1.57112291172397</v>
      </c>
      <c r="AX278" s="148"/>
      <c r="AY278" s="145">
        <v>6.5710053099516701</v>
      </c>
      <c r="AZ278" s="148"/>
      <c r="BA278" s="145">
        <v>25.562116272196299</v>
      </c>
      <c r="BB278" s="148"/>
      <c r="BC278" s="145">
        <v>12.741168349277901</v>
      </c>
      <c r="BD278" s="148"/>
      <c r="BE278" s="145">
        <v>2.6381171085571</v>
      </c>
      <c r="BF278" s="148"/>
      <c r="BG278" s="145">
        <v>2.3280046157997298</v>
      </c>
      <c r="BH278" s="148"/>
      <c r="BI278" s="145">
        <v>595.08352833204106</v>
      </c>
      <c r="BJ278" s="148"/>
      <c r="BK278" s="145">
        <v>58.0657767485364</v>
      </c>
      <c r="BL278" s="148"/>
      <c r="BM278" s="145">
        <v>65.637917289774407</v>
      </c>
      <c r="BN278" s="148"/>
      <c r="BO278" s="145">
        <v>143.03048807550999</v>
      </c>
      <c r="BP278" s="148"/>
      <c r="BQ278" s="145">
        <v>7.5154629395545101</v>
      </c>
      <c r="BR278" s="148"/>
      <c r="BS278" s="145">
        <v>14.7376718336245</v>
      </c>
      <c r="BT278" s="148"/>
      <c r="BU278" s="145">
        <v>2.7722772277227699</v>
      </c>
      <c r="BV278" s="148"/>
      <c r="BW278" s="145">
        <v>1.09828786363102</v>
      </c>
      <c r="BX278" s="148"/>
      <c r="BY278" s="145">
        <v>975.36376275851103</v>
      </c>
      <c r="BZ278" s="148"/>
      <c r="CA278" s="145">
        <v>75.686777037854199</v>
      </c>
      <c r="CB278" s="148"/>
      <c r="CC278" s="145">
        <v>144.36744653822001</v>
      </c>
      <c r="CD278" s="148"/>
      <c r="CE278" s="145">
        <v>31.5401367153918</v>
      </c>
      <c r="CF278" s="148"/>
      <c r="CG278" s="145">
        <v>19.290823901868499</v>
      </c>
      <c r="CH278" s="148"/>
    </row>
    <row r="279" spans="1:86" ht="16.2" x14ac:dyDescent="0.3">
      <c r="A279">
        <v>2026</v>
      </c>
      <c r="B279" t="s">
        <v>257</v>
      </c>
      <c r="C279">
        <v>7</v>
      </c>
      <c r="D279" t="s">
        <v>264</v>
      </c>
      <c r="E279" s="145"/>
      <c r="F279" s="148"/>
      <c r="G279" s="145">
        <v>5.8136005881043804</v>
      </c>
      <c r="H279" s="148"/>
      <c r="I279" s="145">
        <v>5.3718478752031702</v>
      </c>
      <c r="J279" s="148"/>
      <c r="K279" s="145">
        <v>13.2898752778929</v>
      </c>
      <c r="L279" s="148"/>
      <c r="M279" s="145">
        <v>69.995494335736396</v>
      </c>
      <c r="N279" s="148"/>
      <c r="O279" s="145">
        <v>49.310605085574601</v>
      </c>
      <c r="P279" s="148"/>
      <c r="Q279" s="145">
        <v>26.652142948594101</v>
      </c>
      <c r="R279" s="148"/>
      <c r="S279" s="145">
        <v>0.89374894331579302</v>
      </c>
      <c r="T279" s="148"/>
      <c r="U279" s="145">
        <v>9.4577777777777801</v>
      </c>
      <c r="V279" s="148"/>
      <c r="W279" s="145">
        <v>63.660620583212499</v>
      </c>
      <c r="X279" s="148"/>
      <c r="Y279" s="145">
        <v>65.085379904139103</v>
      </c>
      <c r="Z279" s="148"/>
      <c r="AA279" s="145">
        <v>25.340998933541901</v>
      </c>
      <c r="AB279" s="148"/>
      <c r="AC279" s="145">
        <v>15.764516085028401</v>
      </c>
      <c r="AD279" s="148"/>
      <c r="AE279" s="145">
        <v>67.480170835875498</v>
      </c>
      <c r="AF279" s="148"/>
      <c r="AG279" s="145">
        <v>71.375290223781107</v>
      </c>
      <c r="AH279" s="148"/>
      <c r="AI279" s="145">
        <v>80.157636554042895</v>
      </c>
      <c r="AJ279" s="148"/>
      <c r="AK279" s="145">
        <v>41.3093858632677</v>
      </c>
      <c r="AL279" s="148"/>
      <c r="AM279" s="145">
        <v>52.240896358543402</v>
      </c>
      <c r="AN279" s="148"/>
      <c r="AO279" s="145">
        <v>90.126050420168099</v>
      </c>
      <c r="AP279" s="148"/>
      <c r="AQ279" s="145">
        <v>86.274509803921603</v>
      </c>
      <c r="AR279" s="148"/>
      <c r="AS279" s="145">
        <v>21.611998109093101</v>
      </c>
      <c r="AT279" s="148"/>
      <c r="AU279" s="145">
        <v>0.278473952675243</v>
      </c>
      <c r="AV279" s="148"/>
      <c r="AW279" s="145">
        <v>1.3626498429679801</v>
      </c>
      <c r="AX279" s="148"/>
      <c r="AY279" s="145">
        <v>5.7689143999397201</v>
      </c>
      <c r="AZ279" s="148"/>
      <c r="BA279" s="145">
        <v>24.799376428745799</v>
      </c>
      <c r="BB279" s="148"/>
      <c r="BC279" s="145">
        <v>12.6077438325853</v>
      </c>
      <c r="BD279" s="148"/>
      <c r="BE279" s="145">
        <v>1.9039256937501601</v>
      </c>
      <c r="BF279" s="148"/>
      <c r="BG279" s="145">
        <v>2.1535773618814802</v>
      </c>
      <c r="BH279" s="148"/>
      <c r="BI279" s="145">
        <v>566.89499440763996</v>
      </c>
      <c r="BJ279" s="148"/>
      <c r="BK279" s="145">
        <v>59.362368412796897</v>
      </c>
      <c r="BL279" s="148"/>
      <c r="BM279" s="145">
        <v>72.246423086149207</v>
      </c>
      <c r="BN279" s="148"/>
      <c r="BO279" s="145">
        <v>121.62694686578099</v>
      </c>
      <c r="BP279" s="148"/>
      <c r="BQ279" s="145">
        <v>6.0622015526904498</v>
      </c>
      <c r="BR279" s="148"/>
      <c r="BS279" s="145">
        <v>14.9234092430674</v>
      </c>
      <c r="BT279" s="148"/>
      <c r="BU279" s="145">
        <v>1.6650186596918799</v>
      </c>
      <c r="BV279" s="148"/>
      <c r="BW279" s="145">
        <v>6.2422696909862001</v>
      </c>
      <c r="BX279" s="148"/>
      <c r="BY279" s="145">
        <v>938.16774333090495</v>
      </c>
      <c r="BZ279" s="148"/>
      <c r="CA279" s="145">
        <v>61.021059133341303</v>
      </c>
      <c r="CB279" s="148"/>
      <c r="CC279" s="145">
        <v>143.87482085498701</v>
      </c>
      <c r="CD279" s="148"/>
      <c r="CE279" s="145">
        <v>33.190871140475103</v>
      </c>
      <c r="CF279" s="148"/>
      <c r="CG279" s="145">
        <v>18.959988941721601</v>
      </c>
      <c r="CH279" s="148"/>
    </row>
    <row r="280" spans="1:86" ht="16.2" x14ac:dyDescent="0.3">
      <c r="A280">
        <v>2026</v>
      </c>
      <c r="B280" t="s">
        <v>257</v>
      </c>
      <c r="C280">
        <v>8</v>
      </c>
      <c r="D280" t="s">
        <v>265</v>
      </c>
      <c r="E280" s="145"/>
      <c r="F280" s="148"/>
      <c r="G280" s="145">
        <v>7.2299232019138602</v>
      </c>
      <c r="H280" s="148"/>
      <c r="I280" s="145">
        <v>5.5861654061053896</v>
      </c>
      <c r="J280" s="148"/>
      <c r="K280" s="145">
        <v>9.6853477648179602</v>
      </c>
      <c r="L280" s="148"/>
      <c r="M280" s="145">
        <v>69.7780567125007</v>
      </c>
      <c r="N280" s="148"/>
      <c r="O280" s="145">
        <v>50.783140987183003</v>
      </c>
      <c r="P280" s="148"/>
      <c r="Q280" s="145">
        <v>20.616258656888199</v>
      </c>
      <c r="R280" s="148"/>
      <c r="S280" s="145">
        <v>1.2479002125901999</v>
      </c>
      <c r="T280" s="148"/>
      <c r="U280" s="145">
        <v>7.6029870343016599</v>
      </c>
      <c r="V280" s="148"/>
      <c r="W280" s="145">
        <v>73.729177078082003</v>
      </c>
      <c r="X280" s="148"/>
      <c r="Y280" s="145">
        <v>53.4998646475958</v>
      </c>
      <c r="Z280" s="148"/>
      <c r="AA280" s="145">
        <v>34.0137144427745</v>
      </c>
      <c r="AB280" s="148"/>
      <c r="AC280" s="145">
        <v>27.973955966763398</v>
      </c>
      <c r="AD280" s="148"/>
      <c r="AE280" s="145">
        <v>65.043440263212005</v>
      </c>
      <c r="AF280" s="148"/>
      <c r="AG280" s="145">
        <v>71.918234002592399</v>
      </c>
      <c r="AH280" s="148"/>
      <c r="AI280" s="145">
        <v>76.531793716359999</v>
      </c>
      <c r="AJ280" s="148"/>
      <c r="AK280" s="145">
        <v>46.633825944170802</v>
      </c>
      <c r="AL280" s="148"/>
      <c r="AM280" s="145">
        <v>58.854368932038803</v>
      </c>
      <c r="AN280" s="148"/>
      <c r="AO280" s="145">
        <v>86</v>
      </c>
      <c r="AP280" s="148"/>
      <c r="AQ280" s="145">
        <v>84.776699029126206</v>
      </c>
      <c r="AR280" s="148"/>
      <c r="AS280" s="145">
        <v>17.156982939332501</v>
      </c>
      <c r="AT280" s="148"/>
      <c r="AU280" s="145">
        <v>0.49718890880952099</v>
      </c>
      <c r="AV280" s="148"/>
      <c r="AW280" s="145">
        <v>1.5315952532744299</v>
      </c>
      <c r="AX280" s="148"/>
      <c r="AY280" s="145">
        <v>5.0665701553300897</v>
      </c>
      <c r="AZ280" s="148"/>
      <c r="BA280" s="145">
        <v>20.5229081538466</v>
      </c>
      <c r="BB280" s="148"/>
      <c r="BC280" s="145">
        <v>11.5073827530365</v>
      </c>
      <c r="BD280" s="148"/>
      <c r="BE280" s="145">
        <v>1.2588887081028299</v>
      </c>
      <c r="BF280" s="148"/>
      <c r="BG280" s="145">
        <v>1.7482829059331899</v>
      </c>
      <c r="BH280" s="148"/>
      <c r="BI280" s="145">
        <v>584.68389581861595</v>
      </c>
      <c r="BJ280" s="148"/>
      <c r="BK280" s="145">
        <v>56.8366802453913</v>
      </c>
      <c r="BL280" s="148"/>
      <c r="BM280" s="145">
        <v>75.990616198148501</v>
      </c>
      <c r="BN280" s="148"/>
      <c r="BO280" s="145">
        <v>130.53770624187499</v>
      </c>
      <c r="BP280" s="148"/>
      <c r="BQ280" s="145">
        <v>5.8430617024351301</v>
      </c>
      <c r="BR280" s="148"/>
      <c r="BS280" s="145">
        <v>13.4621316339671</v>
      </c>
      <c r="BT280" s="148"/>
      <c r="BU280" s="145">
        <v>1.5384342552116099</v>
      </c>
      <c r="BV280" s="148"/>
      <c r="BW280" s="145">
        <v>6.4667685504206904</v>
      </c>
      <c r="BX280" s="148"/>
      <c r="BY280" s="145">
        <v>823.47487552894495</v>
      </c>
      <c r="BZ280" s="148"/>
      <c r="CA280" s="145">
        <v>51.361465539454102</v>
      </c>
      <c r="CB280" s="148"/>
      <c r="CC280" s="145">
        <v>132.76098253106201</v>
      </c>
      <c r="CD280" s="148"/>
      <c r="CE280" s="145">
        <v>33.792789957282402</v>
      </c>
      <c r="CF280" s="148"/>
      <c r="CG280" s="145">
        <v>15.9456380661913</v>
      </c>
      <c r="CH280" s="148"/>
    </row>
    <row r="281" spans="1:86" ht="16.2" x14ac:dyDescent="0.3">
      <c r="A281">
        <v>2026</v>
      </c>
      <c r="B281" t="s">
        <v>257</v>
      </c>
      <c r="C281">
        <v>9</v>
      </c>
      <c r="D281" t="s">
        <v>266</v>
      </c>
      <c r="E281" s="145"/>
      <c r="F281" s="148"/>
      <c r="G281" s="145">
        <v>2.25308008458597</v>
      </c>
      <c r="H281" s="148"/>
      <c r="I281" s="145">
        <v>6.2227016912421096</v>
      </c>
      <c r="J281" s="148"/>
      <c r="K281" s="145">
        <v>11.8292881282417</v>
      </c>
      <c r="L281" s="148"/>
      <c r="M281" s="145">
        <v>70.515274423126598</v>
      </c>
      <c r="N281" s="148"/>
      <c r="O281" s="145">
        <v>52.208459438988399</v>
      </c>
      <c r="P281" s="148"/>
      <c r="Q281" s="145">
        <v>21.276745971138201</v>
      </c>
      <c r="R281" s="148"/>
      <c r="S281" s="145">
        <v>1.29057712949736</v>
      </c>
      <c r="T281" s="148"/>
      <c r="U281" s="145">
        <v>7.6756139348943497</v>
      </c>
      <c r="V281" s="148"/>
      <c r="W281" s="145">
        <v>69.358994488869101</v>
      </c>
      <c r="X281" s="148"/>
      <c r="Y281" s="145">
        <v>59.336442763635297</v>
      </c>
      <c r="Z281" s="148"/>
      <c r="AA281" s="145">
        <v>28.540880125895999</v>
      </c>
      <c r="AB281" s="148"/>
      <c r="AC281" s="145">
        <v>21.563459711968498</v>
      </c>
      <c r="AD281" s="148"/>
      <c r="AE281" s="145">
        <v>68.3127303565022</v>
      </c>
      <c r="AF281" s="148"/>
      <c r="AG281" s="145">
        <v>69.8249824397097</v>
      </c>
      <c r="AH281" s="148"/>
      <c r="AI281" s="145">
        <v>78.353971133370095</v>
      </c>
      <c r="AJ281" s="148"/>
      <c r="AK281" s="145">
        <v>42.971718024482897</v>
      </c>
      <c r="AL281" s="148"/>
      <c r="AM281" s="145">
        <v>57.121364092276799</v>
      </c>
      <c r="AN281" s="148"/>
      <c r="AO281" s="145">
        <v>89.919759277833506</v>
      </c>
      <c r="AP281" s="148"/>
      <c r="AQ281" s="145">
        <v>86.409227683049195</v>
      </c>
      <c r="AR281" s="148"/>
      <c r="AS281" s="145">
        <v>19.6984512410131</v>
      </c>
      <c r="AT281" s="148"/>
      <c r="AU281" s="145">
        <v>0.43361538877905498</v>
      </c>
      <c r="AV281" s="148"/>
      <c r="AW281" s="145">
        <v>1.9706584135711001</v>
      </c>
      <c r="AX281" s="148"/>
      <c r="AY281" s="145">
        <v>5.2295907896474096</v>
      </c>
      <c r="AZ281" s="148"/>
      <c r="BA281" s="145">
        <v>21.021267809676999</v>
      </c>
      <c r="BB281" s="148"/>
      <c r="BC281" s="145">
        <v>11.9267025434853</v>
      </c>
      <c r="BD281" s="148"/>
      <c r="BE281" s="145">
        <v>1.88656808924265</v>
      </c>
      <c r="BF281" s="148"/>
      <c r="BG281" s="145">
        <v>1.9228659884825301</v>
      </c>
      <c r="BH281" s="148"/>
      <c r="BI281" s="145">
        <v>597.35678670790799</v>
      </c>
      <c r="BJ281" s="148"/>
      <c r="BK281" s="145">
        <v>57.592491473442202</v>
      </c>
      <c r="BL281" s="148"/>
      <c r="BM281" s="145">
        <v>77.739568278051905</v>
      </c>
      <c r="BN281" s="148"/>
      <c r="BO281" s="145">
        <v>131.90053568409701</v>
      </c>
      <c r="BP281" s="148"/>
      <c r="BQ281" s="145">
        <v>6.1439276277248398</v>
      </c>
      <c r="BR281" s="148"/>
      <c r="BS281" s="145">
        <v>12.9174771551679</v>
      </c>
      <c r="BT281" s="148"/>
      <c r="BU281" s="145">
        <v>1.6207314959265</v>
      </c>
      <c r="BV281" s="148"/>
      <c r="BW281" s="145">
        <v>13.500216998598001</v>
      </c>
      <c r="BX281" s="148"/>
      <c r="BY281" s="145">
        <v>858.71041574883304</v>
      </c>
      <c r="BZ281" s="148"/>
      <c r="CA281" s="145">
        <v>53.276325904788401</v>
      </c>
      <c r="CB281" s="148"/>
      <c r="CC281" s="145">
        <v>141.18956982355999</v>
      </c>
      <c r="CD281" s="148"/>
      <c r="CE281" s="145">
        <v>36.625404152449597</v>
      </c>
      <c r="CF281" s="148"/>
      <c r="CG281" s="145">
        <v>17.3860411807666</v>
      </c>
      <c r="CH281" s="148"/>
    </row>
    <row r="282" spans="1:86" ht="16.2" x14ac:dyDescent="0.3">
      <c r="A282">
        <v>2026</v>
      </c>
      <c r="B282" t="s">
        <v>257</v>
      </c>
      <c r="C282">
        <v>10</v>
      </c>
      <c r="D282" t="s">
        <v>267</v>
      </c>
      <c r="E282" s="145"/>
      <c r="F282" s="148"/>
      <c r="G282" s="145">
        <v>-5.2342463979876799</v>
      </c>
      <c r="H282" s="148"/>
      <c r="I282" s="145">
        <v>6.0924408604139302</v>
      </c>
      <c r="J282" s="148"/>
      <c r="K282" s="145">
        <v>13.0589290643113</v>
      </c>
      <c r="L282" s="148"/>
      <c r="M282" s="145">
        <v>72.591406458500103</v>
      </c>
      <c r="N282" s="148"/>
      <c r="O282" s="145">
        <v>48.864846505505</v>
      </c>
      <c r="P282" s="148"/>
      <c r="Q282" s="145">
        <v>25.737262817153599</v>
      </c>
      <c r="R282" s="148"/>
      <c r="S282" s="145">
        <v>0.90760385671921495</v>
      </c>
      <c r="T282" s="148"/>
      <c r="U282" s="145">
        <v>7.4608408903544898</v>
      </c>
      <c r="V282" s="148"/>
      <c r="W282" s="145">
        <v>59.596743614435901</v>
      </c>
      <c r="X282" s="148"/>
      <c r="Y282" s="145">
        <v>60.301618739608202</v>
      </c>
      <c r="Z282" s="148"/>
      <c r="AA282" s="145">
        <v>27.336801233081399</v>
      </c>
      <c r="AB282" s="148"/>
      <c r="AC282" s="145">
        <v>25.568208194827399</v>
      </c>
      <c r="AD282" s="148"/>
      <c r="AE282" s="145">
        <v>63.8745961469427</v>
      </c>
      <c r="AF282" s="148"/>
      <c r="AG282" s="145">
        <v>69.850413453498106</v>
      </c>
      <c r="AH282" s="148"/>
      <c r="AI282" s="145">
        <v>74.460906557136596</v>
      </c>
      <c r="AJ282" s="148"/>
      <c r="AK282" s="145">
        <v>44.920634920634903</v>
      </c>
      <c r="AL282" s="148"/>
      <c r="AM282" s="145">
        <v>60.820045558086598</v>
      </c>
      <c r="AN282" s="148"/>
      <c r="AO282" s="145">
        <v>89.066059225512504</v>
      </c>
      <c r="AP282" s="148"/>
      <c r="AQ282" s="145">
        <v>84.054669703872406</v>
      </c>
      <c r="AR282" s="148"/>
      <c r="AS282" s="145">
        <v>18.9252081998719</v>
      </c>
      <c r="AT282" s="148"/>
      <c r="AU282" s="145">
        <v>0.49349889211536502</v>
      </c>
      <c r="AV282" s="148"/>
      <c r="AW282" s="145">
        <v>1.27987205477695</v>
      </c>
      <c r="AX282" s="148"/>
      <c r="AY282" s="145">
        <v>5.2354876579706104</v>
      </c>
      <c r="AZ282" s="148"/>
      <c r="BA282" s="145">
        <v>21.369104746400101</v>
      </c>
      <c r="BB282" s="148"/>
      <c r="BC282" s="145">
        <v>11.167936690770301</v>
      </c>
      <c r="BD282" s="148"/>
      <c r="BE282" s="145">
        <v>1.80050187628358</v>
      </c>
      <c r="BF282" s="148"/>
      <c r="BG282" s="145">
        <v>1.7875186190537899</v>
      </c>
      <c r="BH282" s="148"/>
      <c r="BI282" s="145">
        <v>572.95190481208795</v>
      </c>
      <c r="BJ282" s="148"/>
      <c r="BK282" s="145">
        <v>54.280419683581997</v>
      </c>
      <c r="BL282" s="148"/>
      <c r="BM282" s="145">
        <v>62.834934736440204</v>
      </c>
      <c r="BN282" s="148"/>
      <c r="BO282" s="145">
        <v>131.507084696226</v>
      </c>
      <c r="BP282" s="148"/>
      <c r="BQ282" s="145">
        <v>6.52959261086714</v>
      </c>
      <c r="BR282" s="148"/>
      <c r="BS282" s="145">
        <v>14.863511224119399</v>
      </c>
      <c r="BT282" s="148"/>
      <c r="BU282" s="145">
        <v>2.4211711711711699</v>
      </c>
      <c r="BV282" s="148"/>
      <c r="BW282" s="145">
        <v>16.565611860777299</v>
      </c>
      <c r="BX282" s="148"/>
      <c r="BY282" s="145">
        <v>882.393581414599</v>
      </c>
      <c r="BZ282" s="148"/>
      <c r="CA282" s="145">
        <v>65.280489019636505</v>
      </c>
      <c r="CB282" s="148"/>
      <c r="CC282" s="145">
        <v>128.24120438012599</v>
      </c>
      <c r="CD282" s="148"/>
      <c r="CE282" s="145">
        <v>29.110805326392299</v>
      </c>
      <c r="CF282" s="148"/>
      <c r="CG282" s="145">
        <v>15.004145235288201</v>
      </c>
      <c r="CH282" s="148"/>
    </row>
    <row r="283" spans="1:86" ht="16.2" x14ac:dyDescent="0.3">
      <c r="A283">
        <v>2026</v>
      </c>
      <c r="B283" t="s">
        <v>257</v>
      </c>
      <c r="C283">
        <v>11</v>
      </c>
      <c r="D283" t="s">
        <v>268</v>
      </c>
      <c r="E283" s="145"/>
      <c r="F283" s="148"/>
      <c r="G283" s="145">
        <v>-1.32055666542512</v>
      </c>
      <c r="H283" s="148"/>
      <c r="I283" s="145">
        <v>6.8541969999661401</v>
      </c>
      <c r="J283" s="148"/>
      <c r="K283" s="145">
        <v>13.124818717973501</v>
      </c>
      <c r="L283" s="148"/>
      <c r="M283" s="145">
        <v>70.261551510769394</v>
      </c>
      <c r="N283" s="148"/>
      <c r="O283" s="145">
        <v>51.628214198081601</v>
      </c>
      <c r="P283" s="148"/>
      <c r="Q283" s="145">
        <v>21.475931487446498</v>
      </c>
      <c r="R283" s="148"/>
      <c r="S283" s="145">
        <v>0.94755514790091</v>
      </c>
      <c r="T283" s="148"/>
      <c r="U283" s="145">
        <v>9.2271662763465994</v>
      </c>
      <c r="V283" s="148"/>
      <c r="W283" s="145">
        <v>66.875793725367103</v>
      </c>
      <c r="X283" s="148"/>
      <c r="Y283" s="145">
        <v>53.685848538512602</v>
      </c>
      <c r="Z283" s="148"/>
      <c r="AA283" s="145">
        <v>23.641023478116502</v>
      </c>
      <c r="AB283" s="148"/>
      <c r="AC283" s="145">
        <v>25.921203308621301</v>
      </c>
      <c r="AD283" s="148"/>
      <c r="AE283" s="145">
        <v>68.450808411708806</v>
      </c>
      <c r="AF283" s="148"/>
      <c r="AG283" s="145">
        <v>81.3868115501201</v>
      </c>
      <c r="AH283" s="148"/>
      <c r="AI283" s="145">
        <v>81.662259161314694</v>
      </c>
      <c r="AJ283" s="148"/>
      <c r="AK283" s="145">
        <v>47.492625368731602</v>
      </c>
      <c r="AL283" s="148"/>
      <c r="AM283" s="145">
        <v>61.661341853035097</v>
      </c>
      <c r="AN283" s="148"/>
      <c r="AO283" s="145">
        <v>89.137380191693296</v>
      </c>
      <c r="AP283" s="148"/>
      <c r="AQ283" s="145">
        <v>85.942492012779596</v>
      </c>
      <c r="AR283" s="148"/>
      <c r="AS283" s="145">
        <v>20.995096436743999</v>
      </c>
      <c r="AT283" s="148"/>
      <c r="AU283" s="145">
        <v>0.237519429581071</v>
      </c>
      <c r="AV283" s="148"/>
      <c r="AW283" s="145">
        <v>1.73079924859318</v>
      </c>
      <c r="AX283" s="148"/>
      <c r="AY283" s="145">
        <v>4.6563358278155702</v>
      </c>
      <c r="AZ283" s="148"/>
      <c r="BA283" s="145">
        <v>21.964381968942</v>
      </c>
      <c r="BB283" s="148"/>
      <c r="BC283" s="145">
        <v>11.2551359045266</v>
      </c>
      <c r="BD283" s="148"/>
      <c r="BE283" s="145">
        <v>1.65190251608176</v>
      </c>
      <c r="BF283" s="148"/>
      <c r="BG283" s="145">
        <v>2.64701394130083</v>
      </c>
      <c r="BH283" s="148"/>
      <c r="BI283" s="145">
        <v>566.75158015737998</v>
      </c>
      <c r="BJ283" s="148"/>
      <c r="BK283" s="145">
        <v>58.170596063610603</v>
      </c>
      <c r="BL283" s="148"/>
      <c r="BM283" s="145">
        <v>59.272760255225599</v>
      </c>
      <c r="BN283" s="148"/>
      <c r="BO283" s="145">
        <v>144.21356205269501</v>
      </c>
      <c r="BP283" s="148"/>
      <c r="BQ283" s="145">
        <v>6.5558773015014902</v>
      </c>
      <c r="BR283" s="148"/>
      <c r="BS283" s="145">
        <v>14.433246019908401</v>
      </c>
      <c r="BT283" s="148"/>
      <c r="BU283" s="145">
        <v>3.0288673051541499</v>
      </c>
      <c r="BV283" s="148"/>
      <c r="BW283" s="145">
        <v>5.34911312705926</v>
      </c>
      <c r="BX283" s="148"/>
      <c r="BY283" s="145">
        <v>833.91778199974101</v>
      </c>
      <c r="BZ283" s="148"/>
      <c r="CA283" s="145">
        <v>55.482526465372203</v>
      </c>
      <c r="CB283" s="148"/>
      <c r="CC283" s="145">
        <v>137.31984223146301</v>
      </c>
      <c r="CD283" s="148"/>
      <c r="CE283" s="145">
        <v>31.2010198270135</v>
      </c>
      <c r="CF283" s="148"/>
      <c r="CG283" s="145">
        <v>13.554545199752299</v>
      </c>
      <c r="CH283" s="148"/>
    </row>
    <row r="284" spans="1:86" ht="16.2" x14ac:dyDescent="0.3">
      <c r="A284">
        <v>2026</v>
      </c>
      <c r="B284" t="s">
        <v>257</v>
      </c>
      <c r="C284">
        <v>12</v>
      </c>
      <c r="D284" t="s">
        <v>269</v>
      </c>
      <c r="E284" s="145"/>
      <c r="F284" s="148"/>
      <c r="G284" s="145">
        <v>3.5378050518514801</v>
      </c>
      <c r="H284" s="148"/>
      <c r="I284" s="145">
        <v>6.0788209552073598</v>
      </c>
      <c r="J284" s="148"/>
      <c r="K284" s="145">
        <v>12.850434263636499</v>
      </c>
      <c r="L284" s="148"/>
      <c r="M284" s="145">
        <v>68.202617002488594</v>
      </c>
      <c r="N284" s="148"/>
      <c r="O284" s="145">
        <v>48.049947678285498</v>
      </c>
      <c r="P284" s="148"/>
      <c r="Q284" s="145">
        <v>24.705274340250899</v>
      </c>
      <c r="R284" s="148"/>
      <c r="S284" s="145">
        <v>0.72890850137263197</v>
      </c>
      <c r="T284" s="148"/>
      <c r="U284" s="145">
        <v>7.1820175438596499</v>
      </c>
      <c r="V284" s="148"/>
      <c r="W284" s="145">
        <v>71.975993941905301</v>
      </c>
      <c r="X284" s="148"/>
      <c r="Y284" s="145">
        <v>57.460703759034203</v>
      </c>
      <c r="Z284" s="148"/>
      <c r="AA284" s="145">
        <v>34.632088207588801</v>
      </c>
      <c r="AB284" s="148"/>
      <c r="AC284" s="145">
        <v>26.480303647584599</v>
      </c>
      <c r="AD284" s="148"/>
      <c r="AE284" s="145">
        <v>61.264404271064599</v>
      </c>
      <c r="AF284" s="148"/>
      <c r="AG284" s="145">
        <v>68.110382641405195</v>
      </c>
      <c r="AH284" s="148"/>
      <c r="AI284" s="145">
        <v>76.659595707511897</v>
      </c>
      <c r="AJ284" s="148"/>
      <c r="AK284" s="145">
        <v>39.104024297646198</v>
      </c>
      <c r="AL284" s="148"/>
      <c r="AM284" s="145">
        <v>44.6035242290749</v>
      </c>
      <c r="AN284" s="148"/>
      <c r="AO284" s="145">
        <v>85.792951541850201</v>
      </c>
      <c r="AP284" s="148"/>
      <c r="AQ284" s="145">
        <v>82.158590308369995</v>
      </c>
      <c r="AR284" s="148"/>
      <c r="AS284" s="145">
        <v>19.9245633377822</v>
      </c>
      <c r="AT284" s="148"/>
      <c r="AU284" s="145">
        <v>0.41612803889927102</v>
      </c>
      <c r="AV284" s="148"/>
      <c r="AW284" s="145">
        <v>1.1746600345606399</v>
      </c>
      <c r="AX284" s="148"/>
      <c r="AY284" s="145">
        <v>4.64838129320127</v>
      </c>
      <c r="AZ284" s="148"/>
      <c r="BA284" s="145">
        <v>20.779863222472699</v>
      </c>
      <c r="BB284" s="148"/>
      <c r="BC284" s="145">
        <v>10.8708694320043</v>
      </c>
      <c r="BD284" s="148"/>
      <c r="BE284" s="145">
        <v>1.91207594158107</v>
      </c>
      <c r="BF284" s="148"/>
      <c r="BG284" s="145">
        <v>1.94175600932961</v>
      </c>
      <c r="BH284" s="148"/>
      <c r="BI284" s="145">
        <v>571.53717832032896</v>
      </c>
      <c r="BJ284" s="148"/>
      <c r="BK284" s="145">
        <v>56.692364911246102</v>
      </c>
      <c r="BL284" s="148"/>
      <c r="BM284" s="145">
        <v>69.963961847415305</v>
      </c>
      <c r="BN284" s="148"/>
      <c r="BO284" s="145">
        <v>144.547877764383</v>
      </c>
      <c r="BP284" s="148"/>
      <c r="BQ284" s="145">
        <v>5.4525776693715997</v>
      </c>
      <c r="BR284" s="148"/>
      <c r="BS284" s="145">
        <v>14.1045958295063</v>
      </c>
      <c r="BT284" s="148"/>
      <c r="BU284" s="145">
        <v>1.9047948283610501</v>
      </c>
      <c r="BV284" s="148"/>
      <c r="BW284" s="145">
        <v>1.0037841491745301</v>
      </c>
      <c r="BX284" s="148"/>
      <c r="BY284" s="145">
        <v>828.62071348209497</v>
      </c>
      <c r="BZ284" s="148"/>
      <c r="CA284" s="145">
        <v>53.452318327742503</v>
      </c>
      <c r="CB284" s="148"/>
      <c r="CC284" s="145">
        <v>141.321738548177</v>
      </c>
      <c r="CD284" s="148"/>
      <c r="CE284" s="145">
        <v>34.867967528728499</v>
      </c>
      <c r="CF284" s="148"/>
      <c r="CG284" s="145">
        <v>14.3199689581178</v>
      </c>
      <c r="CH284" s="148"/>
    </row>
    <row r="285" spans="1:86" x14ac:dyDescent="0.3">
      <c r="E285" s="145"/>
      <c r="G285" s="145"/>
      <c r="I285" s="145"/>
      <c r="K285" s="145"/>
      <c r="M285" s="145"/>
      <c r="O285" s="145"/>
      <c r="Q285" s="145"/>
      <c r="S285" s="145"/>
      <c r="U285" s="145"/>
      <c r="W285" s="145"/>
      <c r="Y285" s="145"/>
      <c r="AA285" s="145"/>
      <c r="AC285" s="145"/>
      <c r="AE285" s="145"/>
      <c r="AG285" s="145"/>
      <c r="AI285" s="145"/>
      <c r="AK285" s="145"/>
      <c r="AM285" s="145"/>
      <c r="AO285" s="145"/>
      <c r="AQ285" s="145"/>
      <c r="AS285" s="145"/>
      <c r="AU285" s="145"/>
      <c r="AW285" s="145"/>
      <c r="AY285" s="145"/>
      <c r="BA285" s="145"/>
      <c r="BC285" s="145"/>
      <c r="BE285" s="145"/>
      <c r="BG285" s="145"/>
      <c r="BI285" s="145"/>
      <c r="BK285" s="145"/>
      <c r="BM285" s="145"/>
      <c r="BO285" s="145"/>
      <c r="BQ285" s="145"/>
      <c r="BS285" s="145"/>
      <c r="BU285" s="145"/>
      <c r="BW285" s="145"/>
      <c r="BY285" s="145"/>
      <c r="CA285" s="145"/>
      <c r="CC285" s="145"/>
      <c r="CE285" s="145"/>
      <c r="CG285" s="145"/>
    </row>
    <row r="286" spans="1:86" x14ac:dyDescent="0.3">
      <c r="E286" s="145"/>
      <c r="G286" s="145"/>
      <c r="I286" s="145"/>
      <c r="K286" s="145"/>
      <c r="M286" s="145"/>
      <c r="O286" s="145"/>
      <c r="Q286" s="145"/>
      <c r="S286" s="145"/>
      <c r="U286" s="145"/>
      <c r="W286" s="145"/>
      <c r="Y286" s="145"/>
      <c r="AA286" s="145"/>
      <c r="AC286" s="145"/>
      <c r="AE286" s="145"/>
      <c r="AG286" s="145"/>
      <c r="AI286" s="145"/>
      <c r="AK286" s="145"/>
      <c r="AM286" s="145"/>
      <c r="AO286" s="145"/>
      <c r="AQ286" s="145"/>
      <c r="AS286" s="145"/>
      <c r="AU286" s="145"/>
      <c r="AW286" s="145"/>
      <c r="AY286" s="145"/>
      <c r="BA286" s="145"/>
      <c r="BC286" s="145"/>
      <c r="BE286" s="145"/>
      <c r="BG286" s="145"/>
      <c r="BI286" s="145"/>
      <c r="BK286" s="145"/>
      <c r="BM286" s="145"/>
      <c r="BO286" s="145"/>
      <c r="BQ286" s="145"/>
      <c r="BS286" s="145"/>
      <c r="BU286" s="145"/>
      <c r="BW286" s="145"/>
      <c r="BY286" s="145"/>
      <c r="CA286" s="145"/>
      <c r="CC286" s="145"/>
      <c r="CE286" s="145"/>
      <c r="CG286" s="145"/>
    </row>
    <row r="287" spans="1:86" x14ac:dyDescent="0.3">
      <c r="E287" s="145"/>
      <c r="G287" s="145"/>
      <c r="I287" s="145"/>
      <c r="K287" s="145"/>
      <c r="M287" s="145"/>
      <c r="O287" s="145"/>
      <c r="Q287" s="145"/>
      <c r="S287" s="145"/>
      <c r="U287" s="145"/>
      <c r="W287" s="145"/>
      <c r="Y287" s="145"/>
      <c r="AA287" s="145"/>
      <c r="AC287" s="145"/>
      <c r="AE287" s="145"/>
      <c r="AG287" s="145"/>
      <c r="AI287" s="145"/>
      <c r="AK287" s="145"/>
      <c r="AM287" s="145"/>
      <c r="AO287" s="145"/>
      <c r="AQ287" s="145"/>
      <c r="AS287" s="145"/>
      <c r="AU287" s="145"/>
      <c r="AW287" s="145"/>
      <c r="AY287" s="145"/>
      <c r="BA287" s="145"/>
      <c r="BC287" s="145"/>
      <c r="BE287" s="145"/>
      <c r="BG287" s="145"/>
      <c r="BI287" s="145"/>
      <c r="BK287" s="145"/>
      <c r="BM287" s="145"/>
      <c r="BO287" s="145"/>
      <c r="BQ287" s="145"/>
      <c r="BS287" s="145"/>
      <c r="BU287" s="145"/>
      <c r="BW287" s="145"/>
      <c r="BY287" s="145"/>
      <c r="CA287" s="145"/>
      <c r="CC287" s="145"/>
      <c r="CE287" s="145"/>
      <c r="CG287" s="145"/>
    </row>
    <row r="288" spans="1:86" x14ac:dyDescent="0.3">
      <c r="E288" s="145"/>
      <c r="G288" s="145"/>
      <c r="I288" s="145"/>
      <c r="K288" s="145"/>
      <c r="M288" s="145"/>
      <c r="O288" s="145"/>
      <c r="Q288" s="145"/>
      <c r="S288" s="145"/>
      <c r="U288" s="145"/>
      <c r="W288" s="145"/>
      <c r="Y288" s="145"/>
      <c r="AA288" s="145"/>
      <c r="AC288" s="145"/>
      <c r="AE288" s="145"/>
      <c r="AG288" s="145"/>
      <c r="AI288" s="145"/>
      <c r="AK288" s="145"/>
      <c r="AM288" s="145"/>
      <c r="AO288" s="145"/>
      <c r="AQ288" s="145"/>
      <c r="AS288" s="145"/>
      <c r="AU288" s="145"/>
      <c r="AW288" s="145"/>
      <c r="AY288" s="145"/>
      <c r="BA288" s="145"/>
      <c r="BC288" s="145"/>
      <c r="BE288" s="145"/>
      <c r="BG288" s="145"/>
      <c r="BI288" s="145"/>
      <c r="BK288" s="145"/>
      <c r="BM288" s="145"/>
      <c r="BO288" s="145"/>
      <c r="BQ288" s="145"/>
      <c r="BS288" s="145"/>
      <c r="BU288" s="145"/>
      <c r="BW288" s="145"/>
      <c r="BY288" s="145"/>
      <c r="CA288" s="145"/>
      <c r="CC288" s="145"/>
      <c r="CE288" s="145"/>
      <c r="CG288" s="145"/>
    </row>
    <row r="289" spans="5:85" x14ac:dyDescent="0.3">
      <c r="E289" s="145"/>
      <c r="G289" s="145"/>
      <c r="I289" s="145"/>
      <c r="K289" s="145"/>
      <c r="M289" s="145"/>
      <c r="O289" s="145"/>
      <c r="Q289" s="145"/>
      <c r="S289" s="145"/>
      <c r="U289" s="145"/>
      <c r="W289" s="145"/>
      <c r="Y289" s="145"/>
      <c r="AA289" s="145"/>
      <c r="AC289" s="145"/>
      <c r="AE289" s="145"/>
      <c r="AG289" s="145"/>
      <c r="AI289" s="145"/>
      <c r="AK289" s="145"/>
      <c r="AM289" s="145"/>
      <c r="AO289" s="145"/>
      <c r="AQ289" s="145"/>
      <c r="AS289" s="145"/>
      <c r="AU289" s="145"/>
      <c r="AW289" s="145"/>
      <c r="AY289" s="145"/>
      <c r="BA289" s="145"/>
      <c r="BC289" s="145"/>
      <c r="BE289" s="145"/>
      <c r="BG289" s="145"/>
      <c r="BI289" s="145"/>
      <c r="BK289" s="145"/>
      <c r="BM289" s="145"/>
      <c r="BO289" s="145"/>
      <c r="BQ289" s="145"/>
      <c r="BS289" s="145"/>
      <c r="BU289" s="145"/>
      <c r="BW289" s="145"/>
      <c r="BY289" s="145"/>
      <c r="CA289" s="145"/>
      <c r="CC289" s="145"/>
      <c r="CE289" s="145"/>
      <c r="CG289" s="145"/>
    </row>
    <row r="290" spans="5:85" x14ac:dyDescent="0.3">
      <c r="E290" s="145"/>
      <c r="G290" s="145"/>
      <c r="I290" s="145"/>
      <c r="K290" s="145"/>
      <c r="M290" s="145"/>
      <c r="O290" s="145"/>
      <c r="Q290" s="145"/>
      <c r="S290" s="145"/>
      <c r="U290" s="145"/>
      <c r="W290" s="145"/>
      <c r="Y290" s="145"/>
      <c r="AA290" s="145"/>
      <c r="AC290" s="145"/>
      <c r="AE290" s="145"/>
      <c r="AG290" s="145"/>
      <c r="AI290" s="145"/>
      <c r="AK290" s="145"/>
      <c r="AM290" s="145"/>
      <c r="AO290" s="145"/>
      <c r="AQ290" s="145"/>
      <c r="AS290" s="145"/>
      <c r="AU290" s="145"/>
      <c r="AW290" s="145"/>
      <c r="AY290" s="145"/>
      <c r="BA290" s="145"/>
      <c r="BC290" s="145"/>
      <c r="BE290" s="145"/>
      <c r="BG290" s="145"/>
      <c r="BI290" s="145"/>
      <c r="BK290" s="145"/>
      <c r="BM290" s="145"/>
      <c r="BO290" s="145"/>
      <c r="BQ290" s="145"/>
      <c r="BS290" s="145"/>
      <c r="BU290" s="145"/>
      <c r="BW290" s="145"/>
      <c r="BY290" s="145"/>
      <c r="CA290" s="145"/>
      <c r="CC290" s="145"/>
      <c r="CE290" s="145"/>
      <c r="CG290" s="145"/>
    </row>
    <row r="291" spans="5:85" x14ac:dyDescent="0.3">
      <c r="E291" s="145"/>
      <c r="G291" s="145"/>
      <c r="I291" s="145"/>
      <c r="K291" s="145"/>
      <c r="M291" s="145"/>
      <c r="O291" s="145"/>
      <c r="Q291" s="145"/>
      <c r="S291" s="145"/>
      <c r="U291" s="145"/>
      <c r="W291" s="145"/>
      <c r="Y291" s="145"/>
      <c r="AA291" s="145"/>
      <c r="AC291" s="145"/>
      <c r="AE291" s="145"/>
      <c r="AG291" s="145"/>
      <c r="AI291" s="145"/>
      <c r="AK291" s="145"/>
      <c r="AM291" s="145"/>
      <c r="AO291" s="145"/>
      <c r="AQ291" s="145"/>
      <c r="AS291" s="145"/>
      <c r="AU291" s="145"/>
      <c r="AW291" s="145"/>
      <c r="AY291" s="145"/>
      <c r="BA291" s="145"/>
      <c r="BC291" s="145"/>
      <c r="BE291" s="145"/>
      <c r="BG291" s="145"/>
      <c r="BI291" s="145"/>
      <c r="BK291" s="145"/>
      <c r="BM291" s="145"/>
      <c r="BO291" s="145"/>
      <c r="BQ291" s="145"/>
      <c r="BS291" s="145"/>
      <c r="BU291" s="145"/>
      <c r="BW291" s="145"/>
      <c r="BY291" s="145"/>
      <c r="CA291" s="145"/>
      <c r="CC291" s="145"/>
      <c r="CE291" s="145"/>
      <c r="CG291" s="145"/>
    </row>
    <row r="292" spans="5:85" x14ac:dyDescent="0.3">
      <c r="E292" s="145"/>
      <c r="G292" s="145"/>
      <c r="I292" s="145"/>
      <c r="K292" s="145"/>
      <c r="M292" s="145"/>
      <c r="O292" s="145"/>
      <c r="Q292" s="145"/>
      <c r="S292" s="145"/>
      <c r="U292" s="145"/>
      <c r="W292" s="145"/>
      <c r="Y292" s="145"/>
      <c r="AA292" s="145"/>
      <c r="AC292" s="145"/>
      <c r="AE292" s="145"/>
      <c r="AG292" s="145"/>
      <c r="AI292" s="145"/>
      <c r="AK292" s="145"/>
      <c r="AM292" s="145"/>
      <c r="AO292" s="145"/>
      <c r="AQ292" s="145"/>
      <c r="AS292" s="145"/>
      <c r="AU292" s="145"/>
      <c r="AW292" s="145"/>
      <c r="AY292" s="145"/>
      <c r="BA292" s="145"/>
      <c r="BC292" s="145"/>
      <c r="BE292" s="145"/>
      <c r="BG292" s="145"/>
      <c r="BI292" s="145"/>
      <c r="BK292" s="145"/>
      <c r="BM292" s="145"/>
      <c r="BO292" s="145"/>
      <c r="BQ292" s="145"/>
      <c r="BS292" s="145"/>
      <c r="BU292" s="145"/>
      <c r="BW292" s="145"/>
      <c r="BY292" s="145"/>
      <c r="CA292" s="145"/>
      <c r="CC292" s="145"/>
      <c r="CE292" s="145"/>
      <c r="CG292" s="145"/>
    </row>
    <row r="293" spans="5:85" x14ac:dyDescent="0.3">
      <c r="E293" s="145"/>
      <c r="G293" s="145"/>
      <c r="I293" s="145"/>
      <c r="K293" s="145"/>
      <c r="M293" s="145"/>
      <c r="O293" s="145"/>
      <c r="Q293" s="145"/>
      <c r="S293" s="145"/>
      <c r="U293" s="145"/>
      <c r="W293" s="145"/>
      <c r="Y293" s="145"/>
      <c r="AA293" s="145"/>
      <c r="AC293" s="145"/>
      <c r="AE293" s="145"/>
      <c r="AG293" s="145"/>
      <c r="AI293" s="145"/>
      <c r="AK293" s="145"/>
      <c r="AM293" s="145"/>
      <c r="AO293" s="145"/>
      <c r="AQ293" s="145"/>
      <c r="AS293" s="145"/>
      <c r="AU293" s="145"/>
      <c r="AW293" s="145"/>
      <c r="AY293" s="145"/>
      <c r="BA293" s="145"/>
      <c r="BC293" s="145"/>
      <c r="BE293" s="145"/>
      <c r="BG293" s="145"/>
      <c r="BI293" s="145"/>
      <c r="BK293" s="145"/>
      <c r="BM293" s="145"/>
      <c r="BO293" s="145"/>
      <c r="BQ293" s="145"/>
      <c r="BS293" s="145"/>
      <c r="BU293" s="145"/>
      <c r="BW293" s="145"/>
      <c r="BY293" s="145"/>
      <c r="CA293" s="145"/>
      <c r="CC293" s="145"/>
      <c r="CE293" s="145"/>
      <c r="CG293" s="145"/>
    </row>
    <row r="294" spans="5:85" x14ac:dyDescent="0.3">
      <c r="E294" s="145"/>
      <c r="G294" s="145"/>
      <c r="I294" s="145"/>
      <c r="K294" s="145"/>
      <c r="M294" s="145"/>
      <c r="O294" s="145"/>
      <c r="Q294" s="145"/>
      <c r="S294" s="145"/>
      <c r="U294" s="145"/>
      <c r="W294" s="145"/>
      <c r="Y294" s="145"/>
      <c r="AA294" s="145"/>
      <c r="AC294" s="145"/>
      <c r="AE294" s="145"/>
      <c r="AG294" s="145"/>
      <c r="AI294" s="145"/>
      <c r="AK294" s="145"/>
      <c r="AM294" s="145"/>
      <c r="AO294" s="145"/>
      <c r="AQ294" s="145"/>
      <c r="AS294" s="145"/>
      <c r="AU294" s="145"/>
      <c r="AW294" s="145"/>
      <c r="AY294" s="145"/>
      <c r="BA294" s="145"/>
      <c r="BC294" s="145"/>
      <c r="BE294" s="145"/>
      <c r="BG294" s="145"/>
      <c r="BI294" s="145"/>
      <c r="BK294" s="145"/>
      <c r="BM294" s="145"/>
      <c r="BO294" s="145"/>
      <c r="BQ294" s="145"/>
      <c r="BS294" s="145"/>
      <c r="BU294" s="145"/>
      <c r="BW294" s="145"/>
      <c r="BY294" s="145"/>
      <c r="CA294" s="145"/>
      <c r="CC294" s="145"/>
      <c r="CE294" s="145"/>
      <c r="CG294" s="145"/>
    </row>
    <row r="295" spans="5:85" x14ac:dyDescent="0.3">
      <c r="E295" s="145"/>
      <c r="G295" s="145"/>
      <c r="I295" s="145"/>
      <c r="K295" s="145"/>
      <c r="M295" s="145"/>
      <c r="O295" s="145"/>
      <c r="Q295" s="145"/>
      <c r="S295" s="145"/>
      <c r="U295" s="145"/>
      <c r="W295" s="145"/>
      <c r="Y295" s="145"/>
      <c r="AA295" s="145"/>
      <c r="AC295" s="145"/>
      <c r="AE295" s="145"/>
      <c r="AG295" s="145"/>
      <c r="AI295" s="145"/>
      <c r="AK295" s="145"/>
      <c r="AM295" s="145"/>
      <c r="AO295" s="145"/>
      <c r="AQ295" s="145"/>
      <c r="AS295" s="145"/>
      <c r="AU295" s="145"/>
      <c r="AW295" s="145"/>
      <c r="AY295" s="145"/>
      <c r="BA295" s="145"/>
      <c r="BC295" s="145"/>
      <c r="BE295" s="145"/>
      <c r="BG295" s="145"/>
      <c r="BI295" s="145"/>
      <c r="BK295" s="145"/>
      <c r="BM295" s="145"/>
      <c r="BO295" s="145"/>
      <c r="BQ295" s="145"/>
      <c r="BS295" s="145"/>
      <c r="BU295" s="145"/>
      <c r="BW295" s="145"/>
      <c r="BY295" s="145"/>
      <c r="CA295" s="145"/>
      <c r="CC295" s="145"/>
      <c r="CE295" s="145"/>
      <c r="CG295" s="145"/>
    </row>
    <row r="296" spans="5:85" x14ac:dyDescent="0.3">
      <c r="E296" s="145"/>
      <c r="G296" s="145"/>
      <c r="I296" s="145"/>
      <c r="K296" s="145"/>
      <c r="M296" s="145"/>
      <c r="O296" s="145"/>
      <c r="Q296" s="145"/>
      <c r="S296" s="145"/>
      <c r="U296" s="145"/>
      <c r="W296" s="145"/>
      <c r="Y296" s="145"/>
      <c r="AA296" s="145"/>
      <c r="AC296" s="145"/>
      <c r="AE296" s="145"/>
      <c r="AG296" s="145"/>
      <c r="AI296" s="145"/>
      <c r="AK296" s="145"/>
      <c r="AM296" s="145"/>
      <c r="AO296" s="145"/>
      <c r="AQ296" s="145"/>
      <c r="AS296" s="145"/>
      <c r="AU296" s="145"/>
      <c r="AW296" s="145"/>
      <c r="AY296" s="145"/>
      <c r="BA296" s="145"/>
      <c r="BC296" s="145"/>
      <c r="BE296" s="145"/>
      <c r="BG296" s="145"/>
      <c r="BI296" s="145"/>
      <c r="BK296" s="145"/>
      <c r="BM296" s="145"/>
      <c r="BO296" s="145"/>
      <c r="BQ296" s="145"/>
      <c r="BS296" s="145"/>
      <c r="BU296" s="145"/>
      <c r="BW296" s="145"/>
      <c r="BY296" s="145"/>
      <c r="CA296" s="145"/>
      <c r="CC296" s="145"/>
      <c r="CE296" s="145"/>
      <c r="CG296" s="145"/>
    </row>
    <row r="297" spans="5:85" x14ac:dyDescent="0.3">
      <c r="E297" s="145"/>
      <c r="G297" s="145"/>
      <c r="I297" s="145"/>
      <c r="K297" s="145"/>
      <c r="M297" s="145"/>
      <c r="O297" s="145"/>
      <c r="Q297" s="145"/>
      <c r="S297" s="145"/>
      <c r="U297" s="145"/>
      <c r="W297" s="145"/>
      <c r="Y297" s="145"/>
      <c r="AA297" s="145"/>
      <c r="AC297" s="145"/>
      <c r="AE297" s="145"/>
      <c r="AG297" s="145"/>
      <c r="AI297" s="145"/>
      <c r="AK297" s="145"/>
      <c r="AM297" s="145"/>
      <c r="AO297" s="145"/>
      <c r="AQ297" s="145"/>
      <c r="AS297" s="145"/>
      <c r="AU297" s="145"/>
      <c r="AW297" s="145"/>
      <c r="AY297" s="145"/>
      <c r="BA297" s="145"/>
      <c r="BC297" s="145"/>
      <c r="BE297" s="145"/>
      <c r="BG297" s="145"/>
      <c r="BI297" s="145"/>
      <c r="BK297" s="145"/>
      <c r="BM297" s="145"/>
      <c r="BO297" s="145"/>
      <c r="BQ297" s="145"/>
      <c r="BS297" s="145"/>
      <c r="BU297" s="145"/>
      <c r="BW297" s="145"/>
      <c r="BY297" s="145"/>
      <c r="CA297" s="145"/>
      <c r="CC297" s="145"/>
      <c r="CE297" s="145"/>
      <c r="CG297" s="145"/>
    </row>
    <row r="298" spans="5:85" x14ac:dyDescent="0.3">
      <c r="E298" s="145"/>
      <c r="G298" s="145"/>
      <c r="I298" s="145"/>
      <c r="K298" s="145"/>
      <c r="M298" s="145"/>
      <c r="O298" s="145"/>
      <c r="Q298" s="145"/>
      <c r="S298" s="145"/>
      <c r="U298" s="145"/>
      <c r="W298" s="145"/>
      <c r="Y298" s="145"/>
      <c r="AA298" s="145"/>
      <c r="AC298" s="145"/>
      <c r="AE298" s="145"/>
      <c r="AG298" s="145"/>
      <c r="AI298" s="145"/>
      <c r="AK298" s="145"/>
      <c r="AM298" s="145"/>
      <c r="AO298" s="145"/>
      <c r="AQ298" s="145"/>
      <c r="AS298" s="145"/>
      <c r="AU298" s="145"/>
      <c r="AW298" s="145"/>
      <c r="AY298" s="145"/>
      <c r="BA298" s="145"/>
      <c r="BC298" s="145"/>
      <c r="BE298" s="145"/>
      <c r="BG298" s="145"/>
      <c r="BI298" s="145"/>
      <c r="BK298" s="145"/>
      <c r="BM298" s="145"/>
      <c r="BO298" s="145"/>
      <c r="BQ298" s="145"/>
      <c r="BS298" s="145"/>
      <c r="BU298" s="145"/>
      <c r="BW298" s="145"/>
      <c r="BY298" s="145"/>
      <c r="CA298" s="145"/>
      <c r="CC298" s="145"/>
      <c r="CE298" s="145"/>
      <c r="CG298" s="145"/>
    </row>
    <row r="299" spans="5:85" x14ac:dyDescent="0.3">
      <c r="E299" s="145"/>
      <c r="G299" s="145"/>
      <c r="I299" s="145"/>
      <c r="K299" s="145"/>
      <c r="M299" s="145"/>
      <c r="O299" s="145"/>
      <c r="Q299" s="145"/>
      <c r="S299" s="145"/>
      <c r="U299" s="145"/>
      <c r="W299" s="145"/>
      <c r="Y299" s="145"/>
      <c r="AA299" s="145"/>
      <c r="AC299" s="145"/>
      <c r="AE299" s="145"/>
      <c r="AG299" s="145"/>
      <c r="AI299" s="145"/>
      <c r="AK299" s="145"/>
      <c r="AM299" s="145"/>
      <c r="AO299" s="145"/>
      <c r="AQ299" s="145"/>
      <c r="AS299" s="145"/>
      <c r="AU299" s="145"/>
      <c r="AW299" s="145"/>
      <c r="AY299" s="145"/>
      <c r="BA299" s="145"/>
      <c r="BC299" s="145"/>
      <c r="BE299" s="145"/>
      <c r="BG299" s="145"/>
      <c r="BI299" s="145"/>
      <c r="BK299" s="145"/>
      <c r="BM299" s="145"/>
      <c r="BO299" s="145"/>
      <c r="BQ299" s="145"/>
      <c r="BS299" s="145"/>
      <c r="BU299" s="145"/>
      <c r="BW299" s="145"/>
      <c r="BY299" s="145"/>
      <c r="CA299" s="145"/>
      <c r="CC299" s="145"/>
      <c r="CE299" s="145"/>
      <c r="CG299" s="145"/>
    </row>
    <row r="300" spans="5:85" x14ac:dyDescent="0.3">
      <c r="E300" s="145"/>
      <c r="G300" s="145"/>
      <c r="I300" s="145"/>
      <c r="K300" s="145"/>
      <c r="M300" s="145"/>
      <c r="O300" s="145"/>
      <c r="Q300" s="145"/>
      <c r="S300" s="145"/>
      <c r="U300" s="145"/>
      <c r="W300" s="145"/>
      <c r="Y300" s="145"/>
      <c r="AA300" s="145"/>
      <c r="AC300" s="145"/>
      <c r="AE300" s="145"/>
      <c r="AG300" s="145"/>
      <c r="AI300" s="145"/>
      <c r="AK300" s="145"/>
      <c r="AM300" s="145"/>
      <c r="AO300" s="145"/>
      <c r="AQ300" s="145"/>
      <c r="AS300" s="145"/>
      <c r="AU300" s="145"/>
      <c r="AW300" s="145"/>
      <c r="AY300" s="145"/>
      <c r="BA300" s="145"/>
      <c r="BC300" s="145"/>
      <c r="BE300" s="145"/>
      <c r="BG300" s="145"/>
      <c r="BI300" s="145"/>
      <c r="BK300" s="145"/>
      <c r="BM300" s="145"/>
      <c r="BO300" s="145"/>
      <c r="BQ300" s="145"/>
      <c r="BS300" s="145"/>
      <c r="BU300" s="145"/>
      <c r="BW300" s="145"/>
      <c r="BY300" s="145"/>
      <c r="CA300" s="145"/>
      <c r="CC300" s="145"/>
      <c r="CE300" s="145"/>
      <c r="CG300" s="145"/>
    </row>
    <row r="301" spans="5:85" x14ac:dyDescent="0.3">
      <c r="E301" s="145"/>
      <c r="G301" s="145"/>
      <c r="I301" s="145"/>
      <c r="K301" s="145"/>
      <c r="M301" s="145"/>
      <c r="O301" s="145"/>
      <c r="Q301" s="145"/>
      <c r="S301" s="145"/>
      <c r="U301" s="145"/>
      <c r="W301" s="145"/>
      <c r="Y301" s="145"/>
      <c r="AA301" s="145"/>
      <c r="AC301" s="145"/>
      <c r="AE301" s="145"/>
      <c r="AG301" s="145"/>
      <c r="AI301" s="145"/>
      <c r="AK301" s="145"/>
      <c r="AM301" s="145"/>
      <c r="AO301" s="145"/>
      <c r="AQ301" s="145"/>
      <c r="AS301" s="145"/>
      <c r="AU301" s="145"/>
      <c r="AW301" s="145"/>
      <c r="AY301" s="145"/>
      <c r="BA301" s="145"/>
      <c r="BC301" s="145"/>
      <c r="BE301" s="145"/>
      <c r="BG301" s="145"/>
      <c r="BI301" s="145"/>
      <c r="BK301" s="145"/>
      <c r="BM301" s="145"/>
      <c r="BO301" s="145"/>
      <c r="BQ301" s="145"/>
      <c r="BS301" s="145"/>
      <c r="BU301" s="145"/>
      <c r="BW301" s="145"/>
      <c r="BY301" s="145"/>
      <c r="CA301" s="145"/>
      <c r="CC301" s="145"/>
      <c r="CE301" s="145"/>
      <c r="CG301" s="145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40" customWidth="1"/>
    <col min="5" max="5" width="16.6640625" style="72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371</v>
      </c>
      <c r="E1" s="49" t="s">
        <v>431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19.0413576153999</v>
      </c>
      <c r="E2" s="79">
        <v>20.533790467770629</v>
      </c>
      <c r="F2" s="38">
        <f>E2-D2</f>
        <v>1.4924328523707295</v>
      </c>
      <c r="G2" s="39">
        <f>IFERROR(F2/D2,"")</f>
        <v>7.8378489733510845E-2</v>
      </c>
      <c r="M2" s="40"/>
      <c r="N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18.650135648399399</v>
      </c>
      <c r="E3" s="81">
        <v>19.885495347564312</v>
      </c>
      <c r="F3" s="41">
        <f t="shared" ref="F3:F66" si="0">E3-D3</f>
        <v>1.2353596991649134</v>
      </c>
      <c r="G3" s="42">
        <f t="shared" ref="G3:G66" si="1">IFERROR(F3/D3,"")</f>
        <v>6.6238644182244066E-2</v>
      </c>
      <c r="M3" s="40"/>
      <c r="N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25.5088947214931</v>
      </c>
      <c r="E4" s="81">
        <v>30.432400589101618</v>
      </c>
      <c r="F4" s="41">
        <f t="shared" si="0"/>
        <v>4.9235058676085188</v>
      </c>
      <c r="G4" s="42">
        <f t="shared" si="1"/>
        <v>0.19301133668720294</v>
      </c>
      <c r="M4" s="40"/>
      <c r="N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16.418030433534302</v>
      </c>
      <c r="E5" s="81">
        <v>15.635076567466051</v>
      </c>
      <c r="F5" s="41">
        <f t="shared" si="0"/>
        <v>-0.7829538660682509</v>
      </c>
      <c r="G5" s="42">
        <f t="shared" si="1"/>
        <v>-4.7688659686550769E-2</v>
      </c>
      <c r="M5" s="40"/>
      <c r="N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19.880577985550399</v>
      </c>
      <c r="E6" s="81">
        <v>23.624619399739018</v>
      </c>
      <c r="F6" s="41">
        <f t="shared" si="0"/>
        <v>3.7440414141886187</v>
      </c>
      <c r="G6" s="42">
        <f t="shared" si="1"/>
        <v>0.18832658773350869</v>
      </c>
      <c r="M6" s="40"/>
      <c r="N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17.906021897810199</v>
      </c>
      <c r="E7" s="81">
        <v>17.416975881261596</v>
      </c>
      <c r="F7" s="41">
        <f t="shared" si="0"/>
        <v>-0.48904601654860258</v>
      </c>
      <c r="G7" s="42">
        <f t="shared" si="1"/>
        <v>-2.731181829998823E-2</v>
      </c>
      <c r="M7" s="40"/>
      <c r="N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14.6775446775447</v>
      </c>
      <c r="E8" s="81">
        <v>13.176085176085175</v>
      </c>
      <c r="F8" s="41">
        <f t="shared" si="0"/>
        <v>-1.5014595014595251</v>
      </c>
      <c r="G8" s="42">
        <f t="shared" si="1"/>
        <v>-0.10229636730430947</v>
      </c>
      <c r="M8" s="40"/>
      <c r="N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18.177480117203899</v>
      </c>
      <c r="E9" s="81">
        <v>20.813084112149532</v>
      </c>
      <c r="F9" s="41">
        <f t="shared" si="0"/>
        <v>2.6356039949456331</v>
      </c>
      <c r="G9" s="42">
        <f t="shared" si="1"/>
        <v>0.14499281407279282</v>
      </c>
      <c r="M9" s="40"/>
      <c r="N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17.713465638838802</v>
      </c>
      <c r="E10" s="81">
        <v>17.843448388679864</v>
      </c>
      <c r="F10" s="41">
        <f t="shared" si="0"/>
        <v>0.12998274984106217</v>
      </c>
      <c r="G10" s="42">
        <f t="shared" si="1"/>
        <v>7.3380755912643156E-3</v>
      </c>
      <c r="M10" s="40"/>
      <c r="N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21.118728781591901</v>
      </c>
      <c r="E11" s="81">
        <v>22.198394495412845</v>
      </c>
      <c r="F11" s="41">
        <f t="shared" si="0"/>
        <v>1.079665713820944</v>
      </c>
      <c r="G11" s="42">
        <f t="shared" si="1"/>
        <v>5.1123612836111255E-2</v>
      </c>
      <c r="M11" s="40"/>
      <c r="N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26.160714285714299</v>
      </c>
      <c r="E12" s="81">
        <v>29.180209698558322</v>
      </c>
      <c r="F12" s="41">
        <f t="shared" si="0"/>
        <v>3.019495412844023</v>
      </c>
      <c r="G12" s="42">
        <f t="shared" si="1"/>
        <v>0.11542098506434485</v>
      </c>
      <c r="M12" s="40"/>
      <c r="N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18.851873224431799</v>
      </c>
      <c r="E13" s="81">
        <v>19.80116648992577</v>
      </c>
      <c r="F13" s="41">
        <f t="shared" si="0"/>
        <v>0.94929326549397075</v>
      </c>
      <c r="G13" s="42">
        <f t="shared" si="1"/>
        <v>5.0355381356145458E-2</v>
      </c>
      <c r="M13" s="40"/>
      <c r="N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17.908089223327099</v>
      </c>
      <c r="E14" s="81">
        <v>17.856414385399894</v>
      </c>
      <c r="F14" s="41">
        <f t="shared" si="0"/>
        <v>-5.1674837927205175E-2</v>
      </c>
      <c r="G14" s="42">
        <f t="shared" si="1"/>
        <v>-2.885558435787413E-3</v>
      </c>
      <c r="M14" s="40"/>
      <c r="N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18.0708393113343</v>
      </c>
      <c r="E15" s="81">
        <v>16.504174228675137</v>
      </c>
      <c r="F15" s="41">
        <f t="shared" si="0"/>
        <v>-1.5666650826591635</v>
      </c>
      <c r="G15" s="42">
        <f t="shared" si="1"/>
        <v>-8.6695756387835721E-2</v>
      </c>
      <c r="M15" s="40"/>
      <c r="N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18.3343180699163</v>
      </c>
      <c r="E16" s="81">
        <v>21.263104838709676</v>
      </c>
      <c r="F16" s="41">
        <f t="shared" si="0"/>
        <v>2.9287867687933762</v>
      </c>
      <c r="G16" s="42">
        <f t="shared" si="1"/>
        <v>0.15974342528719676</v>
      </c>
      <c r="M16" s="40"/>
      <c r="N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29.1389420012747</v>
      </c>
      <c r="E17" s="81">
        <v>29.022929936305733</v>
      </c>
      <c r="F17" s="41">
        <f t="shared" si="0"/>
        <v>-0.11601206496896665</v>
      </c>
      <c r="G17" s="42">
        <f t="shared" si="1"/>
        <v>-3.9813410165644185E-3</v>
      </c>
      <c r="M17" s="40"/>
      <c r="N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35.769747899159697</v>
      </c>
      <c r="E18" s="81">
        <v>30.725370531822144</v>
      </c>
      <c r="F18" s="41">
        <f t="shared" si="0"/>
        <v>-5.0443773673375532</v>
      </c>
      <c r="G18" s="42">
        <f t="shared" si="1"/>
        <v>-0.14102356498453419</v>
      </c>
      <c r="M18" s="40"/>
      <c r="N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19.0086078463831</v>
      </c>
      <c r="E19" s="81">
        <v>19.174539363484087</v>
      </c>
      <c r="F19" s="41">
        <f t="shared" si="0"/>
        <v>0.16593151710098653</v>
      </c>
      <c r="G19" s="42">
        <f t="shared" si="1"/>
        <v>8.7292829881047539E-3</v>
      </c>
      <c r="M19" s="40"/>
      <c r="N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18.8483606557377</v>
      </c>
      <c r="E20" s="81">
        <v>20.452500000000001</v>
      </c>
      <c r="F20" s="41">
        <f t="shared" si="0"/>
        <v>1.6041393442623004</v>
      </c>
      <c r="G20" s="42">
        <f t="shared" si="1"/>
        <v>8.5107632093933766E-2</v>
      </c>
      <c r="M20" s="40"/>
      <c r="N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15.673850574712599</v>
      </c>
      <c r="E21" s="81">
        <v>16.366293229420361</v>
      </c>
      <c r="F21" s="41">
        <f t="shared" si="0"/>
        <v>0.69244265470776156</v>
      </c>
      <c r="G21" s="42">
        <f t="shared" si="1"/>
        <v>4.417820952210133E-2</v>
      </c>
      <c r="M21" s="40"/>
      <c r="N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18.983908045977</v>
      </c>
      <c r="E22" s="81">
        <v>21.729808251016852</v>
      </c>
      <c r="F22" s="41">
        <f t="shared" si="0"/>
        <v>2.7459002050398524</v>
      </c>
      <c r="G22" s="42">
        <f t="shared" si="1"/>
        <v>0.1446435685628889</v>
      </c>
      <c r="M22" s="40"/>
      <c r="N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15.4122946475888</v>
      </c>
      <c r="E23" s="81">
        <v>16.087761036214644</v>
      </c>
      <c r="F23" s="41">
        <f t="shared" si="0"/>
        <v>0.67546638862584452</v>
      </c>
      <c r="G23" s="42">
        <f t="shared" si="1"/>
        <v>4.3826464784821571E-2</v>
      </c>
      <c r="M23" s="40"/>
      <c r="N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16.2183908045977</v>
      </c>
      <c r="E24" s="81">
        <v>17.538330494037478</v>
      </c>
      <c r="F24" s="41">
        <f t="shared" si="0"/>
        <v>1.3199396894397779</v>
      </c>
      <c r="G24" s="42">
        <f t="shared" si="1"/>
        <v>8.1385367102240036E-2</v>
      </c>
      <c r="M24" s="40"/>
      <c r="N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15.6277503367759</v>
      </c>
      <c r="E25" s="81">
        <v>16.295539761598299</v>
      </c>
      <c r="F25" s="41">
        <f t="shared" si="0"/>
        <v>0.66778942482239856</v>
      </c>
      <c r="G25" s="42">
        <f t="shared" si="1"/>
        <v>4.2731001611340531E-2</v>
      </c>
      <c r="M25" s="40"/>
      <c r="N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15.9585365853659</v>
      </c>
      <c r="E26" s="81">
        <v>20.587096774193547</v>
      </c>
      <c r="F26" s="41">
        <f t="shared" si="0"/>
        <v>4.6285601888276471</v>
      </c>
      <c r="G26" s="42">
        <f t="shared" si="1"/>
        <v>0.2900366311201788</v>
      </c>
      <c r="M26" s="40"/>
      <c r="N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24.198511166253098</v>
      </c>
      <c r="E27" s="81">
        <v>23.962248322147651</v>
      </c>
      <c r="F27" s="41">
        <f t="shared" si="0"/>
        <v>-0.23626284410544685</v>
      </c>
      <c r="G27" s="42">
        <f t="shared" si="1"/>
        <v>-9.763528114693918E-3</v>
      </c>
      <c r="M27" s="40"/>
      <c r="N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18.918049104180501</v>
      </c>
      <c r="E28" s="81">
        <v>20.963188112124282</v>
      </c>
      <c r="F28" s="41">
        <f t="shared" si="0"/>
        <v>2.0451390079437815</v>
      </c>
      <c r="G28" s="42">
        <f t="shared" si="1"/>
        <v>0.10810517494067862</v>
      </c>
      <c r="M28" s="40"/>
      <c r="N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19.614474795832201</v>
      </c>
      <c r="E29" s="81">
        <v>17.099009900990097</v>
      </c>
      <c r="F29" s="41">
        <f t="shared" si="0"/>
        <v>-2.5154648948421041</v>
      </c>
      <c r="G29" s="42">
        <f t="shared" si="1"/>
        <v>-0.12824533519381334</v>
      </c>
      <c r="M29" s="40"/>
      <c r="N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23.0791710945802</v>
      </c>
      <c r="E30" s="81">
        <v>20.067956089911135</v>
      </c>
      <c r="F30" s="41">
        <f t="shared" si="0"/>
        <v>-3.0112150046690651</v>
      </c>
      <c r="G30" s="42">
        <f t="shared" si="1"/>
        <v>-0.13047327359933669</v>
      </c>
      <c r="M30" s="40"/>
      <c r="N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23.775549188156599</v>
      </c>
      <c r="E31" s="81">
        <v>30.564369310793239</v>
      </c>
      <c r="F31" s="41">
        <f t="shared" si="0"/>
        <v>6.7888201226366398</v>
      </c>
      <c r="G31" s="42">
        <f t="shared" si="1"/>
        <v>0.28553788890051712</v>
      </c>
      <c r="M31" s="40"/>
      <c r="N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17.687216681776999</v>
      </c>
      <c r="E32" s="81">
        <v>19.97936210131332</v>
      </c>
      <c r="F32" s="41">
        <f t="shared" si="0"/>
        <v>2.2921454195363218</v>
      </c>
      <c r="G32" s="42">
        <f t="shared" si="1"/>
        <v>0.1295933362934317</v>
      </c>
      <c r="M32" s="40"/>
      <c r="N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32.358547655068101</v>
      </c>
      <c r="E33" s="81">
        <v>32.543778801843317</v>
      </c>
      <c r="F33" s="41">
        <f t="shared" si="0"/>
        <v>0.1852311467752159</v>
      </c>
      <c r="G33" s="42">
        <f t="shared" si="1"/>
        <v>5.7243343783448331E-3</v>
      </c>
      <c r="M33" s="40"/>
      <c r="N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14.9036777583187</v>
      </c>
      <c r="E34" s="81">
        <v>16.927327561046795</v>
      </c>
      <c r="F34" s="41">
        <f t="shared" si="0"/>
        <v>2.0236498027280945</v>
      </c>
      <c r="G34" s="42">
        <f t="shared" si="1"/>
        <v>0.13578190803263748</v>
      </c>
      <c r="M34" s="40"/>
      <c r="N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37.336206896551701</v>
      </c>
      <c r="E35" s="81">
        <v>49.957264957264954</v>
      </c>
      <c r="F35" s="41">
        <f t="shared" si="0"/>
        <v>12.621058060713253</v>
      </c>
      <c r="G35" s="42">
        <f t="shared" si="1"/>
        <v>0.3380380362601566</v>
      </c>
      <c r="M35" s="40"/>
      <c r="N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25.633832976445401</v>
      </c>
      <c r="E36" s="81">
        <v>23.783488244942593</v>
      </c>
      <c r="F36" s="41">
        <f t="shared" si="0"/>
        <v>-1.8503447315028083</v>
      </c>
      <c r="G36" s="42">
        <f t="shared" si="1"/>
        <v>-7.2183693059210699E-2</v>
      </c>
      <c r="M36" s="40"/>
      <c r="N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18.191118850674801</v>
      </c>
      <c r="E37" s="81">
        <v>18.123322147651006</v>
      </c>
      <c r="F37" s="41">
        <f t="shared" si="0"/>
        <v>-6.7796703023795146E-2</v>
      </c>
      <c r="G37" s="42">
        <f t="shared" si="1"/>
        <v>-3.7269122136091271E-3</v>
      </c>
      <c r="M37" s="40"/>
      <c r="N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18.928677014042901</v>
      </c>
      <c r="E38" s="81">
        <v>19.208216094541363</v>
      </c>
      <c r="F38" s="41">
        <f t="shared" si="0"/>
        <v>0.27953908049846277</v>
      </c>
      <c r="G38" s="42">
        <f t="shared" si="1"/>
        <v>1.4768019988458619E-2</v>
      </c>
      <c r="M38" s="40"/>
      <c r="N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19.637266023822999</v>
      </c>
      <c r="E39" s="81">
        <v>18.645839250213008</v>
      </c>
      <c r="F39" s="41">
        <f t="shared" si="0"/>
        <v>-0.99142677360999087</v>
      </c>
      <c r="G39" s="42">
        <f t="shared" si="1"/>
        <v>-5.0487006307662126E-2</v>
      </c>
      <c r="M39" s="40"/>
      <c r="N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21.616613950391201</v>
      </c>
      <c r="E40" s="81">
        <v>19.207241782079091</v>
      </c>
      <c r="F40" s="41">
        <f t="shared" si="0"/>
        <v>-2.4093721683121103</v>
      </c>
      <c r="G40" s="42">
        <f t="shared" si="1"/>
        <v>-0.111459277287436</v>
      </c>
      <c r="M40" s="40"/>
      <c r="N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16.9658417567097</v>
      </c>
      <c r="E41" s="81">
        <v>18.811555452220414</v>
      </c>
      <c r="F41" s="41">
        <f t="shared" si="0"/>
        <v>1.8457136955107138</v>
      </c>
      <c r="G41" s="42">
        <f t="shared" si="1"/>
        <v>0.10878998649040007</v>
      </c>
      <c r="M41" s="40"/>
      <c r="N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16.315552427867701</v>
      </c>
      <c r="E42" s="81">
        <v>17.087993187624186</v>
      </c>
      <c r="F42" s="41">
        <f t="shared" si="0"/>
        <v>0.77244075975648485</v>
      </c>
      <c r="G42" s="42">
        <f t="shared" si="1"/>
        <v>4.734383118018861E-2</v>
      </c>
      <c r="M42" s="40"/>
      <c r="N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23.206806545527598</v>
      </c>
      <c r="E43" s="81">
        <v>24.238948869423506</v>
      </c>
      <c r="F43" s="41">
        <f t="shared" si="0"/>
        <v>1.0321423238959078</v>
      </c>
      <c r="G43" s="42">
        <f t="shared" si="1"/>
        <v>4.4475844699744853E-2</v>
      </c>
      <c r="M43" s="40"/>
      <c r="N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22.826132771338301</v>
      </c>
      <c r="E44" s="81">
        <v>26.32518597236982</v>
      </c>
      <c r="F44" s="41">
        <f t="shared" si="0"/>
        <v>3.4990532010315185</v>
      </c>
      <c r="G44" s="42">
        <f t="shared" si="1"/>
        <v>0.15329154684603932</v>
      </c>
      <c r="M44" s="40"/>
      <c r="N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18.112845224395901</v>
      </c>
      <c r="E45" s="81">
        <v>18.039549254816432</v>
      </c>
      <c r="F45" s="41">
        <f t="shared" si="0"/>
        <v>-7.3295969579469045E-2</v>
      </c>
      <c r="G45" s="42">
        <f t="shared" si="1"/>
        <v>-4.0466292662153305E-3</v>
      </c>
      <c r="M45" s="40"/>
      <c r="N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25.9104870557262</v>
      </c>
      <c r="E46" s="81">
        <v>24.324832214765102</v>
      </c>
      <c r="F46" s="41">
        <f t="shared" si="0"/>
        <v>-1.585654840961098</v>
      </c>
      <c r="G46" s="42">
        <f t="shared" si="1"/>
        <v>-6.1197415453858456E-2</v>
      </c>
      <c r="M46" s="40"/>
      <c r="N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20.8448335049777</v>
      </c>
      <c r="E47" s="81">
        <v>23.445121951219512</v>
      </c>
      <c r="F47" s="41">
        <f t="shared" si="0"/>
        <v>2.6002884462418123</v>
      </c>
      <c r="G47" s="42">
        <f t="shared" si="1"/>
        <v>0.1247449851600335</v>
      </c>
      <c r="M47" s="40"/>
      <c r="N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18.4087061668682</v>
      </c>
      <c r="E48" s="81">
        <v>20.895577395577394</v>
      </c>
      <c r="F48" s="41">
        <f t="shared" si="0"/>
        <v>2.4868712287091945</v>
      </c>
      <c r="G48" s="42">
        <f t="shared" si="1"/>
        <v>0.13509212468093168</v>
      </c>
      <c r="M48" s="40"/>
      <c r="N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31.5</v>
      </c>
      <c r="E49" s="81">
        <v>26.485576923076923</v>
      </c>
      <c r="F49" s="41">
        <f t="shared" si="0"/>
        <v>-5.0144230769230766</v>
      </c>
      <c r="G49" s="42">
        <f t="shared" si="1"/>
        <v>-0.15918803418803418</v>
      </c>
      <c r="M49" s="40"/>
      <c r="N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22.611961274203601</v>
      </c>
      <c r="E50" s="81">
        <v>27.784307496823381</v>
      </c>
      <c r="F50" s="41">
        <f t="shared" si="0"/>
        <v>5.1723462226197796</v>
      </c>
      <c r="G50" s="42">
        <f t="shared" si="1"/>
        <v>0.22874381217522013</v>
      </c>
      <c r="M50" s="40"/>
      <c r="N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18.076356329537798</v>
      </c>
      <c r="E51" s="81">
        <v>19.552208835341364</v>
      </c>
      <c r="F51" s="41">
        <f t="shared" si="0"/>
        <v>1.4758525058035659</v>
      </c>
      <c r="G51" s="42">
        <f t="shared" si="1"/>
        <v>8.1645464323578235E-2</v>
      </c>
      <c r="M51" s="40"/>
      <c r="N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19.460155956799099</v>
      </c>
      <c r="E52" s="81">
        <v>21.916079543085839</v>
      </c>
      <c r="F52" s="41">
        <f t="shared" si="0"/>
        <v>2.4559235862867403</v>
      </c>
      <c r="G52" s="42">
        <f t="shared" si="1"/>
        <v>0.12620266722110601</v>
      </c>
      <c r="M52" s="40"/>
      <c r="N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21.991304347826102</v>
      </c>
      <c r="E53" s="81">
        <v>25.940408163265307</v>
      </c>
      <c r="F53" s="41">
        <f t="shared" si="0"/>
        <v>3.9491038154392051</v>
      </c>
      <c r="G53" s="42">
        <f t="shared" si="1"/>
        <v>0.1795756974201298</v>
      </c>
      <c r="M53" s="40"/>
      <c r="N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18.273172598545699</v>
      </c>
      <c r="E54" s="81">
        <v>19.044845638617293</v>
      </c>
      <c r="F54" s="41">
        <f t="shared" si="0"/>
        <v>0.77167304007159387</v>
      </c>
      <c r="G54" s="42">
        <f t="shared" si="1"/>
        <v>4.2229833703481177E-2</v>
      </c>
      <c r="M54" s="40"/>
      <c r="N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20.225114155251099</v>
      </c>
      <c r="E55" s="81">
        <v>22.160544217687075</v>
      </c>
      <c r="F55" s="41">
        <f t="shared" si="0"/>
        <v>1.9354300624359766</v>
      </c>
      <c r="G55" s="42">
        <f t="shared" si="1"/>
        <v>9.5694394977418509E-2</v>
      </c>
      <c r="M55" s="40"/>
      <c r="N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21.570834055834901</v>
      </c>
      <c r="E56" s="81">
        <v>20.833726106310554</v>
      </c>
      <c r="F56" s="41">
        <f t="shared" si="0"/>
        <v>-0.73710794952434711</v>
      </c>
      <c r="G56" s="42">
        <f t="shared" si="1"/>
        <v>-3.4171508974404248E-2</v>
      </c>
      <c r="M56" s="40"/>
      <c r="N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16.968351199591599</v>
      </c>
      <c r="E57" s="81">
        <v>21.164086687306501</v>
      </c>
      <c r="F57" s="41">
        <f t="shared" si="0"/>
        <v>4.1957354877149022</v>
      </c>
      <c r="G57" s="42">
        <f t="shared" si="1"/>
        <v>0.24726830782568238</v>
      </c>
      <c r="M57" s="40"/>
      <c r="N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25.7690288713911</v>
      </c>
      <c r="E58" s="81">
        <v>26.080939947780678</v>
      </c>
      <c r="F58" s="41">
        <f t="shared" si="0"/>
        <v>0.3119110763895776</v>
      </c>
      <c r="G58" s="42">
        <f t="shared" si="1"/>
        <v>1.2104106753353936E-2</v>
      </c>
      <c r="M58" s="40"/>
      <c r="N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23.1769503546099</v>
      </c>
      <c r="E59" s="81">
        <v>26.461053011179228</v>
      </c>
      <c r="F59" s="41">
        <f t="shared" si="0"/>
        <v>3.2841026565693276</v>
      </c>
      <c r="G59" s="42">
        <f t="shared" si="1"/>
        <v>0.14169692760791192</v>
      </c>
      <c r="M59" s="40"/>
      <c r="N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21.0968433956482</v>
      </c>
      <c r="E60" s="81">
        <v>23.619490999379266</v>
      </c>
      <c r="F60" s="41">
        <f t="shared" si="0"/>
        <v>2.5226476037310661</v>
      </c>
      <c r="G60" s="42">
        <f t="shared" si="1"/>
        <v>0.11957464708921482</v>
      </c>
      <c r="M60" s="40"/>
      <c r="N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27.800548491648001</v>
      </c>
      <c r="E61" s="81">
        <v>29.385802469135804</v>
      </c>
      <c r="F61" s="41">
        <f t="shared" si="0"/>
        <v>1.5852539774878025</v>
      </c>
      <c r="G61" s="42">
        <f t="shared" si="1"/>
        <v>5.7022399322950536E-2</v>
      </c>
      <c r="M61" s="40"/>
      <c r="N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20.221878363832101</v>
      </c>
      <c r="E62" s="81">
        <v>21.443056875254513</v>
      </c>
      <c r="F62" s="41">
        <f t="shared" si="0"/>
        <v>1.2211785114224121</v>
      </c>
      <c r="G62" s="42">
        <f t="shared" si="1"/>
        <v>6.0388975220351165E-2</v>
      </c>
      <c r="M62" s="40"/>
      <c r="N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15.161998652219699</v>
      </c>
      <c r="E63" s="81">
        <v>16.341719628131731</v>
      </c>
      <c r="F63" s="41">
        <f t="shared" si="0"/>
        <v>1.1797209759120317</v>
      </c>
      <c r="G63" s="42">
        <f t="shared" si="1"/>
        <v>7.7807748369593865E-2</v>
      </c>
      <c r="M63" s="40"/>
      <c r="N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16.916303400174399</v>
      </c>
      <c r="E64" s="81">
        <v>24.837696335078533</v>
      </c>
      <c r="F64" s="41">
        <f t="shared" si="0"/>
        <v>7.9213929349041337</v>
      </c>
      <c r="G64" s="42">
        <f t="shared" si="1"/>
        <v>0.46826973644977704</v>
      </c>
      <c r="M64" s="40"/>
      <c r="N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26.8499887209565</v>
      </c>
      <c r="E65" s="81">
        <v>29.054303740423613</v>
      </c>
      <c r="F65" s="41">
        <f t="shared" si="0"/>
        <v>2.2043150194671135</v>
      </c>
      <c r="G65" s="42">
        <f t="shared" si="1"/>
        <v>8.2097428135850151E-2</v>
      </c>
      <c r="M65" s="40"/>
      <c r="N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19.438033888811098</v>
      </c>
      <c r="E66" s="81">
        <v>20.486789772727274</v>
      </c>
      <c r="F66" s="41">
        <f t="shared" si="0"/>
        <v>1.0487558839161757</v>
      </c>
      <c r="G66" s="42">
        <f t="shared" si="1"/>
        <v>5.3953804685969782E-2</v>
      </c>
      <c r="M66" s="40"/>
      <c r="N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21.480329949238602</v>
      </c>
      <c r="E67" s="81">
        <v>21.86998087954111</v>
      </c>
      <c r="F67" s="41">
        <f t="shared" ref="F67:F130" si="2">E67-D67</f>
        <v>0.38965093030250841</v>
      </c>
      <c r="G67" s="42">
        <f t="shared" ref="G67:G130" si="3">IFERROR(F67/D67,"")</f>
        <v>1.8139895021320195E-2</v>
      </c>
      <c r="M67" s="40"/>
      <c r="N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29.1002604166667</v>
      </c>
      <c r="E68" s="81">
        <v>19.671070013210041</v>
      </c>
      <c r="F68" s="41">
        <f t="shared" si="2"/>
        <v>-9.4291904034566585</v>
      </c>
      <c r="G68" s="42">
        <f t="shared" si="3"/>
        <v>-0.3240242619291559</v>
      </c>
      <c r="M68" s="40"/>
      <c r="N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18.488372093023301</v>
      </c>
      <c r="E69" s="81">
        <v>33.138845553822151</v>
      </c>
      <c r="F69" s="41">
        <f t="shared" si="2"/>
        <v>14.65047346079885</v>
      </c>
      <c r="G69" s="42">
        <f t="shared" si="3"/>
        <v>0.79241554567842643</v>
      </c>
      <c r="M69" s="40"/>
      <c r="N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18.681650452868201</v>
      </c>
      <c r="E70" s="81">
        <v>18.691299966409137</v>
      </c>
      <c r="F70" s="41">
        <f t="shared" si="2"/>
        <v>9.6495135409355726E-3</v>
      </c>
      <c r="G70" s="42">
        <f t="shared" si="3"/>
        <v>5.1652361044224966E-4</v>
      </c>
      <c r="M70" s="40"/>
      <c r="N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22.474410580793599</v>
      </c>
      <c r="E71" s="81">
        <v>20.507357268981753</v>
      </c>
      <c r="F71" s="41">
        <f t="shared" si="2"/>
        <v>-1.9670533118118456</v>
      </c>
      <c r="G71" s="42">
        <f t="shared" si="3"/>
        <v>-8.7524133491308082E-2</v>
      </c>
      <c r="M71" s="40"/>
      <c r="N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16.092271848074599</v>
      </c>
      <c r="E72" s="81">
        <v>16.879195827575447</v>
      </c>
      <c r="F72" s="41">
        <f t="shared" si="2"/>
        <v>0.78692397950084825</v>
      </c>
      <c r="G72" s="42">
        <f t="shared" si="3"/>
        <v>4.890073862349037E-2</v>
      </c>
      <c r="M72" s="40"/>
      <c r="N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15.846668349318501</v>
      </c>
      <c r="E73" s="81">
        <v>16.90650406504065</v>
      </c>
      <c r="F73" s="41">
        <f t="shared" si="2"/>
        <v>1.0598357157221496</v>
      </c>
      <c r="G73" s="42">
        <f t="shared" si="3"/>
        <v>6.6880664904413731E-2</v>
      </c>
      <c r="M73" s="40"/>
      <c r="N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16.723710317460299</v>
      </c>
      <c r="E74" s="81">
        <v>18.912621359223301</v>
      </c>
      <c r="F74" s="41">
        <f t="shared" si="2"/>
        <v>2.1889110417630029</v>
      </c>
      <c r="G74" s="42">
        <f t="shared" si="3"/>
        <v>0.13088668723696334</v>
      </c>
      <c r="M74" s="40"/>
      <c r="N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16.364349775784799</v>
      </c>
      <c r="E75" s="81">
        <v>18.893778026905828</v>
      </c>
      <c r="F75" s="41">
        <f t="shared" si="2"/>
        <v>2.5294282511210291</v>
      </c>
      <c r="G75" s="42">
        <f t="shared" si="3"/>
        <v>0.15456943207508061</v>
      </c>
      <c r="M75" s="40"/>
      <c r="N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24.629065743944601</v>
      </c>
      <c r="E76" s="81">
        <v>30.480169971671387</v>
      </c>
      <c r="F76" s="41">
        <f t="shared" si="2"/>
        <v>5.8511042277267862</v>
      </c>
      <c r="G76" s="42">
        <f t="shared" si="3"/>
        <v>0.23756906934910277</v>
      </c>
      <c r="M76" s="40"/>
      <c r="N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20.244703847816702</v>
      </c>
      <c r="E77" s="81">
        <v>21.572310405643741</v>
      </c>
      <c r="F77" s="41">
        <f t="shared" si="2"/>
        <v>1.3276065578270391</v>
      </c>
      <c r="G77" s="42">
        <f t="shared" si="3"/>
        <v>6.5577968826163652E-2</v>
      </c>
      <c r="M77" s="40"/>
      <c r="N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24.046344959388399</v>
      </c>
      <c r="E78" s="81">
        <v>23.10326609029779</v>
      </c>
      <c r="F78" s="41">
        <f t="shared" si="2"/>
        <v>-0.94307886909060912</v>
      </c>
      <c r="G78" s="42">
        <f t="shared" si="3"/>
        <v>-3.921921899911876E-2</v>
      </c>
      <c r="M78" s="40"/>
      <c r="N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18.1174256680467</v>
      </c>
      <c r="E79" s="81">
        <v>20.647547169811322</v>
      </c>
      <c r="F79" s="41">
        <f t="shared" si="2"/>
        <v>2.5301215017646221</v>
      </c>
      <c r="G79" s="42">
        <f t="shared" si="3"/>
        <v>0.13965126989464852</v>
      </c>
      <c r="M79" s="40"/>
      <c r="N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27.2556794712929</v>
      </c>
      <c r="E80" s="81">
        <v>33.02239734549979</v>
      </c>
      <c r="F80" s="41">
        <f t="shared" si="2"/>
        <v>5.7667178742068899</v>
      </c>
      <c r="G80" s="42">
        <f t="shared" si="3"/>
        <v>0.21157857687168274</v>
      </c>
      <c r="M80" s="40"/>
      <c r="N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19.760038240917801</v>
      </c>
      <c r="E81" s="81">
        <v>26.05820610687023</v>
      </c>
      <c r="F81" s="41">
        <f t="shared" si="2"/>
        <v>6.2981678659524292</v>
      </c>
      <c r="G81" s="42">
        <f t="shared" si="3"/>
        <v>0.31873257476347355</v>
      </c>
      <c r="M81" s="40"/>
      <c r="N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23.873896247240602</v>
      </c>
      <c r="E82" s="81">
        <v>29.710059171597631</v>
      </c>
      <c r="F82" s="41">
        <f t="shared" si="2"/>
        <v>5.8361629243570299</v>
      </c>
      <c r="G82" s="42">
        <f t="shared" si="3"/>
        <v>0.24445791604005931</v>
      </c>
      <c r="M82" s="40"/>
      <c r="N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30.0313837375178</v>
      </c>
      <c r="E83" s="81">
        <v>28.548920863309352</v>
      </c>
      <c r="F83" s="41">
        <f t="shared" si="2"/>
        <v>-1.4824628742084478</v>
      </c>
      <c r="G83" s="42">
        <f t="shared" si="3"/>
        <v>-4.9363788467609873E-2</v>
      </c>
      <c r="M83" s="40"/>
      <c r="N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16.109803921568599</v>
      </c>
      <c r="E84" s="81">
        <v>18.816350710900473</v>
      </c>
      <c r="F84" s="41">
        <f t="shared" si="2"/>
        <v>2.706546789331874</v>
      </c>
      <c r="G84" s="42">
        <f t="shared" si="3"/>
        <v>0.1680061906717695</v>
      </c>
      <c r="M84" s="40"/>
      <c r="N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21.146905294556301</v>
      </c>
      <c r="E85" s="81">
        <v>22.401355421686748</v>
      </c>
      <c r="F85" s="41">
        <f t="shared" si="2"/>
        <v>1.2544501271304469</v>
      </c>
      <c r="G85" s="42">
        <f t="shared" si="3"/>
        <v>5.9320742664571879E-2</v>
      </c>
      <c r="M85" s="40"/>
      <c r="N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18.846762793327699</v>
      </c>
      <c r="E86" s="81">
        <v>21.480125373984897</v>
      </c>
      <c r="F86" s="41">
        <f t="shared" si="2"/>
        <v>2.6333625806571987</v>
      </c>
      <c r="G86" s="42">
        <f t="shared" si="3"/>
        <v>0.13972492833567607</v>
      </c>
      <c r="M86" s="40"/>
      <c r="N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19.8022935779817</v>
      </c>
      <c r="E87" s="81">
        <v>22.031483826407275</v>
      </c>
      <c r="F87" s="41">
        <f t="shared" si="2"/>
        <v>2.2291902484255743</v>
      </c>
      <c r="G87" s="42">
        <f t="shared" si="3"/>
        <v>0.11257232601097408</v>
      </c>
      <c r="M87" s="40"/>
      <c r="N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19.183941605839401</v>
      </c>
      <c r="E88" s="81">
        <v>34.716176470588238</v>
      </c>
      <c r="F88" s="41">
        <f t="shared" si="2"/>
        <v>15.532234864748837</v>
      </c>
      <c r="G88" s="42">
        <f t="shared" si="3"/>
        <v>0.80964773475024443</v>
      </c>
      <c r="M88" s="40"/>
      <c r="N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20.971372161895399</v>
      </c>
      <c r="E89" s="81">
        <v>22.154864593781344</v>
      </c>
      <c r="F89" s="41">
        <f t="shared" si="2"/>
        <v>1.183492431885945</v>
      </c>
      <c r="G89" s="42">
        <f t="shared" si="3"/>
        <v>5.6433714625327626E-2</v>
      </c>
      <c r="M89" s="40"/>
      <c r="N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31.841121495327101</v>
      </c>
      <c r="E90" s="81">
        <v>18.802083333333332</v>
      </c>
      <c r="F90" s="41">
        <f t="shared" si="2"/>
        <v>-13.039038161993769</v>
      </c>
      <c r="G90" s="42">
        <f t="shared" si="3"/>
        <v>-0.40950310634967224</v>
      </c>
      <c r="M90" s="40"/>
      <c r="N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16.970338983050802</v>
      </c>
      <c r="E91" s="81">
        <v>19.84747409326425</v>
      </c>
      <c r="F91" s="41">
        <f t="shared" si="2"/>
        <v>2.8771351102134481</v>
      </c>
      <c r="G91" s="42">
        <f t="shared" si="3"/>
        <v>0.16953904769297767</v>
      </c>
      <c r="M91" s="40"/>
      <c r="N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16.644742076647699</v>
      </c>
      <c r="E92" s="81">
        <v>20.870670054834825</v>
      </c>
      <c r="F92" s="41">
        <f t="shared" si="2"/>
        <v>4.2259279781871264</v>
      </c>
      <c r="G92" s="42">
        <f t="shared" si="3"/>
        <v>0.25388966429921639</v>
      </c>
      <c r="M92" s="40"/>
      <c r="N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18.157696263284201</v>
      </c>
      <c r="E93" s="81">
        <v>21.924404556437693</v>
      </c>
      <c r="F93" s="41">
        <f t="shared" si="2"/>
        <v>3.7667082931534921</v>
      </c>
      <c r="G93" s="42">
        <f t="shared" si="3"/>
        <v>0.20744417345332353</v>
      </c>
      <c r="M93" s="40"/>
      <c r="N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19.6303526448363</v>
      </c>
      <c r="E94" s="81">
        <v>23.460237946149029</v>
      </c>
      <c r="F94" s="41">
        <f t="shared" si="2"/>
        <v>3.8298853013127285</v>
      </c>
      <c r="G94" s="42">
        <f t="shared" si="3"/>
        <v>0.19510017831086532</v>
      </c>
      <c r="M94" s="40"/>
      <c r="N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22.651972157772601</v>
      </c>
      <c r="E95" s="81">
        <v>25.325059101654848</v>
      </c>
      <c r="F95" s="41">
        <f t="shared" si="2"/>
        <v>2.6730869438822467</v>
      </c>
      <c r="G95" s="42">
        <f t="shared" si="3"/>
        <v>0.11800680864624084</v>
      </c>
      <c r="M95" s="40"/>
      <c r="N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17.935457227138599</v>
      </c>
      <c r="E96" s="81">
        <v>19.116200578592093</v>
      </c>
      <c r="F96" s="41">
        <f t="shared" si="2"/>
        <v>1.1807433514534935</v>
      </c>
      <c r="G96" s="42">
        <f t="shared" si="3"/>
        <v>6.583291055813624E-2</v>
      </c>
      <c r="M96" s="40"/>
      <c r="N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16.1576901721266</v>
      </c>
      <c r="E97" s="81">
        <v>17.036873968079252</v>
      </c>
      <c r="F97" s="41">
        <f t="shared" si="2"/>
        <v>0.8791837959526525</v>
      </c>
      <c r="G97" s="42">
        <f t="shared" si="3"/>
        <v>5.441271534401123E-2</v>
      </c>
      <c r="M97" s="40"/>
      <c r="N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16.405417899408299</v>
      </c>
      <c r="E98" s="81">
        <v>18.304429961273261</v>
      </c>
      <c r="F98" s="41">
        <f t="shared" si="2"/>
        <v>1.899012061864962</v>
      </c>
      <c r="G98" s="42">
        <f t="shared" si="3"/>
        <v>0.11575517755835128</v>
      </c>
      <c r="M98" s="40"/>
      <c r="N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26.659574468085101</v>
      </c>
      <c r="E99" s="81">
        <v>28.559103908484271</v>
      </c>
      <c r="F99" s="41">
        <f t="shared" si="2"/>
        <v>1.8995294403991707</v>
      </c>
      <c r="G99" s="42">
        <f t="shared" si="3"/>
        <v>7.1251303829817272E-2</v>
      </c>
      <c r="M99" s="40"/>
      <c r="N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16.626799557032101</v>
      </c>
      <c r="E100" s="81">
        <v>16.085620197585072</v>
      </c>
      <c r="F100" s="41">
        <f t="shared" si="2"/>
        <v>-0.54117935944702822</v>
      </c>
      <c r="G100" s="42">
        <f t="shared" si="3"/>
        <v>-3.2548618727898423E-2</v>
      </c>
      <c r="M100" s="40"/>
      <c r="N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21.800319488817902</v>
      </c>
      <c r="E101" s="81">
        <v>23.315246880086814</v>
      </c>
      <c r="F101" s="41">
        <f t="shared" si="2"/>
        <v>1.5149273912689125</v>
      </c>
      <c r="G101" s="42">
        <f t="shared" si="3"/>
        <v>6.9491063745463377E-2</v>
      </c>
      <c r="M101" s="40"/>
      <c r="N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24.587486744432699</v>
      </c>
      <c r="E102" s="81">
        <v>28.404105888708806</v>
      </c>
      <c r="F102" s="41">
        <f t="shared" si="2"/>
        <v>3.8166191442761068</v>
      </c>
      <c r="G102" s="42">
        <f t="shared" si="3"/>
        <v>0.1552260783685139</v>
      </c>
      <c r="M102" s="40"/>
      <c r="N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28.256537982565401</v>
      </c>
      <c r="E103" s="81">
        <v>27.868838763575607</v>
      </c>
      <c r="F103" s="41">
        <f t="shared" si="2"/>
        <v>-0.38769921898979476</v>
      </c>
      <c r="G103" s="42">
        <f t="shared" si="3"/>
        <v>-1.3720690738157997E-2</v>
      </c>
      <c r="M103" s="40"/>
      <c r="N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20.033471318746301</v>
      </c>
      <c r="E104" s="81">
        <v>20.511262066499821</v>
      </c>
      <c r="F104" s="41">
        <f t="shared" si="2"/>
        <v>0.47779074775352015</v>
      </c>
      <c r="G104" s="42">
        <f t="shared" si="3"/>
        <v>2.3849623470218462E-2</v>
      </c>
      <c r="M104" s="40"/>
      <c r="N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24.853245929372001</v>
      </c>
      <c r="E105" s="81">
        <v>23.915502042571489</v>
      </c>
      <c r="F105" s="41">
        <f t="shared" si="2"/>
        <v>-0.93774388680051146</v>
      </c>
      <c r="G105" s="42">
        <f t="shared" si="3"/>
        <v>-3.7731244018000452E-2</v>
      </c>
      <c r="M105" s="40"/>
      <c r="N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22.003591470258101</v>
      </c>
      <c r="E106" s="81">
        <v>19.734151329243353</v>
      </c>
      <c r="F106" s="41">
        <f t="shared" si="2"/>
        <v>-2.2694401410147478</v>
      </c>
      <c r="G106" s="42">
        <f t="shared" si="3"/>
        <v>-0.10313953265685347</v>
      </c>
      <c r="M106" s="40"/>
      <c r="N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31.499325236167302</v>
      </c>
      <c r="E107" s="81">
        <v>25.704514363885089</v>
      </c>
      <c r="F107" s="41">
        <f t="shared" si="2"/>
        <v>-5.7948108722822127</v>
      </c>
      <c r="G107" s="42">
        <f t="shared" si="3"/>
        <v>-0.18396619066711473</v>
      </c>
      <c r="M107" s="40"/>
      <c r="N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20.251185733257401</v>
      </c>
      <c r="E108" s="81">
        <v>21.269893514036784</v>
      </c>
      <c r="F108" s="41">
        <f t="shared" si="2"/>
        <v>1.0187077807793834</v>
      </c>
      <c r="G108" s="42">
        <f t="shared" si="3"/>
        <v>5.0303611561194464E-2</v>
      </c>
      <c r="M108" s="40"/>
      <c r="N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23.955160142348799</v>
      </c>
      <c r="E109" s="81">
        <v>30.636162361623615</v>
      </c>
      <c r="F109" s="41">
        <f t="shared" si="2"/>
        <v>6.6810022192748164</v>
      </c>
      <c r="G109" s="42">
        <f t="shared" si="3"/>
        <v>0.27889616181124577</v>
      </c>
      <c r="M109" s="40"/>
      <c r="N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20.687138263665599</v>
      </c>
      <c r="E110" s="81">
        <v>21.562784645413142</v>
      </c>
      <c r="F110" s="41">
        <f t="shared" si="2"/>
        <v>0.8756463817475435</v>
      </c>
      <c r="G110" s="42">
        <f t="shared" si="3"/>
        <v>4.2328057684300785E-2</v>
      </c>
      <c r="M110" s="40"/>
      <c r="N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22.007912355447399</v>
      </c>
      <c r="E111" s="81">
        <v>19.095384615384614</v>
      </c>
      <c r="F111" s="41">
        <f t="shared" si="2"/>
        <v>-2.9125277400627851</v>
      </c>
      <c r="G111" s="42">
        <f t="shared" si="3"/>
        <v>-0.13234002812365236</v>
      </c>
      <c r="M111" s="40"/>
      <c r="N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19.031366499550099</v>
      </c>
      <c r="E112" s="81">
        <v>18.453697707550834</v>
      </c>
      <c r="F112" s="41">
        <f t="shared" si="2"/>
        <v>-0.57766879199926535</v>
      </c>
      <c r="G112" s="42">
        <f t="shared" si="3"/>
        <v>-3.0353510979514865E-2</v>
      </c>
      <c r="M112" s="40"/>
      <c r="N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16.225626269465099</v>
      </c>
      <c r="E113" s="81">
        <v>16.256705639614857</v>
      </c>
      <c r="F113" s="41">
        <f t="shared" si="2"/>
        <v>3.1079370149758034E-2</v>
      </c>
      <c r="G113" s="42">
        <f t="shared" si="3"/>
        <v>1.9154496494379449E-3</v>
      </c>
      <c r="M113" s="40"/>
      <c r="N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23.6846505551927</v>
      </c>
      <c r="E114" s="81">
        <v>23.996148738379816</v>
      </c>
      <c r="F114" s="41">
        <f t="shared" si="2"/>
        <v>0.31149818318711553</v>
      </c>
      <c r="G114" s="42">
        <f t="shared" si="3"/>
        <v>1.3151901163212291E-2</v>
      </c>
      <c r="M114" s="40"/>
      <c r="N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19.411795003862998</v>
      </c>
      <c r="E115" s="81">
        <v>20.46843247937473</v>
      </c>
      <c r="F115" s="41">
        <f t="shared" si="2"/>
        <v>1.0566374755117316</v>
      </c>
      <c r="G115" s="42">
        <f t="shared" si="3"/>
        <v>5.4432754688654911E-2</v>
      </c>
      <c r="M115" s="40"/>
      <c r="N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19.719262572861599</v>
      </c>
      <c r="E116" s="81">
        <v>22.996137931034482</v>
      </c>
      <c r="F116" s="41">
        <f t="shared" si="2"/>
        <v>3.2768753581728838</v>
      </c>
      <c r="G116" s="42">
        <f t="shared" si="3"/>
        <v>0.16617636415484646</v>
      </c>
      <c r="M116" s="40"/>
      <c r="N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22.0533182076007</v>
      </c>
      <c r="E117" s="81">
        <v>22.121880441091122</v>
      </c>
      <c r="F117" s="41">
        <f t="shared" si="2"/>
        <v>6.8562233490421676E-2</v>
      </c>
      <c r="G117" s="42">
        <f t="shared" si="3"/>
        <v>3.1089304949489019E-3</v>
      </c>
      <c r="M117" s="40"/>
      <c r="N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26.0091827364555</v>
      </c>
      <c r="E118" s="81">
        <v>29.581352833638025</v>
      </c>
      <c r="F118" s="41">
        <f t="shared" si="2"/>
        <v>3.572170097182525</v>
      </c>
      <c r="G118" s="42">
        <f t="shared" si="3"/>
        <v>0.13734265060838033</v>
      </c>
      <c r="M118" s="40"/>
      <c r="N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19.7239545564419</v>
      </c>
      <c r="E119" s="81">
        <v>18.431183830606351</v>
      </c>
      <c r="F119" s="41">
        <f t="shared" si="2"/>
        <v>-1.292770725835549</v>
      </c>
      <c r="G119" s="42">
        <f t="shared" si="3"/>
        <v>-6.5543181116959448E-2</v>
      </c>
      <c r="M119" s="40"/>
      <c r="N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22.128106405320299</v>
      </c>
      <c r="E120" s="81">
        <v>20.438365896980461</v>
      </c>
      <c r="F120" s="41">
        <f t="shared" si="2"/>
        <v>-1.6897405083398382</v>
      </c>
      <c r="G120" s="42">
        <f t="shared" si="3"/>
        <v>-7.6361730976382644E-2</v>
      </c>
      <c r="M120" s="40"/>
      <c r="N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19.2948113207547</v>
      </c>
      <c r="E121" s="81">
        <v>23.430357142857144</v>
      </c>
      <c r="F121" s="41">
        <f t="shared" si="2"/>
        <v>4.1355458221024435</v>
      </c>
      <c r="G121" s="42">
        <f t="shared" si="3"/>
        <v>0.21433460806398211</v>
      </c>
      <c r="M121" s="40"/>
      <c r="N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20.263868735349899</v>
      </c>
      <c r="E122" s="81">
        <v>23.004185993890712</v>
      </c>
      <c r="F122" s="41">
        <f t="shared" si="2"/>
        <v>2.7403172585408129</v>
      </c>
      <c r="G122" s="42">
        <f t="shared" si="3"/>
        <v>0.13523169214772826</v>
      </c>
      <c r="M122" s="40"/>
      <c r="N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22.318840579710098</v>
      </c>
      <c r="E123" s="81">
        <v>24.330109606705353</v>
      </c>
      <c r="F123" s="41">
        <f t="shared" si="2"/>
        <v>2.0112690269952544</v>
      </c>
      <c r="G123" s="42">
        <f t="shared" si="3"/>
        <v>9.0115300560177178E-2</v>
      </c>
      <c r="M123" s="40"/>
      <c r="N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16.773993242626201</v>
      </c>
      <c r="E124" s="81">
        <v>17.768732317240122</v>
      </c>
      <c r="F124" s="41">
        <f t="shared" si="2"/>
        <v>0.9947390746139213</v>
      </c>
      <c r="G124" s="42">
        <f t="shared" si="3"/>
        <v>5.9302460673829459E-2</v>
      </c>
      <c r="M124" s="40"/>
      <c r="N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14.4622608079376</v>
      </c>
      <c r="E125" s="81">
        <v>17.792256011315416</v>
      </c>
      <c r="F125" s="41">
        <f t="shared" si="2"/>
        <v>3.3299952033778162</v>
      </c>
      <c r="G125" s="42">
        <f t="shared" si="3"/>
        <v>0.23025412469052908</v>
      </c>
      <c r="M125" s="40"/>
      <c r="N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20.974844119544201</v>
      </c>
      <c r="E126" s="81">
        <v>25.853841074180057</v>
      </c>
      <c r="F126" s="41">
        <f t="shared" si="2"/>
        <v>4.8789969546358556</v>
      </c>
      <c r="G126" s="42">
        <f t="shared" si="3"/>
        <v>0.23261183381523409</v>
      </c>
      <c r="M126" s="40"/>
      <c r="N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24.9404228058937</v>
      </c>
      <c r="E127" s="81">
        <v>30.114993646759846</v>
      </c>
      <c r="F127" s="41">
        <f t="shared" si="2"/>
        <v>5.1745708408661457</v>
      </c>
      <c r="G127" s="42">
        <f t="shared" si="3"/>
        <v>0.20747727017856879</v>
      </c>
      <c r="M127" s="40"/>
      <c r="N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25.2480638915779</v>
      </c>
      <c r="E128" s="81">
        <v>27.343682310469315</v>
      </c>
      <c r="F128" s="41">
        <f t="shared" si="2"/>
        <v>2.0956184188914158</v>
      </c>
      <c r="G128" s="42">
        <f t="shared" si="3"/>
        <v>8.3001153192996308E-2</v>
      </c>
      <c r="M128" s="40"/>
      <c r="N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19.7534860557769</v>
      </c>
      <c r="E129" s="81">
        <v>24.435728744939272</v>
      </c>
      <c r="F129" s="41">
        <f t="shared" si="2"/>
        <v>4.6822426891623721</v>
      </c>
      <c r="G129" s="42">
        <f t="shared" si="3"/>
        <v>0.23703374057325197</v>
      </c>
      <c r="M129" s="40"/>
      <c r="N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17.747359344686402</v>
      </c>
      <c r="E130" s="81">
        <v>20.191033568904594</v>
      </c>
      <c r="F130" s="41">
        <f t="shared" si="2"/>
        <v>2.4436742242181921</v>
      </c>
      <c r="G130" s="42">
        <f t="shared" si="3"/>
        <v>0.13769227166461998</v>
      </c>
      <c r="M130" s="40"/>
      <c r="N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24.280420192588299</v>
      </c>
      <c r="E131" s="81">
        <v>28.832490330258853</v>
      </c>
      <c r="F131" s="41">
        <f t="shared" ref="F131:F194" si="4">E131-D131</f>
        <v>4.5520701376705546</v>
      </c>
      <c r="G131" s="42">
        <f t="shared" ref="G131:G194" si="5">IFERROR(F131/D131,"")</f>
        <v>0.18747905108578367</v>
      </c>
      <c r="M131" s="40"/>
      <c r="N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17.935563434561399</v>
      </c>
      <c r="E132" s="81">
        <v>17.393939393939394</v>
      </c>
      <c r="F132" s="41">
        <f t="shared" si="4"/>
        <v>-0.54162404062200409</v>
      </c>
      <c r="G132" s="42">
        <f t="shared" si="5"/>
        <v>-3.0198328733755171E-2</v>
      </c>
      <c r="M132" s="40"/>
      <c r="N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22.3857454545455</v>
      </c>
      <c r="E133" s="81">
        <v>22.360587002096437</v>
      </c>
      <c r="F133" s="41">
        <f t="shared" si="4"/>
        <v>-2.5158452449062452E-2</v>
      </c>
      <c r="G133" s="42">
        <f t="shared" si="5"/>
        <v>-1.1238603824986291E-3</v>
      </c>
      <c r="M133" s="40"/>
      <c r="N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25.529411764705898</v>
      </c>
      <c r="E134" s="81">
        <v>33.171406610299769</v>
      </c>
      <c r="F134" s="41">
        <f t="shared" si="4"/>
        <v>7.6419948455938709</v>
      </c>
      <c r="G134" s="42">
        <f t="shared" si="5"/>
        <v>0.29934081192418371</v>
      </c>
      <c r="M134" s="40"/>
      <c r="N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23.0889556527986</v>
      </c>
      <c r="E135" s="81">
        <v>25.179505766062604</v>
      </c>
      <c r="F135" s="41">
        <f t="shared" si="4"/>
        <v>2.0905501132640048</v>
      </c>
      <c r="G135" s="42">
        <f t="shared" si="5"/>
        <v>9.0543294582083461E-2</v>
      </c>
      <c r="M135" s="40"/>
      <c r="N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18.023603082851601</v>
      </c>
      <c r="E136" s="81">
        <v>18.236742424242426</v>
      </c>
      <c r="F136" s="41">
        <f t="shared" si="4"/>
        <v>0.21313934139082491</v>
      </c>
      <c r="G136" s="42">
        <f t="shared" si="5"/>
        <v>1.1825567862932715E-2</v>
      </c>
      <c r="M136" s="40"/>
      <c r="N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22.417875343002699</v>
      </c>
      <c r="E137" s="81">
        <v>24.858922829581992</v>
      </c>
      <c r="F137" s="41">
        <f t="shared" si="4"/>
        <v>2.4410474865792935</v>
      </c>
      <c r="G137" s="42">
        <f t="shared" si="5"/>
        <v>0.10888844055158058</v>
      </c>
      <c r="M137" s="40"/>
      <c r="N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20.7973684210526</v>
      </c>
      <c r="E138" s="81">
        <v>22.052906110283161</v>
      </c>
      <c r="F138" s="41">
        <f t="shared" si="4"/>
        <v>1.255537689230561</v>
      </c>
      <c r="G138" s="42">
        <f t="shared" si="5"/>
        <v>6.0370026813566229E-2</v>
      </c>
      <c r="M138" s="40"/>
      <c r="N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19.588638589618</v>
      </c>
      <c r="E139" s="81">
        <v>20.377936670071502</v>
      </c>
      <c r="F139" s="41">
        <f t="shared" si="4"/>
        <v>0.78929808045350214</v>
      </c>
      <c r="G139" s="42">
        <f t="shared" si="5"/>
        <v>4.0293667007151326E-2</v>
      </c>
      <c r="M139" s="40"/>
      <c r="N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15.675839740995601</v>
      </c>
      <c r="E140" s="81">
        <v>17.152522017614093</v>
      </c>
      <c r="F140" s="41">
        <f t="shared" si="4"/>
        <v>1.4766822766184919</v>
      </c>
      <c r="G140" s="42">
        <f t="shared" si="5"/>
        <v>9.4201159301001203E-2</v>
      </c>
      <c r="M140" s="40"/>
      <c r="N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21.3355294117647</v>
      </c>
      <c r="E141" s="81">
        <v>27.030761949834357</v>
      </c>
      <c r="F141" s="41">
        <f t="shared" si="4"/>
        <v>5.6952325380696571</v>
      </c>
      <c r="G141" s="42">
        <f t="shared" si="5"/>
        <v>0.26693654645987969</v>
      </c>
      <c r="M141" s="40"/>
      <c r="N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18.671997198552599</v>
      </c>
      <c r="E142" s="81">
        <v>20.104719417703688</v>
      </c>
      <c r="F142" s="41">
        <f t="shared" si="4"/>
        <v>1.4327222191510884</v>
      </c>
      <c r="G142" s="42">
        <f t="shared" si="5"/>
        <v>7.673106438030898E-2</v>
      </c>
      <c r="M142" s="40"/>
      <c r="N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21.467670504871599</v>
      </c>
      <c r="E143" s="81">
        <v>27.909828674481513</v>
      </c>
      <c r="F143" s="41">
        <f t="shared" si="4"/>
        <v>6.4421581696099146</v>
      </c>
      <c r="G143" s="42">
        <f t="shared" si="5"/>
        <v>0.30008650301149414</v>
      </c>
      <c r="M143" s="40"/>
      <c r="N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23.138573743922201</v>
      </c>
      <c r="E144" s="81">
        <v>29.816030638763507</v>
      </c>
      <c r="F144" s="41">
        <f t="shared" si="4"/>
        <v>6.6774568948413062</v>
      </c>
      <c r="G144" s="42">
        <f t="shared" si="5"/>
        <v>0.28858550093629998</v>
      </c>
      <c r="M144" s="40"/>
      <c r="N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20.2361308677098</v>
      </c>
      <c r="E145" s="81">
        <v>17.756914119359536</v>
      </c>
      <c r="F145" s="41">
        <f t="shared" si="4"/>
        <v>-2.4792167483502645</v>
      </c>
      <c r="G145" s="42">
        <f t="shared" si="5"/>
        <v>-0.12251436623718805</v>
      </c>
      <c r="M145" s="40"/>
      <c r="N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21.8024344569288</v>
      </c>
      <c r="E146" s="81">
        <v>23.80032310177706</v>
      </c>
      <c r="F146" s="41">
        <f t="shared" si="4"/>
        <v>1.9978886448482598</v>
      </c>
      <c r="G146" s="42">
        <f t="shared" si="5"/>
        <v>9.1636034902209368E-2</v>
      </c>
      <c r="M146" s="40"/>
      <c r="N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17.608802708525701</v>
      </c>
      <c r="E147" s="81">
        <v>18.486024844720497</v>
      </c>
      <c r="F147" s="41">
        <f t="shared" si="4"/>
        <v>0.87722213619479561</v>
      </c>
      <c r="G147" s="42">
        <f t="shared" si="5"/>
        <v>4.9817250537429705E-2</v>
      </c>
      <c r="M147" s="40"/>
      <c r="N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17.8322903629537</v>
      </c>
      <c r="E148" s="81">
        <v>19.80952380952381</v>
      </c>
      <c r="F148" s="41">
        <f t="shared" si="4"/>
        <v>1.9772334465701107</v>
      </c>
      <c r="G148" s="42">
        <f t="shared" si="5"/>
        <v>0.1108793882516506</v>
      </c>
      <c r="M148" s="40"/>
      <c r="N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19.480427046263301</v>
      </c>
      <c r="E149" s="81">
        <v>25.105072463768117</v>
      </c>
      <c r="F149" s="41">
        <f t="shared" si="4"/>
        <v>5.6246454175048157</v>
      </c>
      <c r="G149" s="42">
        <f t="shared" si="5"/>
        <v>0.28873316812547623</v>
      </c>
      <c r="M149" s="40"/>
      <c r="N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17.8522920203735</v>
      </c>
      <c r="E150" s="81">
        <v>26.28448275862069</v>
      </c>
      <c r="F150" s="41">
        <f t="shared" si="4"/>
        <v>8.4321907382471899</v>
      </c>
      <c r="G150" s="42">
        <f t="shared" si="5"/>
        <v>0.47233098857133604</v>
      </c>
      <c r="M150" s="40"/>
      <c r="N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21.4073550212164</v>
      </c>
      <c r="E151" s="81">
        <v>14.362869198312236</v>
      </c>
      <c r="F151" s="41">
        <f t="shared" si="4"/>
        <v>-7.0444858229041643</v>
      </c>
      <c r="G151" s="42">
        <f t="shared" si="5"/>
        <v>-0.32906848211385831</v>
      </c>
      <c r="M151" s="40"/>
      <c r="N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18.373977695167302</v>
      </c>
      <c r="E152" s="81">
        <v>18.684519442406458</v>
      </c>
      <c r="F152" s="41">
        <f t="shared" si="4"/>
        <v>0.31054174723915651</v>
      </c>
      <c r="G152" s="42">
        <f t="shared" si="5"/>
        <v>1.6901171449709269E-2</v>
      </c>
      <c r="M152" s="40"/>
      <c r="N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23.165275459098499</v>
      </c>
      <c r="E153" s="81">
        <v>33.307958477508649</v>
      </c>
      <c r="F153" s="41">
        <f t="shared" si="4"/>
        <v>10.14268301841015</v>
      </c>
      <c r="G153" s="42">
        <f t="shared" si="5"/>
        <v>0.43783994869037757</v>
      </c>
      <c r="M153" s="40"/>
      <c r="N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24.823766364551901</v>
      </c>
      <c r="E154" s="81">
        <v>25.898760330578511</v>
      </c>
      <c r="F154" s="41">
        <f t="shared" si="4"/>
        <v>1.0749939660266108</v>
      </c>
      <c r="G154" s="42">
        <f t="shared" si="5"/>
        <v>4.3305030761234195E-2</v>
      </c>
      <c r="M154" s="40"/>
      <c r="N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25.2660550458716</v>
      </c>
      <c r="E155" s="81">
        <v>35.31627906976744</v>
      </c>
      <c r="F155" s="41">
        <f t="shared" si="4"/>
        <v>10.05022402389584</v>
      </c>
      <c r="G155" s="42">
        <f t="shared" si="5"/>
        <v>0.397775751127322</v>
      </c>
      <c r="M155" s="40"/>
      <c r="N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28.073714839961202</v>
      </c>
      <c r="E156" s="81">
        <v>32.918407960199005</v>
      </c>
      <c r="F156" s="41">
        <f t="shared" si="4"/>
        <v>4.8446931202378032</v>
      </c>
      <c r="G156" s="42">
        <f t="shared" si="5"/>
        <v>0.17257043280006826</v>
      </c>
      <c r="M156" s="40"/>
      <c r="N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24.338204592901899</v>
      </c>
      <c r="E157" s="81">
        <v>27.748927038626608</v>
      </c>
      <c r="F157" s="41">
        <f t="shared" si="4"/>
        <v>3.4107224457247085</v>
      </c>
      <c r="G157" s="42">
        <f t="shared" si="5"/>
        <v>0.1401386216762853</v>
      </c>
      <c r="M157" s="40"/>
      <c r="N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15.5596385542169</v>
      </c>
      <c r="E158" s="81">
        <v>21.034726309593879</v>
      </c>
      <c r="F158" s="41">
        <f t="shared" si="4"/>
        <v>5.475087755376979</v>
      </c>
      <c r="G158" s="42">
        <f t="shared" si="5"/>
        <v>0.35187756684059646</v>
      </c>
      <c r="M158" s="40"/>
      <c r="N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20.730578512396701</v>
      </c>
      <c r="E159" s="81">
        <v>39.068143100511072</v>
      </c>
      <c r="F159" s="41">
        <f t="shared" si="4"/>
        <v>18.337564588114372</v>
      </c>
      <c r="G159" s="42">
        <f t="shared" si="5"/>
        <v>0.88456598435729483</v>
      </c>
      <c r="M159" s="40"/>
      <c r="N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16.761407366684999</v>
      </c>
      <c r="E160" s="81">
        <v>19.990735694822888</v>
      </c>
      <c r="F160" s="41">
        <f t="shared" si="4"/>
        <v>3.2293283281378891</v>
      </c>
      <c r="G160" s="42">
        <f t="shared" si="5"/>
        <v>0.19266450945858565</v>
      </c>
      <c r="M160" s="40"/>
      <c r="N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15.326299335678</v>
      </c>
      <c r="E161" s="81">
        <v>17.966125476047303</v>
      </c>
      <c r="F161" s="41">
        <f t="shared" si="4"/>
        <v>2.6398261403693031</v>
      </c>
      <c r="G161" s="42">
        <f t="shared" si="5"/>
        <v>0.17224158830201547</v>
      </c>
      <c r="M161" s="40"/>
      <c r="N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23.267441860465102</v>
      </c>
      <c r="E162" s="81">
        <v>11.444444444444445</v>
      </c>
      <c r="F162" s="41">
        <f t="shared" si="4"/>
        <v>-11.822997416020657</v>
      </c>
      <c r="G162" s="42">
        <f t="shared" si="5"/>
        <v>-0.50813482147814948</v>
      </c>
      <c r="M162" s="40"/>
      <c r="N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15.5207234363225</v>
      </c>
      <c r="E163" s="81">
        <v>15.453363914373089</v>
      </c>
      <c r="F163" s="41">
        <f t="shared" si="4"/>
        <v>-6.7359521949411416E-2</v>
      </c>
      <c r="G163" s="42">
        <f t="shared" si="5"/>
        <v>-4.339973083456454E-3</v>
      </c>
      <c r="M163" s="40"/>
      <c r="N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22.156146179402</v>
      </c>
      <c r="E164" s="81">
        <v>23.71</v>
      </c>
      <c r="F164" s="41">
        <f t="shared" si="4"/>
        <v>1.5538538205980004</v>
      </c>
      <c r="G164" s="42">
        <f t="shared" si="5"/>
        <v>7.0131953816164036E-2</v>
      </c>
      <c r="M164" s="40"/>
      <c r="N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16.611364326952302</v>
      </c>
      <c r="E165" s="81">
        <v>17.616060606060607</v>
      </c>
      <c r="F165" s="41">
        <f t="shared" si="4"/>
        <v>1.0046962791083054</v>
      </c>
      <c r="G165" s="42">
        <f t="shared" si="5"/>
        <v>6.048246605958571E-2</v>
      </c>
      <c r="M165" s="40"/>
      <c r="N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18.557077625570798</v>
      </c>
      <c r="E166" s="81">
        <v>18.285714285714285</v>
      </c>
      <c r="F166" s="41">
        <f t="shared" si="4"/>
        <v>-0.27136333985651362</v>
      </c>
      <c r="G166" s="42">
        <f t="shared" si="5"/>
        <v>-1.4623172103488291E-2</v>
      </c>
      <c r="M166" s="40"/>
      <c r="N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24.767037552155799</v>
      </c>
      <c r="E167" s="81">
        <v>27.779266572637518</v>
      </c>
      <c r="F167" s="41">
        <f t="shared" si="4"/>
        <v>3.012229020481719</v>
      </c>
      <c r="G167" s="42">
        <f t="shared" si="5"/>
        <v>0.12162249983020378</v>
      </c>
      <c r="M167" s="40"/>
      <c r="N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23.541335453100199</v>
      </c>
      <c r="E168" s="81">
        <v>25.5625</v>
      </c>
      <c r="F168" s="41">
        <f t="shared" si="4"/>
        <v>2.0211645468998007</v>
      </c>
      <c r="G168" s="42">
        <f t="shared" si="5"/>
        <v>8.5855985142662336E-2</v>
      </c>
      <c r="M168" s="40"/>
      <c r="N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20.350077679958599</v>
      </c>
      <c r="E169" s="81">
        <v>19.834986945169714</v>
      </c>
      <c r="F169" s="41">
        <f t="shared" si="4"/>
        <v>-0.51509073478888467</v>
      </c>
      <c r="G169" s="42">
        <f t="shared" si="5"/>
        <v>-2.5311487400176479E-2</v>
      </c>
      <c r="M169" s="40"/>
      <c r="N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19.5173511620503</v>
      </c>
      <c r="E170" s="81">
        <v>23.254365733113673</v>
      </c>
      <c r="F170" s="41">
        <f t="shared" si="4"/>
        <v>3.7370145710633729</v>
      </c>
      <c r="G170" s="42">
        <f t="shared" si="5"/>
        <v>0.1914714010131485</v>
      </c>
      <c r="M170" s="40"/>
      <c r="N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22.112266112266099</v>
      </c>
      <c r="E171" s="81">
        <v>24.62030598052851</v>
      </c>
      <c r="F171" s="41">
        <f t="shared" si="4"/>
        <v>2.5080398682624114</v>
      </c>
      <c r="G171" s="42">
        <f t="shared" si="5"/>
        <v>0.11342301397463526</v>
      </c>
      <c r="M171" s="40"/>
      <c r="N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25.971634863331602</v>
      </c>
      <c r="E172" s="81">
        <v>21.755627009646304</v>
      </c>
      <c r="F172" s="41">
        <f t="shared" si="4"/>
        <v>-4.2160078536852978</v>
      </c>
      <c r="G172" s="42">
        <f t="shared" si="5"/>
        <v>-0.16233124621807019</v>
      </c>
      <c r="M172" s="40"/>
      <c r="N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23.806161745828</v>
      </c>
      <c r="E173" s="81">
        <v>25.064052287581699</v>
      </c>
      <c r="F173" s="41">
        <f t="shared" si="4"/>
        <v>1.2578905417536994</v>
      </c>
      <c r="G173" s="42">
        <f t="shared" si="5"/>
        <v>5.2838863953956927E-2</v>
      </c>
      <c r="M173" s="40"/>
      <c r="N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19.801801801801801</v>
      </c>
      <c r="E174" s="81">
        <v>20.171371637329791</v>
      </c>
      <c r="F174" s="41">
        <f t="shared" si="4"/>
        <v>0.36956983552799016</v>
      </c>
      <c r="G174" s="42">
        <f t="shared" si="5"/>
        <v>1.8663444833306148E-2</v>
      </c>
      <c r="M174" s="40"/>
      <c r="N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22.2820295983087</v>
      </c>
      <c r="E175" s="81">
        <v>21.150919196237709</v>
      </c>
      <c r="F175" s="41">
        <f t="shared" si="4"/>
        <v>-1.1311104020709912</v>
      </c>
      <c r="G175" s="42">
        <f t="shared" si="5"/>
        <v>-5.076334707664365E-2</v>
      </c>
      <c r="M175" s="40"/>
      <c r="N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26.004001455074601</v>
      </c>
      <c r="E176" s="81">
        <v>26.699334319526628</v>
      </c>
      <c r="F176" s="41">
        <f t="shared" si="4"/>
        <v>0.69533286445202691</v>
      </c>
      <c r="G176" s="42">
        <f t="shared" si="5"/>
        <v>2.6739456450704621E-2</v>
      </c>
      <c r="M176" s="40"/>
      <c r="N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27.419421487603302</v>
      </c>
      <c r="E177" s="81">
        <v>34.54037267080745</v>
      </c>
      <c r="F177" s="41">
        <f t="shared" si="4"/>
        <v>7.1209511832041485</v>
      </c>
      <c r="G177" s="42">
        <f t="shared" si="5"/>
        <v>0.25970464717585778</v>
      </c>
      <c r="M177" s="40"/>
      <c r="N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36.850710900473899</v>
      </c>
      <c r="E178" s="81">
        <v>23.985882352941175</v>
      </c>
      <c r="F178" s="41">
        <f t="shared" si="4"/>
        <v>-12.864828547532724</v>
      </c>
      <c r="G178" s="42">
        <f t="shared" si="5"/>
        <v>-0.34910665854664102</v>
      </c>
      <c r="M178" s="40"/>
      <c r="N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20.0436382754995</v>
      </c>
      <c r="E179" s="81">
        <v>22.044117647058822</v>
      </c>
      <c r="F179" s="41">
        <f t="shared" si="4"/>
        <v>2.0004793715593223</v>
      </c>
      <c r="G179" s="42">
        <f t="shared" si="5"/>
        <v>9.9806200055237687E-2</v>
      </c>
      <c r="M179" s="40"/>
      <c r="N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18.920239282153499</v>
      </c>
      <c r="E180" s="81">
        <v>24.490039840637451</v>
      </c>
      <c r="F180" s="41">
        <f t="shared" si="4"/>
        <v>5.5698005584839514</v>
      </c>
      <c r="G180" s="42">
        <f t="shared" si="5"/>
        <v>0.29438319861724271</v>
      </c>
      <c r="M180" s="40"/>
      <c r="N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16.0178571428571</v>
      </c>
      <c r="E181" s="81">
        <v>18.291079812206572</v>
      </c>
      <c r="F181" s="41">
        <f t="shared" si="4"/>
        <v>2.2732226693494724</v>
      </c>
      <c r="G181" s="42">
        <f t="shared" si="5"/>
        <v>0.14191802618012353</v>
      </c>
      <c r="M181" s="40"/>
      <c r="N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17.609696969697001</v>
      </c>
      <c r="E182" s="81">
        <v>28.719059405940595</v>
      </c>
      <c r="F182" s="41">
        <f t="shared" si="4"/>
        <v>11.109362436243593</v>
      </c>
      <c r="G182" s="42">
        <f t="shared" si="5"/>
        <v>0.63086619010882072</v>
      </c>
      <c r="M182" s="40"/>
      <c r="N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18.724845995893201</v>
      </c>
      <c r="E183" s="81">
        <v>19.843096234309623</v>
      </c>
      <c r="F183" s="41">
        <f t="shared" si="4"/>
        <v>1.1182502384164223</v>
      </c>
      <c r="G183" s="42">
        <f t="shared" si="5"/>
        <v>5.9720130070051357E-2</v>
      </c>
      <c r="M183" s="40"/>
      <c r="N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19.730106343967702</v>
      </c>
      <c r="E184" s="81">
        <v>25.159308314937455</v>
      </c>
      <c r="F184" s="41">
        <f t="shared" si="4"/>
        <v>5.4292019709697534</v>
      </c>
      <c r="G184" s="42">
        <f t="shared" si="5"/>
        <v>0.27517347734061665</v>
      </c>
      <c r="M184" s="40"/>
      <c r="N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19.725995316159299</v>
      </c>
      <c r="E185" s="81">
        <v>23.498845265588916</v>
      </c>
      <c r="F185" s="41">
        <f t="shared" si="4"/>
        <v>3.7728499494296166</v>
      </c>
      <c r="G185" s="42">
        <f t="shared" si="5"/>
        <v>0.19126284321577139</v>
      </c>
      <c r="M185" s="40"/>
      <c r="N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23.951557093425599</v>
      </c>
      <c r="E186" s="81">
        <v>23.638111888111887</v>
      </c>
      <c r="F186" s="41">
        <f t="shared" si="4"/>
        <v>-0.31344520531371245</v>
      </c>
      <c r="G186" s="42">
        <f t="shared" si="5"/>
        <v>-1.3086631657853644E-2</v>
      </c>
      <c r="M186" s="40"/>
      <c r="N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18.0288043478261</v>
      </c>
      <c r="E187" s="81">
        <v>15.452236333517394</v>
      </c>
      <c r="F187" s="41">
        <f t="shared" si="4"/>
        <v>-2.5765680143087053</v>
      </c>
      <c r="G187" s="42">
        <f t="shared" si="5"/>
        <v>-0.14291397058837049</v>
      </c>
      <c r="M187" s="40"/>
      <c r="N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27.2602040816327</v>
      </c>
      <c r="E188" s="81">
        <v>24.641342756183747</v>
      </c>
      <c r="F188" s="41">
        <f t="shared" si="4"/>
        <v>-2.6188613254489539</v>
      </c>
      <c r="G188" s="42">
        <f t="shared" si="5"/>
        <v>-9.6069028595918787E-2</v>
      </c>
      <c r="M188" s="40"/>
      <c r="N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25.675136116152501</v>
      </c>
      <c r="E189" s="81">
        <v>37.900552486187848</v>
      </c>
      <c r="F189" s="41">
        <f t="shared" si="4"/>
        <v>12.225416370035347</v>
      </c>
      <c r="G189" s="42">
        <f t="shared" si="5"/>
        <v>0.47615780164624749</v>
      </c>
      <c r="M189" s="40"/>
      <c r="N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21.85</v>
      </c>
      <c r="E190" s="81">
        <v>22.72410936205468</v>
      </c>
      <c r="F190" s="41">
        <f t="shared" si="4"/>
        <v>0.87410936205467848</v>
      </c>
      <c r="G190" s="42">
        <f t="shared" si="5"/>
        <v>4.0005005128360568E-2</v>
      </c>
      <c r="M190" s="40"/>
      <c r="N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18.894188540496401</v>
      </c>
      <c r="E191" s="81">
        <v>22.585968888431029</v>
      </c>
      <c r="F191" s="41">
        <f t="shared" si="4"/>
        <v>3.6917803479346283</v>
      </c>
      <c r="G191" s="42">
        <f t="shared" si="5"/>
        <v>0.19539237369320944</v>
      </c>
      <c r="M191" s="40"/>
      <c r="N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20.334465195246199</v>
      </c>
      <c r="E192" s="81">
        <v>24.531732418524872</v>
      </c>
      <c r="F192" s="41">
        <f t="shared" si="4"/>
        <v>4.1972672232786721</v>
      </c>
      <c r="G192" s="42">
        <f t="shared" si="5"/>
        <v>0.20641148822836566</v>
      </c>
      <c r="M192" s="40"/>
      <c r="N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17.414410058027102</v>
      </c>
      <c r="E193" s="81">
        <v>18.5048828125</v>
      </c>
      <c r="F193" s="41">
        <f t="shared" si="4"/>
        <v>1.0904727544728985</v>
      </c>
      <c r="G193" s="42">
        <f t="shared" si="5"/>
        <v>6.2618989149750129E-2</v>
      </c>
      <c r="M193" s="40"/>
      <c r="N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19.4047402005469</v>
      </c>
      <c r="E194" s="81">
        <v>23.052296498408367</v>
      </c>
      <c r="F194" s="41">
        <f t="shared" si="4"/>
        <v>3.6475562978614668</v>
      </c>
      <c r="G194" s="42">
        <f t="shared" si="5"/>
        <v>0.18797243663992289</v>
      </c>
      <c r="M194" s="40"/>
      <c r="N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23.690255220417601</v>
      </c>
      <c r="E195" s="81">
        <v>21.924660194174756</v>
      </c>
      <c r="F195" s="41">
        <f t="shared" ref="F195:F214" si="6">E195-D195</f>
        <v>-1.7655950262428455</v>
      </c>
      <c r="G195" s="42">
        <f t="shared" ref="G195:G214" si="7">IFERROR(F195/D195,"")</f>
        <v>-7.4528324402396304E-2</v>
      </c>
      <c r="M195" s="40"/>
      <c r="N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21.408793264733401</v>
      </c>
      <c r="E196" s="81">
        <v>36.892822966507175</v>
      </c>
      <c r="F196" s="41">
        <f t="shared" si="6"/>
        <v>15.484029701773775</v>
      </c>
      <c r="G196" s="42">
        <f t="shared" si="7"/>
        <v>0.72325560391488952</v>
      </c>
      <c r="M196" s="40"/>
      <c r="N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22.487827715355799</v>
      </c>
      <c r="E197" s="81">
        <v>20.715639810426541</v>
      </c>
      <c r="F197" s="41">
        <f t="shared" si="6"/>
        <v>-1.7721879049292575</v>
      </c>
      <c r="G197" s="42">
        <f t="shared" si="7"/>
        <v>-7.8806540469852498E-2</v>
      </c>
      <c r="M197" s="40"/>
      <c r="N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18.7975022301517</v>
      </c>
      <c r="E198" s="81">
        <v>22.757657657657656</v>
      </c>
      <c r="F198" s="41">
        <f t="shared" si="6"/>
        <v>3.9601554275059563</v>
      </c>
      <c r="G198" s="42">
        <f t="shared" si="7"/>
        <v>0.21067455553503062</v>
      </c>
      <c r="M198" s="40"/>
      <c r="N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21.871111111111102</v>
      </c>
      <c r="E199" s="81">
        <v>22.070776255707763</v>
      </c>
      <c r="F199" s="41">
        <f t="shared" si="6"/>
        <v>0.19966514459666129</v>
      </c>
      <c r="G199" s="42">
        <f t="shared" si="7"/>
        <v>9.1291724312637292E-3</v>
      </c>
      <c r="M199" s="40"/>
      <c r="N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21.864372469635601</v>
      </c>
      <c r="E200" s="81">
        <v>22.838185511171293</v>
      </c>
      <c r="F200" s="41">
        <f t="shared" si="6"/>
        <v>0.97381304153569204</v>
      </c>
      <c r="G200" s="42">
        <f t="shared" si="7"/>
        <v>4.4538805899327141E-2</v>
      </c>
      <c r="M200" s="40"/>
      <c r="N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19.7507050197406</v>
      </c>
      <c r="E201" s="81">
        <v>19.03536231884058</v>
      </c>
      <c r="F201" s="41">
        <f t="shared" si="6"/>
        <v>-0.71534270090002039</v>
      </c>
      <c r="G201" s="42">
        <f t="shared" si="7"/>
        <v>-3.6218590687524505E-2</v>
      </c>
      <c r="M201" s="40"/>
      <c r="N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22.183609958506199</v>
      </c>
      <c r="E202" s="81">
        <v>22.693453964874934</v>
      </c>
      <c r="F202" s="41">
        <f t="shared" si="6"/>
        <v>0.50984400636873417</v>
      </c>
      <c r="G202" s="42">
        <f t="shared" si="7"/>
        <v>2.2982914292235694E-2</v>
      </c>
      <c r="M202" s="40"/>
      <c r="N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18.111402359108801</v>
      </c>
      <c r="E203" s="81">
        <v>15.941721854304635</v>
      </c>
      <c r="F203" s="41">
        <f t="shared" si="6"/>
        <v>-2.1696805048041661</v>
      </c>
      <c r="G203" s="42">
        <f t="shared" si="7"/>
        <v>-0.11979638361426853</v>
      </c>
      <c r="M203" s="40"/>
      <c r="N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19.834329168929901</v>
      </c>
      <c r="E204" s="81">
        <v>21.576470588235296</v>
      </c>
      <c r="F204" s="41">
        <f t="shared" si="6"/>
        <v>1.7421414193053941</v>
      </c>
      <c r="G204" s="42">
        <f t="shared" si="7"/>
        <v>8.783465296292578E-2</v>
      </c>
      <c r="M204" s="40"/>
      <c r="N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22.234177215189899</v>
      </c>
      <c r="E205" s="81">
        <v>28.29796355841372</v>
      </c>
      <c r="F205" s="41">
        <f t="shared" si="6"/>
        <v>6.0637863432238213</v>
      </c>
      <c r="G205" s="42">
        <f t="shared" si="7"/>
        <v>0.27272366701661332</v>
      </c>
      <c r="M205" s="40"/>
      <c r="N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22.0359212050985</v>
      </c>
      <c r="E206" s="81">
        <v>26.412735849056602</v>
      </c>
      <c r="F206" s="41">
        <f t="shared" si="6"/>
        <v>4.3768146439581024</v>
      </c>
      <c r="G206" s="42">
        <f t="shared" si="7"/>
        <v>0.19862181404721255</v>
      </c>
      <c r="M206" s="40"/>
      <c r="N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17.192193968066199</v>
      </c>
      <c r="E207" s="81">
        <v>23.058246474555489</v>
      </c>
      <c r="F207" s="41">
        <f t="shared" si="6"/>
        <v>5.8660525064892894</v>
      </c>
      <c r="G207" s="42">
        <f t="shared" si="7"/>
        <v>0.34120441622431918</v>
      </c>
      <c r="M207" s="40"/>
      <c r="N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16.9794913863823</v>
      </c>
      <c r="E208" s="81">
        <v>21.185819070904646</v>
      </c>
      <c r="F208" s="41">
        <f t="shared" si="6"/>
        <v>4.2063276845223463</v>
      </c>
      <c r="G208" s="42">
        <f t="shared" si="7"/>
        <v>0.24772989890002581</v>
      </c>
      <c r="M208" s="40"/>
      <c r="N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15.328984685195699</v>
      </c>
      <c r="E209" s="81">
        <v>19.057537399309552</v>
      </c>
      <c r="F209" s="41">
        <f t="shared" si="6"/>
        <v>3.728552714113853</v>
      </c>
      <c r="G209" s="42">
        <f t="shared" si="7"/>
        <v>0.24323546475421715</v>
      </c>
      <c r="M209" s="40"/>
      <c r="N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15.3257042253521</v>
      </c>
      <c r="E210" s="81">
        <v>16.495119787045255</v>
      </c>
      <c r="F210" s="41">
        <f t="shared" si="6"/>
        <v>1.169415561693155</v>
      </c>
      <c r="G210" s="42">
        <f t="shared" si="7"/>
        <v>7.630419747750862E-2</v>
      </c>
      <c r="M210" s="40"/>
      <c r="N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20.758420441347301</v>
      </c>
      <c r="E211" s="81">
        <v>18.034522439585732</v>
      </c>
      <c r="F211" s="41">
        <f t="shared" si="6"/>
        <v>-2.7238980017615688</v>
      </c>
      <c r="G211" s="42">
        <f t="shared" si="7"/>
        <v>-0.13121894363099129</v>
      </c>
      <c r="M211" s="40"/>
      <c r="N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18.477419354838698</v>
      </c>
      <c r="E212" s="81">
        <v>20.236019736842106</v>
      </c>
      <c r="F212" s="41">
        <f t="shared" si="6"/>
        <v>1.758600382003408</v>
      </c>
      <c r="G212" s="42">
        <f t="shared" si="7"/>
        <v>9.5175649165687284E-2</v>
      </c>
      <c r="M212" s="40"/>
      <c r="N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19.460136674259701</v>
      </c>
      <c r="E213" s="81">
        <v>20.230134932533733</v>
      </c>
      <c r="F213" s="41">
        <f t="shared" si="6"/>
        <v>0.76999825827403257</v>
      </c>
      <c r="G213" s="42">
        <f t="shared" si="7"/>
        <v>3.9567977921374217E-2</v>
      </c>
      <c r="M213" s="40"/>
      <c r="N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20.2881944444444</v>
      </c>
      <c r="E214" s="81">
        <v>18.974341192787794</v>
      </c>
      <c r="F214" s="41">
        <f t="shared" si="6"/>
        <v>-1.3138532516566066</v>
      </c>
      <c r="G214" s="42">
        <f t="shared" si="7"/>
        <v>-6.4759496230892263E-2</v>
      </c>
      <c r="M214" s="40"/>
      <c r="N214" s="40"/>
      <c r="R214" s="40"/>
      <c r="S214" s="40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43" bestFit="1" customWidth="1"/>
    <col min="7" max="7" width="10.109375" style="43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377</v>
      </c>
      <c r="E1" s="49" t="s">
        <v>430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0.41340355712433402</v>
      </c>
      <c r="E2" s="79">
        <v>0.39180022826494698</v>
      </c>
      <c r="F2" s="41">
        <f>IFERROR(E2-D2,"")</f>
        <v>-2.1603328859387039E-2</v>
      </c>
      <c r="G2" s="42">
        <f>IFERROR(F2/D2,"")</f>
        <v>-5.2257239898131032E-2</v>
      </c>
      <c r="L2" s="40"/>
      <c r="M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0.103037753747622</v>
      </c>
      <c r="E3" s="81">
        <v>0.103037753747622</v>
      </c>
      <c r="F3" s="41">
        <f t="shared" ref="F3:F66" si="0">IFERROR(E3-D3,"")</f>
        <v>0</v>
      </c>
      <c r="G3" s="42">
        <f t="shared" ref="G3:G66" si="1">IFERROR(F3/D3,"")</f>
        <v>0</v>
      </c>
      <c r="L3" s="40"/>
      <c r="M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0.23974603197663999</v>
      </c>
      <c r="E4" s="81">
        <v>0</v>
      </c>
      <c r="F4" s="41">
        <f t="shared" si="0"/>
        <v>-0.23974603197663999</v>
      </c>
      <c r="G4" s="42">
        <f t="shared" si="1"/>
        <v>-1</v>
      </c>
      <c r="L4" s="40"/>
      <c r="M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0</v>
      </c>
      <c r="E5" s="81">
        <v>0.28367074556105498</v>
      </c>
      <c r="F5" s="41">
        <f t="shared" si="0"/>
        <v>0.28367074556105498</v>
      </c>
      <c r="G5" s="42" t="str">
        <f t="shared" si="1"/>
        <v/>
      </c>
      <c r="L5" s="40"/>
      <c r="M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0.38574923354703999</v>
      </c>
      <c r="E6" s="81">
        <v>0</v>
      </c>
      <c r="F6" s="41">
        <f t="shared" si="0"/>
        <v>-0.38574923354703999</v>
      </c>
      <c r="G6" s="42">
        <f t="shared" si="1"/>
        <v>-1</v>
      </c>
      <c r="L6" s="40"/>
      <c r="M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0.407581952174907</v>
      </c>
      <c r="E7" s="81">
        <v>0.17202330685205899</v>
      </c>
      <c r="F7" s="41">
        <f t="shared" si="0"/>
        <v>-0.23555864532284801</v>
      </c>
      <c r="G7" s="42">
        <f t="shared" si="1"/>
        <v>-0.57794179567048631</v>
      </c>
      <c r="L7" s="40"/>
      <c r="M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0.79548082108881402</v>
      </c>
      <c r="E8" s="81">
        <v>0.79548082108881402</v>
      </c>
      <c r="F8" s="41">
        <f t="shared" si="0"/>
        <v>0</v>
      </c>
      <c r="G8" s="42">
        <f t="shared" si="1"/>
        <v>0</v>
      </c>
      <c r="L8" s="40"/>
      <c r="M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0.194346942092402</v>
      </c>
      <c r="E9" s="81">
        <v>0.194346942092402</v>
      </c>
      <c r="F9" s="41">
        <f t="shared" si="0"/>
        <v>0</v>
      </c>
      <c r="G9" s="42">
        <f t="shared" si="1"/>
        <v>0</v>
      </c>
      <c r="L9" s="40"/>
      <c r="M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0.92477628595212902</v>
      </c>
      <c r="E10" s="81">
        <v>0.79667842726480997</v>
      </c>
      <c r="F10" s="41">
        <f t="shared" si="0"/>
        <v>-0.12809785868731904</v>
      </c>
      <c r="G10" s="42">
        <f t="shared" si="1"/>
        <v>-0.13851767247192368</v>
      </c>
      <c r="L10" s="40"/>
      <c r="M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0.51581887011071403</v>
      </c>
      <c r="E11" s="81">
        <v>0.444799845423199</v>
      </c>
      <c r="F11" s="41">
        <f t="shared" si="0"/>
        <v>-7.1019024687515031E-2</v>
      </c>
      <c r="G11" s="42">
        <f t="shared" si="1"/>
        <v>-0.13768209889698624</v>
      </c>
      <c r="L11" s="40"/>
      <c r="M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1.30458704937758</v>
      </c>
      <c r="E12" s="81">
        <v>1.0632209657203899</v>
      </c>
      <c r="F12" s="41">
        <f t="shared" si="0"/>
        <v>-0.24136608365719003</v>
      </c>
      <c r="G12" s="42">
        <f t="shared" si="1"/>
        <v>-0.1850133985097783</v>
      </c>
      <c r="L12" s="40"/>
      <c r="M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0.47675305494469</v>
      </c>
      <c r="E13" s="81">
        <v>0.36063355290426002</v>
      </c>
      <c r="F13" s="41">
        <f t="shared" si="0"/>
        <v>-0.11611950204042998</v>
      </c>
      <c r="G13" s="42">
        <f t="shared" si="1"/>
        <v>-0.24356320496761463</v>
      </c>
      <c r="L13" s="40"/>
      <c r="M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0.37097269364681201</v>
      </c>
      <c r="E14" s="81">
        <v>0.60444714991614901</v>
      </c>
      <c r="F14" s="41">
        <f t="shared" si="0"/>
        <v>0.23347445626933699</v>
      </c>
      <c r="G14" s="42">
        <f t="shared" si="1"/>
        <v>0.62935752487383478</v>
      </c>
      <c r="L14" s="40"/>
      <c r="M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0.31999098004350701</v>
      </c>
      <c r="E15" s="81">
        <v>0.40043157850829297</v>
      </c>
      <c r="F15" s="41">
        <f t="shared" si="0"/>
        <v>8.0440598464785962E-2</v>
      </c>
      <c r="G15" s="42">
        <f t="shared" si="1"/>
        <v>0.25138395605353936</v>
      </c>
      <c r="L15" s="40"/>
      <c r="M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0.24770084353536601</v>
      </c>
      <c r="E16" s="81">
        <v>0.24770084353536601</v>
      </c>
      <c r="F16" s="41">
        <f t="shared" si="0"/>
        <v>0</v>
      </c>
      <c r="G16" s="42">
        <f t="shared" si="1"/>
        <v>0</v>
      </c>
      <c r="L16" s="40"/>
      <c r="M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0.35138587026155599</v>
      </c>
      <c r="E17" s="81">
        <v>0.35138587026155599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0.32468894355311501</v>
      </c>
      <c r="E18" s="81">
        <v>0</v>
      </c>
      <c r="F18" s="41">
        <f t="shared" si="0"/>
        <v>-0.32468894355311501</v>
      </c>
      <c r="G18" s="42">
        <f t="shared" si="1"/>
        <v>-1</v>
      </c>
      <c r="L18" s="40"/>
      <c r="M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0.38939283341159903</v>
      </c>
      <c r="E19" s="81">
        <v>0.31133898820946199</v>
      </c>
      <c r="F19" s="41">
        <f t="shared" si="0"/>
        <v>-7.805384520213704E-2</v>
      </c>
      <c r="G19" s="42">
        <f t="shared" si="1"/>
        <v>-0.20045013288580985</v>
      </c>
      <c r="L19" s="40"/>
      <c r="M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0.48820868700056902</v>
      </c>
      <c r="E20" s="81">
        <v>0.48820868700056902</v>
      </c>
      <c r="F20" s="41">
        <f t="shared" si="0"/>
        <v>0</v>
      </c>
      <c r="G20" s="42">
        <f t="shared" si="1"/>
        <v>0</v>
      </c>
      <c r="L20" s="40"/>
      <c r="M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0.192687209642291</v>
      </c>
      <c r="E21" s="81">
        <v>0.42709678840258902</v>
      </c>
      <c r="F21" s="41">
        <f t="shared" si="0"/>
        <v>0.23440957876029803</v>
      </c>
      <c r="G21" s="42">
        <f t="shared" si="1"/>
        <v>1.2165290015640446</v>
      </c>
      <c r="L21" s="40"/>
      <c r="M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0.22261920337313301</v>
      </c>
      <c r="E22" s="81">
        <v>0</v>
      </c>
      <c r="F22" s="41">
        <f t="shared" si="0"/>
        <v>-0.22261920337313301</v>
      </c>
      <c r="G22" s="42">
        <f t="shared" si="1"/>
        <v>-1</v>
      </c>
      <c r="L22" s="40"/>
      <c r="M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1.4664098579837801</v>
      </c>
      <c r="E23" s="81">
        <v>1.6946351805034201</v>
      </c>
      <c r="F23" s="41">
        <f t="shared" si="0"/>
        <v>0.22822532251964001</v>
      </c>
      <c r="G23" s="42">
        <f t="shared" si="1"/>
        <v>0.15563542571476929</v>
      </c>
      <c r="L23" s="40"/>
      <c r="M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0.93831081872722999</v>
      </c>
      <c r="E24" s="81">
        <v>0.477828746938249</v>
      </c>
      <c r="F24" s="41">
        <f t="shared" si="0"/>
        <v>-0.46048207178898098</v>
      </c>
      <c r="G24" s="42">
        <f t="shared" si="1"/>
        <v>-0.49075643443352923</v>
      </c>
      <c r="L24" s="40"/>
      <c r="M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0.27435163057439999</v>
      </c>
      <c r="E25" s="81">
        <v>0.22625793729898999</v>
      </c>
      <c r="F25" s="41">
        <f t="shared" si="0"/>
        <v>-4.8093693275409993E-2</v>
      </c>
      <c r="G25" s="42">
        <f t="shared" si="1"/>
        <v>-0.17529946213448042</v>
      </c>
      <c r="L25" s="40"/>
      <c r="M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0.68637201931258596</v>
      </c>
      <c r="E26" s="81">
        <v>0.361126942044038</v>
      </c>
      <c r="F26" s="41">
        <f t="shared" si="0"/>
        <v>-0.32524507726854796</v>
      </c>
      <c r="G26" s="42">
        <f t="shared" si="1"/>
        <v>-0.47386121245776713</v>
      </c>
      <c r="L26" s="40"/>
      <c r="M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0.135546883614409</v>
      </c>
      <c r="E27" s="81">
        <v>0.47499676825067499</v>
      </c>
      <c r="F27" s="41">
        <f t="shared" si="0"/>
        <v>0.33944988463626602</v>
      </c>
      <c r="G27" s="42">
        <f t="shared" si="1"/>
        <v>2.5042987015614542</v>
      </c>
      <c r="L27" s="40"/>
      <c r="M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0.27917801645849299</v>
      </c>
      <c r="E28" s="81">
        <v>0.11880713962400299</v>
      </c>
      <c r="F28" s="41">
        <f t="shared" si="0"/>
        <v>-0.16037087683449</v>
      </c>
      <c r="G28" s="42">
        <f t="shared" si="1"/>
        <v>-0.57443948799719791</v>
      </c>
      <c r="L28" s="40"/>
      <c r="M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0.30668360191550798</v>
      </c>
      <c r="E29" s="81">
        <v>0.27578048103317399</v>
      </c>
      <c r="F29" s="41">
        <f t="shared" si="0"/>
        <v>-3.090312088233399E-2</v>
      </c>
      <c r="G29" s="42">
        <f t="shared" si="1"/>
        <v>-0.10076548171899934</v>
      </c>
      <c r="L29" s="40"/>
      <c r="M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0.22833586918479501</v>
      </c>
      <c r="E30" s="81">
        <v>0.22833586918479501</v>
      </c>
      <c r="F30" s="41">
        <f t="shared" si="0"/>
        <v>0</v>
      </c>
      <c r="G30" s="42">
        <f t="shared" si="1"/>
        <v>0</v>
      </c>
      <c r="L30" s="40"/>
      <c r="M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0.13102730255675801</v>
      </c>
      <c r="E31" s="81">
        <v>0.37056217428611199</v>
      </c>
      <c r="F31" s="41">
        <f t="shared" si="0"/>
        <v>0.23953487172935398</v>
      </c>
      <c r="G31" s="42">
        <f t="shared" si="1"/>
        <v>1.8281294589392389</v>
      </c>
      <c r="L31" s="40"/>
      <c r="M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1.2193590125814</v>
      </c>
      <c r="E32" s="81">
        <v>1.2193590125814</v>
      </c>
      <c r="F32" s="41">
        <f t="shared" si="0"/>
        <v>0</v>
      </c>
      <c r="G32" s="42">
        <f t="shared" si="1"/>
        <v>0</v>
      </c>
      <c r="L32" s="40"/>
      <c r="M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</v>
      </c>
      <c r="E33" s="81">
        <v>0.66128440036635505</v>
      </c>
      <c r="F33" s="41">
        <f t="shared" si="0"/>
        <v>0.66128440036635505</v>
      </c>
      <c r="G33" s="42" t="str">
        <f t="shared" si="1"/>
        <v/>
      </c>
      <c r="L33" s="40"/>
      <c r="M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0.39537282839070897</v>
      </c>
      <c r="E34" s="81">
        <v>0.27956160542075098</v>
      </c>
      <c r="F34" s="41">
        <f t="shared" si="0"/>
        <v>-0.11581122296995799</v>
      </c>
      <c r="G34" s="42">
        <f t="shared" si="1"/>
        <v>-0.29291649464467723</v>
      </c>
      <c r="L34" s="40"/>
      <c r="M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1.1315310850713201</v>
      </c>
      <c r="E35" s="81">
        <v>1.1315310850713201</v>
      </c>
      <c r="F35" s="41">
        <f t="shared" si="0"/>
        <v>0</v>
      </c>
      <c r="G35" s="42">
        <f t="shared" si="1"/>
        <v>0</v>
      </c>
      <c r="L35" s="40"/>
      <c r="M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0.52386806781733497</v>
      </c>
      <c r="E36" s="81">
        <v>0.25587386345833801</v>
      </c>
      <c r="F36" s="41">
        <f t="shared" si="0"/>
        <v>-0.26799420435899696</v>
      </c>
      <c r="G36" s="42">
        <f t="shared" si="1"/>
        <v>-0.51156812339331692</v>
      </c>
      <c r="L36" s="40"/>
      <c r="M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0</v>
      </c>
      <c r="E37" s="81">
        <v>0</v>
      </c>
      <c r="F37" s="41">
        <f t="shared" si="0"/>
        <v>0</v>
      </c>
      <c r="G37" s="42" t="str">
        <f t="shared" si="1"/>
        <v/>
      </c>
      <c r="L37" s="40"/>
      <c r="M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0.76605136395171702</v>
      </c>
      <c r="E38" s="81">
        <v>0.24737173211754801</v>
      </c>
      <c r="F38" s="41">
        <f t="shared" si="0"/>
        <v>-0.51867963183416899</v>
      </c>
      <c r="G38" s="42">
        <f t="shared" si="1"/>
        <v>-0.67708205512295194</v>
      </c>
      <c r="L38" s="40"/>
      <c r="M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0.31197986484058499</v>
      </c>
      <c r="E39" s="81">
        <v>0.20763785904507401</v>
      </c>
      <c r="F39" s="41">
        <f t="shared" si="0"/>
        <v>-0.10434200579551098</v>
      </c>
      <c r="G39" s="42">
        <f t="shared" si="1"/>
        <v>-0.33445108981256694</v>
      </c>
      <c r="L39" s="40"/>
      <c r="M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0.465693743323081</v>
      </c>
      <c r="E40" s="81">
        <v>0.621034576400324</v>
      </c>
      <c r="F40" s="41">
        <f t="shared" si="0"/>
        <v>0.155340833077243</v>
      </c>
      <c r="G40" s="42">
        <f t="shared" si="1"/>
        <v>0.33356864957808402</v>
      </c>
      <c r="L40" s="40"/>
      <c r="M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0.675782124993069</v>
      </c>
      <c r="E41" s="81">
        <v>0.57559489823108201</v>
      </c>
      <c r="F41" s="41">
        <f t="shared" si="0"/>
        <v>-0.10018722676198699</v>
      </c>
      <c r="G41" s="42">
        <f t="shared" si="1"/>
        <v>-0.14825373897395486</v>
      </c>
      <c r="L41" s="40"/>
      <c r="M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0.47863639172941902</v>
      </c>
      <c r="E42" s="81">
        <v>0.43078712210627301</v>
      </c>
      <c r="F42" s="41">
        <f t="shared" si="0"/>
        <v>-4.7849269623146007E-2</v>
      </c>
      <c r="G42" s="42">
        <f t="shared" si="1"/>
        <v>-9.9969978150336675E-2</v>
      </c>
      <c r="L42" s="40"/>
      <c r="M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0.55685351934553795</v>
      </c>
      <c r="E43" s="81">
        <v>0.34777947476028498</v>
      </c>
      <c r="F43" s="41">
        <f t="shared" si="0"/>
        <v>-0.20907404458525297</v>
      </c>
      <c r="G43" s="42">
        <f t="shared" si="1"/>
        <v>-0.37545608911832817</v>
      </c>
      <c r="L43" s="40"/>
      <c r="M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0.655437478973115</v>
      </c>
      <c r="E44" s="81">
        <v>0.320696195068988</v>
      </c>
      <c r="F44" s="41">
        <f t="shared" si="0"/>
        <v>-0.334741283904127</v>
      </c>
      <c r="G44" s="42">
        <f t="shared" si="1"/>
        <v>-0.51071428571428634</v>
      </c>
      <c r="L44" s="40"/>
      <c r="M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0.38685165174178099</v>
      </c>
      <c r="E45" s="81">
        <v>0.45345901730314903</v>
      </c>
      <c r="F45" s="41">
        <f t="shared" si="0"/>
        <v>6.6607365561368037E-2</v>
      </c>
      <c r="G45" s="42">
        <f t="shared" si="1"/>
        <v>0.17217805652753859</v>
      </c>
      <c r="L45" s="40"/>
      <c r="M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0.65601377257305105</v>
      </c>
      <c r="E46" s="81">
        <v>0.35289519218258902</v>
      </c>
      <c r="F46" s="41">
        <f t="shared" si="0"/>
        <v>-0.30311858039046202</v>
      </c>
      <c r="G46" s="42">
        <f t="shared" si="1"/>
        <v>-0.46206130581916705</v>
      </c>
      <c r="L46" s="40"/>
      <c r="M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0.50554003885496201</v>
      </c>
      <c r="E47" s="81">
        <v>0.33421214559078699</v>
      </c>
      <c r="F47" s="41">
        <f t="shared" si="0"/>
        <v>-0.17132789326417502</v>
      </c>
      <c r="G47" s="42">
        <f t="shared" si="1"/>
        <v>-0.3389007399932738</v>
      </c>
      <c r="L47" s="40"/>
      <c r="M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0</v>
      </c>
      <c r="E48" s="81">
        <v>0</v>
      </c>
      <c r="F48" s="41">
        <f t="shared" si="0"/>
        <v>0</v>
      </c>
      <c r="G48" s="42" t="str">
        <f t="shared" si="1"/>
        <v/>
      </c>
      <c r="L48" s="40"/>
      <c r="M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0.24990619300408801</v>
      </c>
      <c r="E50" s="81">
        <v>0.42470656644087801</v>
      </c>
      <c r="F50" s="41">
        <f t="shared" si="0"/>
        <v>0.17480037343679</v>
      </c>
      <c r="G50" s="42">
        <f t="shared" si="1"/>
        <v>0.69946395219557678</v>
      </c>
      <c r="L50" s="40"/>
      <c r="M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0</v>
      </c>
      <c r="E51" s="81">
        <v>0</v>
      </c>
      <c r="F51" s="41">
        <f t="shared" si="0"/>
        <v>0</v>
      </c>
      <c r="G51" s="42" t="str">
        <f t="shared" si="1"/>
        <v/>
      </c>
      <c r="L51" s="40"/>
      <c r="M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0.44771986483459603</v>
      </c>
      <c r="E52" s="81">
        <v>0.48801085455904403</v>
      </c>
      <c r="F52" s="41">
        <f t="shared" si="0"/>
        <v>4.0290989724448001E-2</v>
      </c>
      <c r="G52" s="42">
        <f t="shared" si="1"/>
        <v>8.9991516769828736E-2</v>
      </c>
      <c r="L52" s="40"/>
      <c r="M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0.33370808087403497</v>
      </c>
      <c r="E53" s="81">
        <v>0.33370808087403497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0.51872186373586004</v>
      </c>
      <c r="E54" s="81">
        <v>0.51513889513984601</v>
      </c>
      <c r="F54" s="41">
        <f t="shared" si="0"/>
        <v>-3.5829685960140356E-3</v>
      </c>
      <c r="G54" s="42">
        <f t="shared" si="1"/>
        <v>-6.9073020562683092E-3</v>
      </c>
      <c r="L54" s="40"/>
      <c r="M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0.637107586770011</v>
      </c>
      <c r="E55" s="81">
        <v>0.61827908942744603</v>
      </c>
      <c r="F55" s="41">
        <f t="shared" si="0"/>
        <v>-1.8828497342564976E-2</v>
      </c>
      <c r="G55" s="42">
        <f t="shared" si="1"/>
        <v>-2.9553089201183633E-2</v>
      </c>
      <c r="L55" s="40"/>
      <c r="M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0.33791727224510298</v>
      </c>
      <c r="E56" s="81">
        <v>0.25463538274332898</v>
      </c>
      <c r="F56" s="41">
        <f t="shared" si="0"/>
        <v>-8.3281889501774009E-2</v>
      </c>
      <c r="G56" s="42">
        <f t="shared" si="1"/>
        <v>-0.24645644464532371</v>
      </c>
      <c r="L56" s="40"/>
      <c r="M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0.57749332824687205</v>
      </c>
      <c r="E57" s="81">
        <v>0.36081716302044903</v>
      </c>
      <c r="F57" s="41">
        <f t="shared" si="0"/>
        <v>-0.21667616522642302</v>
      </c>
      <c r="G57" s="42">
        <f t="shared" si="1"/>
        <v>-0.37520115753405958</v>
      </c>
      <c r="L57" s="40"/>
      <c r="M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</v>
      </c>
      <c r="E58" s="81">
        <v>0.56616735672673302</v>
      </c>
      <c r="F58" s="41">
        <f t="shared" si="0"/>
        <v>0.56616735672673302</v>
      </c>
      <c r="G58" s="42" t="str">
        <f t="shared" si="1"/>
        <v/>
      </c>
      <c r="L58" s="40"/>
      <c r="M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0.16534245113124901</v>
      </c>
      <c r="E59" s="81">
        <v>0.23655294165122701</v>
      </c>
      <c r="F59" s="41">
        <f t="shared" si="0"/>
        <v>7.1210490519977993E-2</v>
      </c>
      <c r="G59" s="42">
        <f t="shared" si="1"/>
        <v>0.43068486061967853</v>
      </c>
      <c r="L59" s="40"/>
      <c r="M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0.22828048474769599</v>
      </c>
      <c r="E60" s="81">
        <v>0.362842509464675</v>
      </c>
      <c r="F60" s="41">
        <f t="shared" si="0"/>
        <v>0.13456202471697901</v>
      </c>
      <c r="G60" s="42">
        <f t="shared" si="1"/>
        <v>0.58945916846857016</v>
      </c>
      <c r="L60" s="40"/>
      <c r="M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0.119425926809545</v>
      </c>
      <c r="E61" s="81">
        <v>0.12514053032776301</v>
      </c>
      <c r="F61" s="41">
        <f t="shared" si="0"/>
        <v>5.7146035182180088E-3</v>
      </c>
      <c r="G61" s="42">
        <f t="shared" si="1"/>
        <v>4.7850610590876107E-2</v>
      </c>
      <c r="L61" s="40"/>
      <c r="M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0.41666478302722498</v>
      </c>
      <c r="E62" s="81">
        <v>0.31855584035545098</v>
      </c>
      <c r="F62" s="41">
        <f t="shared" si="0"/>
        <v>-9.8108942671774002E-2</v>
      </c>
      <c r="G62" s="42">
        <f t="shared" si="1"/>
        <v>-0.235462526875864</v>
      </c>
      <c r="L62" s="40"/>
      <c r="M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0.565461645898516</v>
      </c>
      <c r="E63" s="81">
        <v>0.53970871197395698</v>
      </c>
      <c r="F63" s="41">
        <f t="shared" si="0"/>
        <v>-2.5752933924559018E-2</v>
      </c>
      <c r="G63" s="42">
        <f t="shared" si="1"/>
        <v>-4.5543201933064305E-2</v>
      </c>
      <c r="L63" s="40"/>
      <c r="M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1.5445310965749399</v>
      </c>
      <c r="E64" s="81">
        <v>1.5445310965749399</v>
      </c>
      <c r="F64" s="41">
        <f t="shared" si="0"/>
        <v>0</v>
      </c>
      <c r="G64" s="42">
        <f t="shared" si="1"/>
        <v>0</v>
      </c>
      <c r="L64" s="40"/>
      <c r="M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0.100829502630118</v>
      </c>
      <c r="E65" s="81">
        <v>0.100829502630118</v>
      </c>
      <c r="F65" s="41">
        <f t="shared" si="0"/>
        <v>0</v>
      </c>
      <c r="G65" s="42">
        <f t="shared" si="1"/>
        <v>0</v>
      </c>
      <c r="L65" s="40"/>
      <c r="M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0.77433747544137899</v>
      </c>
      <c r="E66" s="81">
        <v>0.63033705123874795</v>
      </c>
      <c r="F66" s="41">
        <f t="shared" si="0"/>
        <v>-0.14400042420263104</v>
      </c>
      <c r="G66" s="42">
        <f t="shared" si="1"/>
        <v>-0.18596597577890644</v>
      </c>
      <c r="L66" s="40"/>
      <c r="M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0.52084185404900696</v>
      </c>
      <c r="E67" s="81">
        <v>0.77007857086892695</v>
      </c>
      <c r="F67" s="41">
        <f t="shared" ref="F67:F130" si="2">IFERROR(E67-D67,"")</f>
        <v>0.24923671681991999</v>
      </c>
      <c r="G67" s="42">
        <f t="shared" ref="G67:G130" si="3">IFERROR(F67/D67,"")</f>
        <v>0.47852666770606506</v>
      </c>
      <c r="L67" s="40"/>
      <c r="M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0.53598840871799303</v>
      </c>
      <c r="E68" s="81">
        <v>0.53598840871799303</v>
      </c>
      <c r="F68" s="41">
        <f t="shared" si="2"/>
        <v>0</v>
      </c>
      <c r="G68" s="42">
        <f t="shared" si="3"/>
        <v>0</v>
      </c>
      <c r="L68" s="40"/>
      <c r="M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0.66128440036635505</v>
      </c>
      <c r="E69" s="81">
        <v>0.66128440036635505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0.78593662559422806</v>
      </c>
      <c r="E70" s="81">
        <v>0.78593662559422806</v>
      </c>
      <c r="F70" s="41">
        <f t="shared" si="2"/>
        <v>0</v>
      </c>
      <c r="G70" s="42">
        <f t="shared" si="3"/>
        <v>0</v>
      </c>
      <c r="L70" s="40"/>
      <c r="M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0</v>
      </c>
      <c r="E71" s="81">
        <v>0</v>
      </c>
      <c r="F71" s="41">
        <f t="shared" si="2"/>
        <v>0</v>
      </c>
      <c r="G71" s="42" t="str">
        <f t="shared" si="3"/>
        <v/>
      </c>
      <c r="L71" s="40"/>
      <c r="M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0.41177156939064502</v>
      </c>
      <c r="E72" s="81">
        <v>0.35606991967160301</v>
      </c>
      <c r="F72" s="41">
        <f t="shared" si="2"/>
        <v>-5.5701649719042012E-2</v>
      </c>
      <c r="G72" s="42">
        <f t="shared" si="3"/>
        <v>-0.13527318022823043</v>
      </c>
      <c r="L72" s="40"/>
      <c r="M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0.43256029576334698</v>
      </c>
      <c r="E73" s="81">
        <v>0.61381290445424197</v>
      </c>
      <c r="F73" s="41">
        <f t="shared" si="2"/>
        <v>0.18125260869089499</v>
      </c>
      <c r="G73" s="42">
        <f t="shared" si="3"/>
        <v>0.41902275929193927</v>
      </c>
      <c r="L73" s="40"/>
      <c r="M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0</v>
      </c>
      <c r="E74" s="81">
        <v>0.24263849805076701</v>
      </c>
      <c r="F74" s="41">
        <f t="shared" si="2"/>
        <v>0.24263849805076701</v>
      </c>
      <c r="G74" s="42" t="str">
        <f t="shared" si="3"/>
        <v/>
      </c>
      <c r="L74" s="40"/>
      <c r="M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0.232789733429238</v>
      </c>
      <c r="E75" s="81">
        <v>0.47564533495290001</v>
      </c>
      <c r="F75" s="41">
        <f t="shared" si="2"/>
        <v>0.24285560152366201</v>
      </c>
      <c r="G75" s="42">
        <f t="shared" si="3"/>
        <v>1.043240171918852</v>
      </c>
      <c r="L75" s="40"/>
      <c r="M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1.1065245056700299</v>
      </c>
      <c r="E76" s="81">
        <v>1.4350335303681501</v>
      </c>
      <c r="F76" s="41">
        <f t="shared" si="2"/>
        <v>0.32850902469812016</v>
      </c>
      <c r="G76" s="42">
        <f t="shared" si="3"/>
        <v>0.29688364154140379</v>
      </c>
      <c r="L76" s="40"/>
      <c r="M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0.943549059276936</v>
      </c>
      <c r="E77" s="81">
        <v>0.58207272790653197</v>
      </c>
      <c r="F77" s="41">
        <f t="shared" si="2"/>
        <v>-0.36147633137040402</v>
      </c>
      <c r="G77" s="42">
        <f t="shared" si="3"/>
        <v>-0.38310284750579043</v>
      </c>
      <c r="L77" s="40"/>
      <c r="M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0.23250638734342199</v>
      </c>
      <c r="E78" s="81">
        <v>0.42600662318673499</v>
      </c>
      <c r="F78" s="41">
        <f t="shared" si="2"/>
        <v>0.193500235843313</v>
      </c>
      <c r="G78" s="42">
        <f t="shared" si="3"/>
        <v>0.83223621533246217</v>
      </c>
      <c r="L78" s="40"/>
      <c r="M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0</v>
      </c>
      <c r="E79" s="81">
        <v>0.13460494018448499</v>
      </c>
      <c r="F79" s="41">
        <f t="shared" si="2"/>
        <v>0.13460494018448499</v>
      </c>
      <c r="G79" s="42" t="str">
        <f t="shared" si="3"/>
        <v/>
      </c>
      <c r="L79" s="40"/>
      <c r="M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0.39312078711105503</v>
      </c>
      <c r="E80" s="81">
        <v>0.39312078711105503</v>
      </c>
      <c r="F80" s="41">
        <f t="shared" si="2"/>
        <v>0</v>
      </c>
      <c r="G80" s="42">
        <f t="shared" si="3"/>
        <v>0</v>
      </c>
      <c r="L80" s="40"/>
      <c r="M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0.43706921546102301</v>
      </c>
      <c r="E81" s="81">
        <v>0.43706921546102301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0.59337473158029796</v>
      </c>
      <c r="E82" s="81">
        <v>0.58938123160556799</v>
      </c>
      <c r="F82" s="41">
        <f t="shared" si="2"/>
        <v>-3.9934999747299749E-3</v>
      </c>
      <c r="G82" s="42">
        <f t="shared" si="3"/>
        <v>-6.7301483568306579E-3</v>
      </c>
      <c r="L82" s="40"/>
      <c r="M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0.89142674770767705</v>
      </c>
      <c r="E83" s="81">
        <v>0.272973546993246</v>
      </c>
      <c r="F83" s="41">
        <f t="shared" si="2"/>
        <v>-0.618453200714431</v>
      </c>
      <c r="G83" s="42">
        <f t="shared" si="3"/>
        <v>-0.69377904836801974</v>
      </c>
      <c r="L83" s="40"/>
      <c r="M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0.16685404043701699</v>
      </c>
      <c r="E84" s="81">
        <v>0.13448550115796301</v>
      </c>
      <c r="F84" s="41">
        <f t="shared" si="2"/>
        <v>-3.2368539279053976E-2</v>
      </c>
      <c r="G84" s="42">
        <f t="shared" si="3"/>
        <v>-0.19399314031758344</v>
      </c>
      <c r="L84" s="40"/>
      <c r="M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0</v>
      </c>
      <c r="E85" s="81">
        <v>0.36687644715892298</v>
      </c>
      <c r="F85" s="41">
        <f t="shared" si="2"/>
        <v>0.36687644715892298</v>
      </c>
      <c r="G85" s="42" t="str">
        <f t="shared" si="3"/>
        <v/>
      </c>
      <c r="L85" s="40"/>
      <c r="M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0.122020281663328</v>
      </c>
      <c r="E86" s="81">
        <v>0.12677686593659701</v>
      </c>
      <c r="F86" s="41">
        <f t="shared" si="2"/>
        <v>4.7565842732690128E-3</v>
      </c>
      <c r="G86" s="42">
        <f t="shared" si="3"/>
        <v>3.8981915206466516E-2</v>
      </c>
      <c r="L86" s="40"/>
      <c r="M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0.16445764810063401</v>
      </c>
      <c r="E87" s="81">
        <v>0.23981129780916299</v>
      </c>
      <c r="F87" s="41">
        <f t="shared" si="2"/>
        <v>7.535364970852898E-2</v>
      </c>
      <c r="G87" s="42">
        <f t="shared" si="3"/>
        <v>0.4581948640200606</v>
      </c>
      <c r="L87" s="40"/>
      <c r="M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0</v>
      </c>
      <c r="E88" s="81">
        <v>0</v>
      </c>
      <c r="F88" s="41">
        <f t="shared" si="2"/>
        <v>0</v>
      </c>
      <c r="G88" s="42" t="str">
        <f t="shared" si="3"/>
        <v/>
      </c>
      <c r="L88" s="40"/>
      <c r="M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0.18561593922921099</v>
      </c>
      <c r="E89" s="81">
        <v>9.8871648210115196E-2</v>
      </c>
      <c r="F89" s="41">
        <f t="shared" si="2"/>
        <v>-8.6744291019095796E-2</v>
      </c>
      <c r="G89" s="42">
        <f t="shared" si="3"/>
        <v>-0.46733212341197777</v>
      </c>
      <c r="L89" s="40"/>
      <c r="M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  <c r="W90" s="7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0.138884287993818</v>
      </c>
      <c r="E91" s="81">
        <v>0.43075454274901298</v>
      </c>
      <c r="F91" s="41">
        <f t="shared" si="2"/>
        <v>0.29187025475519501</v>
      </c>
      <c r="G91" s="42">
        <f t="shared" si="3"/>
        <v>2.1015354506348962</v>
      </c>
      <c r="L91" s="40"/>
      <c r="M91" s="40"/>
      <c r="R91" s="40"/>
      <c r="S91" s="40"/>
      <c r="W91" s="7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0.40366809180424801</v>
      </c>
      <c r="E92" s="81">
        <v>0.46063648422023001</v>
      </c>
      <c r="F92" s="41">
        <f t="shared" si="2"/>
        <v>5.6968392415982005E-2</v>
      </c>
      <c r="G92" s="42">
        <f t="shared" si="3"/>
        <v>0.14112681574942976</v>
      </c>
      <c r="L92" s="40"/>
      <c r="M92" s="40"/>
      <c r="R92" s="40"/>
      <c r="S92" s="40"/>
      <c r="W92" s="7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0.30821787660665201</v>
      </c>
      <c r="E93" s="81">
        <v>0.156673534856029</v>
      </c>
      <c r="F93" s="41">
        <f t="shared" si="2"/>
        <v>-0.15154434175062301</v>
      </c>
      <c r="G93" s="42">
        <f t="shared" si="3"/>
        <v>-0.49167927382753357</v>
      </c>
      <c r="L93" s="40"/>
      <c r="M93" s="40"/>
      <c r="R93" s="40"/>
      <c r="S93" s="40"/>
      <c r="W93" s="7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0</v>
      </c>
      <c r="E94" s="81">
        <v>0.243631094871815</v>
      </c>
      <c r="F94" s="41">
        <f t="shared" si="2"/>
        <v>0.243631094871815</v>
      </c>
      <c r="G94" s="42" t="str">
        <f t="shared" si="3"/>
        <v/>
      </c>
      <c r="L94" s="40"/>
      <c r="M94" s="40"/>
      <c r="R94" s="40"/>
      <c r="S94" s="40"/>
      <c r="W94" s="7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0.51433231139605395</v>
      </c>
      <c r="E95" s="81">
        <v>0.51433231139605395</v>
      </c>
      <c r="F95" s="41">
        <f t="shared" si="2"/>
        <v>0</v>
      </c>
      <c r="G95" s="42">
        <f t="shared" si="3"/>
        <v>0</v>
      </c>
      <c r="L95" s="40"/>
      <c r="M95" s="40"/>
      <c r="R95" s="40"/>
      <c r="S95" s="40"/>
      <c r="W95" s="7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0.63647615885258702</v>
      </c>
      <c r="E96" s="81">
        <v>0.57866537698922305</v>
      </c>
      <c r="F96" s="41">
        <f t="shared" si="2"/>
        <v>-5.7810781863363969E-2</v>
      </c>
      <c r="G96" s="42">
        <f t="shared" si="3"/>
        <v>-9.0829453796954257E-2</v>
      </c>
      <c r="L96" s="40"/>
      <c r="M96" s="40"/>
      <c r="R96" s="40"/>
      <c r="S96" s="40"/>
      <c r="W96" s="70"/>
    </row>
    <row r="97" spans="1:23" x14ac:dyDescent="0.3">
      <c r="A97" s="23" t="s">
        <v>290</v>
      </c>
      <c r="B97" s="28">
        <v>95</v>
      </c>
      <c r="C97" s="28" t="s">
        <v>133</v>
      </c>
      <c r="D97" s="81">
        <v>0.19938937345593599</v>
      </c>
      <c r="E97" s="81">
        <v>0.41487799967055999</v>
      </c>
      <c r="F97" s="41">
        <f t="shared" si="2"/>
        <v>0.215488626214624</v>
      </c>
      <c r="G97" s="42">
        <f t="shared" si="3"/>
        <v>1.0807427822237772</v>
      </c>
      <c r="L97" s="40"/>
      <c r="M97" s="40"/>
      <c r="R97" s="40"/>
      <c r="S97" s="40"/>
      <c r="W97" s="70"/>
    </row>
    <row r="98" spans="1:23" x14ac:dyDescent="0.3">
      <c r="A98" s="23" t="s">
        <v>290</v>
      </c>
      <c r="B98" s="28">
        <v>96</v>
      </c>
      <c r="C98" s="28" t="s">
        <v>134</v>
      </c>
      <c r="D98" s="81">
        <v>0.16374825568739601</v>
      </c>
      <c r="E98" s="81">
        <v>0.118040087978052</v>
      </c>
      <c r="F98" s="41">
        <f t="shared" si="2"/>
        <v>-4.5708167709344008E-2</v>
      </c>
      <c r="G98" s="42">
        <f t="shared" si="3"/>
        <v>-0.27913682205325774</v>
      </c>
      <c r="L98" s="40"/>
      <c r="M98" s="40"/>
      <c r="R98" s="40"/>
      <c r="S98" s="40"/>
      <c r="W98" s="70"/>
    </row>
    <row r="99" spans="1:23" x14ac:dyDescent="0.3">
      <c r="A99" s="23" t="s">
        <v>290</v>
      </c>
      <c r="B99" s="28">
        <v>97</v>
      </c>
      <c r="C99" s="28" t="s">
        <v>135</v>
      </c>
      <c r="D99" s="81">
        <v>0.16091072243812399</v>
      </c>
      <c r="E99" s="81">
        <v>0.16091072243812399</v>
      </c>
      <c r="F99" s="41">
        <f t="shared" si="2"/>
        <v>0</v>
      </c>
      <c r="G99" s="42">
        <f t="shared" si="3"/>
        <v>0</v>
      </c>
      <c r="L99" s="40"/>
      <c r="M99" s="40"/>
      <c r="R99" s="40"/>
      <c r="S99" s="40"/>
      <c r="W99" s="70"/>
    </row>
    <row r="100" spans="1:23" x14ac:dyDescent="0.3">
      <c r="A100" s="23" t="s">
        <v>290</v>
      </c>
      <c r="B100" s="28">
        <v>98</v>
      </c>
      <c r="C100" s="28" t="s">
        <v>136</v>
      </c>
      <c r="D100" s="81">
        <v>0.14001924271843699</v>
      </c>
      <c r="E100" s="81">
        <v>0.14001924271843699</v>
      </c>
      <c r="F100" s="41">
        <f t="shared" si="2"/>
        <v>0</v>
      </c>
      <c r="G100" s="42">
        <f t="shared" si="3"/>
        <v>0</v>
      </c>
      <c r="L100" s="40"/>
      <c r="M100" s="40"/>
      <c r="R100" s="40"/>
      <c r="S100" s="40"/>
      <c r="W100" s="70"/>
    </row>
    <row r="101" spans="1:23" x14ac:dyDescent="0.3">
      <c r="A101" s="23" t="s">
        <v>290</v>
      </c>
      <c r="B101" s="28">
        <v>99</v>
      </c>
      <c r="C101" s="28" t="s">
        <v>137</v>
      </c>
      <c r="D101" s="81">
        <v>0.23683208757306701</v>
      </c>
      <c r="E101" s="81">
        <v>0.23683208757306701</v>
      </c>
      <c r="F101" s="41">
        <f t="shared" si="2"/>
        <v>0</v>
      </c>
      <c r="G101" s="42">
        <f t="shared" si="3"/>
        <v>0</v>
      </c>
      <c r="L101" s="40"/>
      <c r="M101" s="40"/>
      <c r="R101" s="40"/>
      <c r="S101" s="40"/>
      <c r="W101" s="70"/>
    </row>
    <row r="102" spans="1:23" x14ac:dyDescent="0.3">
      <c r="A102" s="23" t="s">
        <v>290</v>
      </c>
      <c r="B102" s="28">
        <v>100</v>
      </c>
      <c r="C102" s="28" t="s">
        <v>138</v>
      </c>
      <c r="D102" s="81">
        <v>0</v>
      </c>
      <c r="E102" s="81">
        <v>0.22043102589844499</v>
      </c>
      <c r="F102" s="41">
        <f t="shared" si="2"/>
        <v>0.22043102589844499</v>
      </c>
      <c r="G102" s="42" t="str">
        <f t="shared" si="3"/>
        <v/>
      </c>
      <c r="L102" s="40"/>
      <c r="M102" s="40"/>
      <c r="R102" s="40"/>
      <c r="S102" s="40"/>
      <c r="W102" s="70"/>
    </row>
    <row r="103" spans="1:23" x14ac:dyDescent="0.3">
      <c r="A103" s="23" t="s">
        <v>290</v>
      </c>
      <c r="B103" s="28">
        <v>101</v>
      </c>
      <c r="C103" s="28" t="s">
        <v>139</v>
      </c>
      <c r="D103" s="81">
        <v>0.43995252016497</v>
      </c>
      <c r="E103" s="81">
        <v>0.13854850723524301</v>
      </c>
      <c r="F103" s="41">
        <f t="shared" si="2"/>
        <v>-0.30140401292972696</v>
      </c>
      <c r="G103" s="42">
        <f t="shared" si="3"/>
        <v>-0.68508304672674414</v>
      </c>
      <c r="L103" s="40"/>
      <c r="M103" s="40"/>
      <c r="R103" s="40"/>
      <c r="S103" s="40"/>
      <c r="W103" s="70"/>
    </row>
    <row r="104" spans="1:23" x14ac:dyDescent="0.3">
      <c r="A104" s="23" t="s">
        <v>290</v>
      </c>
      <c r="B104" s="28">
        <v>102</v>
      </c>
      <c r="C104" s="28" t="s">
        <v>140</v>
      </c>
      <c r="D104" s="81">
        <v>0.249420373991248</v>
      </c>
      <c r="E104" s="81">
        <v>0.30914625004867202</v>
      </c>
      <c r="F104" s="41">
        <f t="shared" si="2"/>
        <v>5.9725876057424021E-2</v>
      </c>
      <c r="G104" s="42">
        <f t="shared" si="3"/>
        <v>0.23945869016907081</v>
      </c>
      <c r="L104" s="40"/>
      <c r="M104" s="40"/>
      <c r="R104" s="40"/>
      <c r="S104" s="40"/>
      <c r="W104" s="70"/>
    </row>
    <row r="105" spans="1:23" x14ac:dyDescent="0.3">
      <c r="A105" s="23" t="s">
        <v>290</v>
      </c>
      <c r="B105" s="28">
        <v>103</v>
      </c>
      <c r="C105" s="28" t="s">
        <v>141</v>
      </c>
      <c r="D105" s="81">
        <v>0.29805098811730701</v>
      </c>
      <c r="E105" s="81">
        <v>0.48723982136872801</v>
      </c>
      <c r="F105" s="41">
        <f t="shared" si="2"/>
        <v>0.189188833251421</v>
      </c>
      <c r="G105" s="42">
        <f t="shared" si="3"/>
        <v>0.63475324959150947</v>
      </c>
      <c r="L105" s="40"/>
      <c r="M105" s="40"/>
      <c r="R105" s="40"/>
      <c r="S105" s="40"/>
      <c r="W105" s="70"/>
    </row>
    <row r="106" spans="1:23" x14ac:dyDescent="0.3">
      <c r="A106" s="23" t="s">
        <v>290</v>
      </c>
      <c r="B106" s="28">
        <v>104</v>
      </c>
      <c r="C106" s="28" t="s">
        <v>142</v>
      </c>
      <c r="D106" s="81">
        <v>0.28322630524618497</v>
      </c>
      <c r="E106" s="81">
        <v>0.185584567846071</v>
      </c>
      <c r="F106" s="41">
        <f t="shared" si="2"/>
        <v>-9.7641737400113976E-2</v>
      </c>
      <c r="G106" s="42">
        <f t="shared" si="3"/>
        <v>-0.3447481239966117</v>
      </c>
      <c r="L106" s="40"/>
      <c r="M106" s="40"/>
      <c r="R106" s="40"/>
      <c r="S106" s="40"/>
      <c r="W106" s="70"/>
    </row>
    <row r="107" spans="1:23" x14ac:dyDescent="0.3">
      <c r="A107" s="23" t="s">
        <v>290</v>
      </c>
      <c r="B107" s="28">
        <v>105</v>
      </c>
      <c r="C107" s="28" t="s">
        <v>143</v>
      </c>
      <c r="D107" s="81">
        <v>0.320244646718298</v>
      </c>
      <c r="E107" s="81">
        <v>0</v>
      </c>
      <c r="F107" s="41">
        <f t="shared" si="2"/>
        <v>-0.320244646718298</v>
      </c>
      <c r="G107" s="42">
        <f t="shared" si="3"/>
        <v>-1</v>
      </c>
      <c r="L107" s="40"/>
      <c r="M107" s="40"/>
      <c r="R107" s="40"/>
      <c r="S107" s="40"/>
      <c r="W107" s="70"/>
    </row>
    <row r="108" spans="1:23" x14ac:dyDescent="0.3">
      <c r="A108" s="23" t="s">
        <v>290</v>
      </c>
      <c r="B108" s="28">
        <v>106</v>
      </c>
      <c r="C108" s="28" t="s">
        <v>144</v>
      </c>
      <c r="D108" s="81">
        <v>0.27327510287844597</v>
      </c>
      <c r="E108" s="81">
        <v>0.27327510287844597</v>
      </c>
      <c r="F108" s="41">
        <f t="shared" si="2"/>
        <v>0</v>
      </c>
      <c r="G108" s="42">
        <f t="shared" si="3"/>
        <v>0</v>
      </c>
      <c r="L108" s="40"/>
      <c r="M108" s="40"/>
      <c r="R108" s="40"/>
      <c r="S108" s="40"/>
      <c r="W108" s="70"/>
    </row>
    <row r="109" spans="1:23" x14ac:dyDescent="0.3">
      <c r="A109" s="23" t="s">
        <v>290</v>
      </c>
      <c r="B109" s="28">
        <v>107</v>
      </c>
      <c r="C109" s="28" t="s">
        <v>145</v>
      </c>
      <c r="D109" s="81">
        <v>0</v>
      </c>
      <c r="E109" s="81">
        <v>0</v>
      </c>
      <c r="F109" s="41">
        <f t="shared" si="2"/>
        <v>0</v>
      </c>
      <c r="G109" s="42" t="str">
        <f t="shared" si="3"/>
        <v/>
      </c>
      <c r="L109" s="40"/>
      <c r="M109" s="40"/>
      <c r="R109" s="40"/>
      <c r="S109" s="40"/>
      <c r="W109" s="70"/>
    </row>
    <row r="110" spans="1:23" x14ac:dyDescent="0.3">
      <c r="A110" s="23" t="s">
        <v>290</v>
      </c>
      <c r="B110" s="28">
        <v>108</v>
      </c>
      <c r="C110" s="28" t="s">
        <v>146</v>
      </c>
      <c r="D110" s="81">
        <v>0.33296120926418998</v>
      </c>
      <c r="E110" s="81">
        <v>0</v>
      </c>
      <c r="F110" s="41">
        <f t="shared" si="2"/>
        <v>-0.33296120926418998</v>
      </c>
      <c r="G110" s="42">
        <f t="shared" si="3"/>
        <v>-1</v>
      </c>
      <c r="L110" s="40"/>
      <c r="M110" s="40"/>
      <c r="R110" s="40"/>
      <c r="S110" s="40"/>
      <c r="W110" s="70"/>
    </row>
    <row r="111" spans="1:23" x14ac:dyDescent="0.3">
      <c r="A111" s="23" t="s">
        <v>290</v>
      </c>
      <c r="B111" s="28">
        <v>109</v>
      </c>
      <c r="C111" s="28" t="s">
        <v>147</v>
      </c>
      <c r="D111" s="81">
        <v>0</v>
      </c>
      <c r="E111" s="81">
        <v>0</v>
      </c>
      <c r="F111" s="41">
        <f t="shared" si="2"/>
        <v>0</v>
      </c>
      <c r="G111" s="42" t="str">
        <f t="shared" si="3"/>
        <v/>
      </c>
      <c r="L111" s="40"/>
      <c r="M111" s="40"/>
      <c r="R111" s="40"/>
      <c r="S111" s="40"/>
      <c r="W111" s="70"/>
    </row>
    <row r="112" spans="1:23" x14ac:dyDescent="0.3">
      <c r="A112" s="23" t="s">
        <v>290</v>
      </c>
      <c r="B112" s="28">
        <v>110</v>
      </c>
      <c r="C112" s="28" t="s">
        <v>148</v>
      </c>
      <c r="D112" s="81">
        <v>0.112837056362995</v>
      </c>
      <c r="E112" s="81">
        <v>0.174576466083041</v>
      </c>
      <c r="F112" s="41">
        <f t="shared" si="2"/>
        <v>6.1739409720046004E-2</v>
      </c>
      <c r="G112" s="42">
        <f t="shared" si="3"/>
        <v>0.54715544440854003</v>
      </c>
      <c r="L112" s="40"/>
      <c r="M112" s="40"/>
      <c r="R112" s="40"/>
      <c r="S112" s="40"/>
      <c r="W112" s="70"/>
    </row>
    <row r="113" spans="1:23" x14ac:dyDescent="0.3">
      <c r="A113" s="23" t="s">
        <v>290</v>
      </c>
      <c r="B113" s="28">
        <v>111</v>
      </c>
      <c r="C113" s="28" t="s">
        <v>149</v>
      </c>
      <c r="D113" s="81">
        <v>0.45764300409296899</v>
      </c>
      <c r="E113" s="81">
        <v>0.40253838727652402</v>
      </c>
      <c r="F113" s="41">
        <f t="shared" si="2"/>
        <v>-5.5104616816444962E-2</v>
      </c>
      <c r="G113" s="42">
        <f t="shared" si="3"/>
        <v>-0.12040961256615343</v>
      </c>
      <c r="L113" s="40"/>
      <c r="M113" s="40"/>
      <c r="R113" s="40"/>
      <c r="S113" s="40"/>
      <c r="W113" s="70"/>
    </row>
    <row r="114" spans="1:23" x14ac:dyDescent="0.3">
      <c r="A114" s="23" t="s">
        <v>290</v>
      </c>
      <c r="B114" s="28">
        <v>112</v>
      </c>
      <c r="C114" s="28" t="s">
        <v>150</v>
      </c>
      <c r="D114" s="81">
        <v>0.68935620001839903</v>
      </c>
      <c r="E114" s="81">
        <v>0.51007730607474699</v>
      </c>
      <c r="F114" s="41">
        <f t="shared" si="2"/>
        <v>-0.17927889394365204</v>
      </c>
      <c r="G114" s="42">
        <f t="shared" si="3"/>
        <v>-0.26006713791631531</v>
      </c>
      <c r="L114" s="40"/>
      <c r="M114" s="40"/>
      <c r="R114" s="40"/>
      <c r="S114" s="40"/>
      <c r="W114" s="70"/>
    </row>
    <row r="115" spans="1:23" x14ac:dyDescent="0.3">
      <c r="A115" s="23" t="s">
        <v>290</v>
      </c>
      <c r="B115" s="28">
        <v>113</v>
      </c>
      <c r="C115" s="28" t="s">
        <v>151</v>
      </c>
      <c r="D115" s="81">
        <v>0.43171005830235798</v>
      </c>
      <c r="E115" s="81">
        <v>0.39845219516042601</v>
      </c>
      <c r="F115" s="41">
        <f t="shared" si="2"/>
        <v>-3.3257863141931965E-2</v>
      </c>
      <c r="G115" s="42">
        <f t="shared" si="3"/>
        <v>-7.7037498900799445E-2</v>
      </c>
      <c r="L115" s="40"/>
      <c r="M115" s="40"/>
      <c r="R115" s="40"/>
      <c r="S115" s="40"/>
      <c r="W115" s="70"/>
    </row>
    <row r="116" spans="1:23" x14ac:dyDescent="0.3">
      <c r="A116" s="23" t="s">
        <v>290</v>
      </c>
      <c r="B116" s="28">
        <v>114</v>
      </c>
      <c r="C116" s="28" t="s">
        <v>152</v>
      </c>
      <c r="D116" s="81">
        <v>0.22116624194645801</v>
      </c>
      <c r="E116" s="81">
        <v>0.29378539199512499</v>
      </c>
      <c r="F116" s="41">
        <f t="shared" si="2"/>
        <v>7.2619150048666981E-2</v>
      </c>
      <c r="G116" s="42">
        <f t="shared" si="3"/>
        <v>0.32834644839806659</v>
      </c>
      <c r="L116" s="40"/>
      <c r="M116" s="40"/>
      <c r="R116" s="40"/>
      <c r="S116" s="40"/>
      <c r="W116" s="70"/>
    </row>
    <row r="117" spans="1:23" x14ac:dyDescent="0.3">
      <c r="A117" s="23" t="s">
        <v>290</v>
      </c>
      <c r="B117" s="28">
        <v>115</v>
      </c>
      <c r="C117" s="28" t="s">
        <v>153</v>
      </c>
      <c r="D117" s="81">
        <v>0</v>
      </c>
      <c r="E117" s="81">
        <v>0</v>
      </c>
      <c r="F117" s="41">
        <f t="shared" si="2"/>
        <v>0</v>
      </c>
      <c r="G117" s="42" t="str">
        <f t="shared" si="3"/>
        <v/>
      </c>
      <c r="L117" s="40"/>
      <c r="M117" s="40"/>
      <c r="R117" s="40"/>
      <c r="S117" s="40"/>
      <c r="W117" s="70"/>
    </row>
    <row r="118" spans="1:23" x14ac:dyDescent="0.3">
      <c r="A118" s="23" t="s">
        <v>290</v>
      </c>
      <c r="B118" s="28">
        <v>116</v>
      </c>
      <c r="C118" s="28" t="s">
        <v>154</v>
      </c>
      <c r="D118" s="81">
        <v>0</v>
      </c>
      <c r="E118" s="81">
        <v>0</v>
      </c>
      <c r="F118" s="41">
        <f t="shared" si="2"/>
        <v>0</v>
      </c>
      <c r="G118" s="42" t="str">
        <f t="shared" si="3"/>
        <v/>
      </c>
      <c r="L118" s="40"/>
      <c r="M118" s="40"/>
      <c r="R118" s="40"/>
      <c r="S118" s="40"/>
      <c r="W118" s="70"/>
    </row>
    <row r="119" spans="1:23" x14ac:dyDescent="0.3">
      <c r="A119" s="23" t="s">
        <v>290</v>
      </c>
      <c r="B119" s="28">
        <v>117</v>
      </c>
      <c r="C119" s="28" t="s">
        <v>155</v>
      </c>
      <c r="D119" s="81">
        <v>0.39632378596148599</v>
      </c>
      <c r="E119" s="81">
        <v>0.68592021245755797</v>
      </c>
      <c r="F119" s="41">
        <f t="shared" si="2"/>
        <v>0.28959642649607198</v>
      </c>
      <c r="G119" s="42">
        <f t="shared" si="3"/>
        <v>0.73070665136463553</v>
      </c>
      <c r="L119" s="40"/>
      <c r="M119" s="40"/>
      <c r="R119" s="40"/>
      <c r="S119" s="40"/>
      <c r="W119" s="70"/>
    </row>
    <row r="120" spans="1:23" x14ac:dyDescent="0.3">
      <c r="A120" s="23" t="s">
        <v>290</v>
      </c>
      <c r="B120" s="28">
        <v>118</v>
      </c>
      <c r="C120" s="28" t="s">
        <v>156</v>
      </c>
      <c r="D120" s="81">
        <v>0.24304963641149999</v>
      </c>
      <c r="E120" s="81">
        <v>0.24304963641149999</v>
      </c>
      <c r="F120" s="41">
        <f t="shared" si="2"/>
        <v>0</v>
      </c>
      <c r="G120" s="42">
        <f t="shared" si="3"/>
        <v>0</v>
      </c>
      <c r="L120" s="40"/>
      <c r="M120" s="40"/>
      <c r="R120" s="40"/>
      <c r="S120" s="40"/>
      <c r="W120" s="70"/>
    </row>
    <row r="121" spans="1:23" x14ac:dyDescent="0.3">
      <c r="A121" s="23" t="s">
        <v>290</v>
      </c>
      <c r="B121" s="28">
        <v>119</v>
      </c>
      <c r="C121" s="28" t="s">
        <v>157</v>
      </c>
      <c r="D121" s="81">
        <v>0.43634206083671701</v>
      </c>
      <c r="E121" s="81">
        <v>0.671029158309978</v>
      </c>
      <c r="F121" s="41">
        <f t="shared" si="2"/>
        <v>0.234687097473261</v>
      </c>
      <c r="G121" s="42">
        <f t="shared" si="3"/>
        <v>0.53785119184529628</v>
      </c>
      <c r="L121" s="40"/>
      <c r="M121" s="40"/>
      <c r="R121" s="40"/>
      <c r="S121" s="40"/>
      <c r="W121" s="70"/>
    </row>
    <row r="122" spans="1:23" x14ac:dyDescent="0.3">
      <c r="A122" s="23" t="s">
        <v>290</v>
      </c>
      <c r="B122" s="28">
        <v>120</v>
      </c>
      <c r="C122" s="28" t="s">
        <v>158</v>
      </c>
      <c r="D122" s="81">
        <v>0.36470238374045999</v>
      </c>
      <c r="E122" s="81">
        <v>0.47539245437128402</v>
      </c>
      <c r="F122" s="41">
        <f t="shared" si="2"/>
        <v>0.11069007063082403</v>
      </c>
      <c r="G122" s="42">
        <f t="shared" si="3"/>
        <v>0.30350794391735175</v>
      </c>
      <c r="L122" s="40"/>
      <c r="M122" s="40"/>
      <c r="R122" s="40"/>
      <c r="S122" s="40"/>
      <c r="W122" s="70"/>
    </row>
    <row r="123" spans="1:23" x14ac:dyDescent="0.3">
      <c r="A123" s="23" t="s">
        <v>290</v>
      </c>
      <c r="B123" s="28">
        <v>121</v>
      </c>
      <c r="C123" s="28" t="s">
        <v>159</v>
      </c>
      <c r="D123" s="81">
        <v>0.43867351975076802</v>
      </c>
      <c r="E123" s="81">
        <v>0.19350023584331399</v>
      </c>
      <c r="F123" s="41">
        <f t="shared" si="2"/>
        <v>-0.24517328390745402</v>
      </c>
      <c r="G123" s="42">
        <f t="shared" si="3"/>
        <v>-0.55889693101773963</v>
      </c>
      <c r="L123" s="40"/>
      <c r="M123" s="40"/>
      <c r="R123" s="40"/>
      <c r="S123" s="40"/>
      <c r="W123" s="70"/>
    </row>
    <row r="124" spans="1:23" x14ac:dyDescent="0.3">
      <c r="A124" s="23" t="s">
        <v>290</v>
      </c>
      <c r="B124" s="28">
        <v>122</v>
      </c>
      <c r="C124" s="28" t="s">
        <v>160</v>
      </c>
      <c r="D124" s="81">
        <v>0.536436782665204</v>
      </c>
      <c r="E124" s="81">
        <v>0.42755656347957999</v>
      </c>
      <c r="F124" s="41">
        <f t="shared" si="2"/>
        <v>-0.10888021918562402</v>
      </c>
      <c r="G124" s="42">
        <f t="shared" si="3"/>
        <v>-0.20296933898654249</v>
      </c>
      <c r="L124" s="40"/>
      <c r="M124" s="40"/>
      <c r="R124" s="40"/>
      <c r="S124" s="40"/>
      <c r="W124" s="70"/>
    </row>
    <row r="125" spans="1:23" x14ac:dyDescent="0.3">
      <c r="A125" s="23" t="s">
        <v>290</v>
      </c>
      <c r="B125" s="28">
        <v>123</v>
      </c>
      <c r="C125" s="28" t="s">
        <v>161</v>
      </c>
      <c r="D125" s="81">
        <v>0.59037120029796397</v>
      </c>
      <c r="E125" s="81">
        <v>0.63364453244644703</v>
      </c>
      <c r="F125" s="41">
        <f t="shared" si="2"/>
        <v>4.3273332148483057E-2</v>
      </c>
      <c r="G125" s="42">
        <f t="shared" si="3"/>
        <v>7.3298514776199683E-2</v>
      </c>
      <c r="L125" s="40"/>
      <c r="M125" s="40"/>
      <c r="R125" s="40"/>
      <c r="S125" s="40"/>
      <c r="W125" s="70"/>
    </row>
    <row r="126" spans="1:23" x14ac:dyDescent="0.3">
      <c r="A126" s="23" t="s">
        <v>290</v>
      </c>
      <c r="B126" s="28">
        <v>124</v>
      </c>
      <c r="C126" s="28" t="s">
        <v>162</v>
      </c>
      <c r="D126" s="81">
        <v>0.17240814405680799</v>
      </c>
      <c r="E126" s="81">
        <v>9.2234095289560503E-2</v>
      </c>
      <c r="F126" s="41">
        <f t="shared" si="2"/>
        <v>-8.0174048767247486E-2</v>
      </c>
      <c r="G126" s="42">
        <f t="shared" si="3"/>
        <v>-0.46502471913873378</v>
      </c>
      <c r="L126" s="40"/>
      <c r="M126" s="40"/>
      <c r="R126" s="40"/>
      <c r="S126" s="40"/>
      <c r="W126" s="70"/>
    </row>
    <row r="127" spans="1:23" x14ac:dyDescent="0.3">
      <c r="A127" s="23" t="s">
        <v>290</v>
      </c>
      <c r="B127" s="28">
        <v>125</v>
      </c>
      <c r="C127" s="28" t="s">
        <v>163</v>
      </c>
      <c r="D127" s="81">
        <v>0.85160454675799202</v>
      </c>
      <c r="E127" s="81">
        <v>0.80978677087608897</v>
      </c>
      <c r="F127" s="41">
        <f t="shared" si="2"/>
        <v>-4.1817775881903052E-2</v>
      </c>
      <c r="G127" s="42">
        <f t="shared" si="3"/>
        <v>-4.9104688368681031E-2</v>
      </c>
      <c r="L127" s="40"/>
      <c r="M127" s="40"/>
      <c r="R127" s="40"/>
      <c r="S127" s="40"/>
      <c r="W127" s="70"/>
    </row>
    <row r="128" spans="1:23" x14ac:dyDescent="0.3">
      <c r="A128" s="23" t="s">
        <v>290</v>
      </c>
      <c r="B128" s="28">
        <v>126</v>
      </c>
      <c r="C128" s="28" t="s">
        <v>164</v>
      </c>
      <c r="D128" s="81">
        <v>0</v>
      </c>
      <c r="E128" s="81">
        <v>0</v>
      </c>
      <c r="F128" s="41">
        <f t="shared" si="2"/>
        <v>0</v>
      </c>
      <c r="G128" s="42" t="str">
        <f t="shared" si="3"/>
        <v/>
      </c>
      <c r="L128" s="40"/>
      <c r="M128" s="40"/>
      <c r="R128" s="40"/>
      <c r="S128" s="40"/>
      <c r="W128" s="70"/>
    </row>
    <row r="129" spans="1:23" x14ac:dyDescent="0.3">
      <c r="A129" s="23" t="s">
        <v>290</v>
      </c>
      <c r="B129" s="28">
        <v>127</v>
      </c>
      <c r="C129" s="28" t="s">
        <v>165</v>
      </c>
      <c r="D129" s="81">
        <v>1.5029794183960199</v>
      </c>
      <c r="E129" s="81">
        <v>1.44110849215902</v>
      </c>
      <c r="F129" s="41">
        <f t="shared" si="2"/>
        <v>-6.1870926236999857E-2</v>
      </c>
      <c r="G129" s="42">
        <f t="shared" si="3"/>
        <v>-4.1165517957011365E-2</v>
      </c>
      <c r="L129" s="40"/>
      <c r="M129" s="40"/>
      <c r="R129" s="40"/>
      <c r="S129" s="40"/>
      <c r="W129" s="70"/>
    </row>
    <row r="130" spans="1:23" x14ac:dyDescent="0.3">
      <c r="A130" s="23" t="s">
        <v>290</v>
      </c>
      <c r="B130" s="28">
        <v>128</v>
      </c>
      <c r="C130" s="28" t="s">
        <v>166</v>
      </c>
      <c r="D130" s="81">
        <v>0.70112443092907095</v>
      </c>
      <c r="E130" s="81">
        <v>0.46654257466730498</v>
      </c>
      <c r="F130" s="41">
        <f t="shared" si="2"/>
        <v>-0.23458185626176598</v>
      </c>
      <c r="G130" s="42">
        <f t="shared" si="3"/>
        <v>-0.33457949247456387</v>
      </c>
      <c r="L130" s="40"/>
      <c r="M130" s="40"/>
      <c r="R130" s="40"/>
      <c r="S130" s="40"/>
      <c r="W130" s="70"/>
    </row>
    <row r="131" spans="1:23" x14ac:dyDescent="0.3">
      <c r="A131" s="23" t="s">
        <v>290</v>
      </c>
      <c r="B131" s="28">
        <v>129</v>
      </c>
      <c r="C131" s="28" t="s">
        <v>167</v>
      </c>
      <c r="D131" s="81">
        <v>0.87209845631984895</v>
      </c>
      <c r="E131" s="81">
        <v>0.72908832507421295</v>
      </c>
      <c r="F131" s="41">
        <f t="shared" ref="F131:F194" si="4">IFERROR(E131-D131,"")</f>
        <v>-0.143010131245636</v>
      </c>
      <c r="G131" s="42">
        <f t="shared" ref="G131:G194" si="5">IFERROR(F131/D131,"")</f>
        <v>-0.16398392888931557</v>
      </c>
      <c r="L131" s="40"/>
      <c r="M131" s="40"/>
      <c r="R131" s="40"/>
      <c r="S131" s="40"/>
      <c r="W131" s="70"/>
    </row>
    <row r="132" spans="1:23" x14ac:dyDescent="0.3">
      <c r="A132" s="23" t="s">
        <v>290</v>
      </c>
      <c r="B132" s="28">
        <v>130</v>
      </c>
      <c r="C132" s="28" t="s">
        <v>168</v>
      </c>
      <c r="D132" s="81">
        <v>0.128057135136497</v>
      </c>
      <c r="E132" s="81">
        <v>0.13404593850945501</v>
      </c>
      <c r="F132" s="41">
        <f t="shared" si="4"/>
        <v>5.9888033729580126E-3</v>
      </c>
      <c r="G132" s="42">
        <f t="shared" si="5"/>
        <v>4.6766651202797133E-2</v>
      </c>
      <c r="L132" s="40"/>
      <c r="M132" s="40"/>
      <c r="R132" s="40"/>
      <c r="S132" s="40"/>
      <c r="W132" s="70"/>
    </row>
    <row r="133" spans="1:23" x14ac:dyDescent="0.3">
      <c r="A133" s="23" t="s">
        <v>290</v>
      </c>
      <c r="B133" s="28">
        <v>131</v>
      </c>
      <c r="C133" s="28" t="s">
        <v>169</v>
      </c>
      <c r="D133" s="81">
        <v>0.34758189817940099</v>
      </c>
      <c r="E133" s="81">
        <v>0.34984681670137202</v>
      </c>
      <c r="F133" s="41">
        <f t="shared" si="4"/>
        <v>2.2649185219710266E-3</v>
      </c>
      <c r="G133" s="42">
        <f t="shared" si="5"/>
        <v>6.5162154123515692E-3</v>
      </c>
      <c r="L133" s="40"/>
      <c r="M133" s="40"/>
      <c r="R133" s="40"/>
      <c r="S133" s="40"/>
      <c r="W133" s="70"/>
    </row>
    <row r="134" spans="1:23" x14ac:dyDescent="0.3">
      <c r="A134" s="23" t="s">
        <v>290</v>
      </c>
      <c r="B134" s="28">
        <v>132</v>
      </c>
      <c r="C134" s="28" t="s">
        <v>170</v>
      </c>
      <c r="D134" s="81">
        <v>0</v>
      </c>
      <c r="E134" s="81">
        <v>0</v>
      </c>
      <c r="F134" s="41">
        <f t="shared" si="4"/>
        <v>0</v>
      </c>
      <c r="G134" s="42" t="str">
        <f t="shared" si="5"/>
        <v/>
      </c>
      <c r="L134" s="40"/>
      <c r="M134" s="40"/>
      <c r="R134" s="40"/>
      <c r="S134" s="40"/>
      <c r="W134" s="70"/>
    </row>
    <row r="135" spans="1:23" x14ac:dyDescent="0.3">
      <c r="A135" s="23" t="s">
        <v>290</v>
      </c>
      <c r="B135" s="28">
        <v>133</v>
      </c>
      <c r="C135" s="28" t="s">
        <v>171</v>
      </c>
      <c r="D135" s="81">
        <v>0.557108727358681</v>
      </c>
      <c r="E135" s="81">
        <v>0.59008393239483004</v>
      </c>
      <c r="F135" s="41">
        <f t="shared" si="4"/>
        <v>3.2975205036149036E-2</v>
      </c>
      <c r="G135" s="42">
        <f t="shared" si="5"/>
        <v>5.918989133860534E-2</v>
      </c>
      <c r="L135" s="40"/>
      <c r="M135" s="40"/>
      <c r="R135" s="40"/>
      <c r="S135" s="40"/>
      <c r="W135" s="70"/>
    </row>
    <row r="136" spans="1:23" x14ac:dyDescent="0.3">
      <c r="A136" s="23" t="s">
        <v>290</v>
      </c>
      <c r="B136" s="28">
        <v>134</v>
      </c>
      <c r="C136" s="28" t="s">
        <v>172</v>
      </c>
      <c r="D136" s="81">
        <v>0.39019170823668098</v>
      </c>
      <c r="E136" s="81">
        <v>0.18651611292384401</v>
      </c>
      <c r="F136" s="41">
        <f t="shared" si="4"/>
        <v>-0.20367559531283697</v>
      </c>
      <c r="G136" s="42">
        <f t="shared" si="5"/>
        <v>-0.52198852772466453</v>
      </c>
      <c r="L136" s="40"/>
      <c r="M136" s="40"/>
      <c r="R136" s="40"/>
      <c r="S136" s="40"/>
      <c r="W136" s="70"/>
    </row>
    <row r="137" spans="1:23" x14ac:dyDescent="0.3">
      <c r="A137" s="23" t="s">
        <v>290</v>
      </c>
      <c r="B137" s="28">
        <v>135</v>
      </c>
      <c r="C137" s="28" t="s">
        <v>173</v>
      </c>
      <c r="D137" s="81">
        <v>0</v>
      </c>
      <c r="E137" s="81">
        <v>0</v>
      </c>
      <c r="F137" s="41">
        <f t="shared" si="4"/>
        <v>0</v>
      </c>
      <c r="G137" s="42" t="str">
        <f t="shared" si="5"/>
        <v/>
      </c>
      <c r="L137" s="40"/>
      <c r="M137" s="40"/>
      <c r="R137" s="40"/>
      <c r="S137" s="40"/>
      <c r="W137" s="70"/>
    </row>
    <row r="138" spans="1:23" x14ac:dyDescent="0.3">
      <c r="A138" s="23" t="s">
        <v>290</v>
      </c>
      <c r="B138" s="28">
        <v>136</v>
      </c>
      <c r="C138" s="28" t="s">
        <v>174</v>
      </c>
      <c r="D138" s="81">
        <v>0.14932228395369301</v>
      </c>
      <c r="E138" s="81">
        <v>0.123610662789394</v>
      </c>
      <c r="F138" s="41">
        <f t="shared" si="4"/>
        <v>-2.5711621164299009E-2</v>
      </c>
      <c r="G138" s="42">
        <f t="shared" si="5"/>
        <v>-0.17218877506770894</v>
      </c>
      <c r="L138" s="40"/>
      <c r="M138" s="40"/>
      <c r="R138" s="40"/>
      <c r="S138" s="40"/>
      <c r="W138" s="70"/>
    </row>
    <row r="139" spans="1:23" x14ac:dyDescent="0.3">
      <c r="A139" s="23" t="s">
        <v>290</v>
      </c>
      <c r="B139" s="28">
        <v>137</v>
      </c>
      <c r="C139" s="28" t="s">
        <v>175</v>
      </c>
      <c r="D139" s="81">
        <v>0</v>
      </c>
      <c r="E139" s="81">
        <v>0</v>
      </c>
      <c r="F139" s="41">
        <f t="shared" si="4"/>
        <v>0</v>
      </c>
      <c r="G139" s="42" t="str">
        <f t="shared" si="5"/>
        <v/>
      </c>
      <c r="L139" s="40"/>
      <c r="M139" s="40"/>
      <c r="R139" s="40"/>
      <c r="S139" s="40"/>
      <c r="W139" s="70"/>
    </row>
    <row r="140" spans="1:23" x14ac:dyDescent="0.3">
      <c r="A140" s="23" t="s">
        <v>290</v>
      </c>
      <c r="B140" s="28">
        <v>138</v>
      </c>
      <c r="C140" s="28" t="s">
        <v>176</v>
      </c>
      <c r="D140" s="81">
        <v>0.16861039875740699</v>
      </c>
      <c r="E140" s="81">
        <v>0</v>
      </c>
      <c r="F140" s="41">
        <f t="shared" si="4"/>
        <v>-0.16861039875740699</v>
      </c>
      <c r="G140" s="42">
        <f t="shared" si="5"/>
        <v>-1</v>
      </c>
      <c r="L140" s="40"/>
      <c r="M140" s="40"/>
      <c r="R140" s="40"/>
      <c r="S140" s="40"/>
      <c r="W140" s="70"/>
    </row>
    <row r="141" spans="1:23" x14ac:dyDescent="0.3">
      <c r="A141" s="23" t="s">
        <v>290</v>
      </c>
      <c r="B141" s="28">
        <v>139</v>
      </c>
      <c r="C141" s="28" t="s">
        <v>177</v>
      </c>
      <c r="D141" s="81">
        <v>0.33050084910319</v>
      </c>
      <c r="E141" s="81">
        <v>0.33050084910319</v>
      </c>
      <c r="F141" s="41">
        <f t="shared" si="4"/>
        <v>0</v>
      </c>
      <c r="G141" s="42">
        <f t="shared" si="5"/>
        <v>0</v>
      </c>
      <c r="L141" s="40"/>
      <c r="M141" s="40"/>
      <c r="R141" s="40"/>
      <c r="S141" s="40"/>
      <c r="W141" s="70"/>
    </row>
    <row r="142" spans="1:23" x14ac:dyDescent="0.3">
      <c r="A142" s="23" t="s">
        <v>290</v>
      </c>
      <c r="B142" s="28">
        <v>140</v>
      </c>
      <c r="C142" s="28" t="s">
        <v>178</v>
      </c>
      <c r="D142" s="81">
        <v>0.38725014041557998</v>
      </c>
      <c r="E142" s="81">
        <v>0.38725014041557998</v>
      </c>
      <c r="F142" s="41">
        <f t="shared" si="4"/>
        <v>0</v>
      </c>
      <c r="G142" s="42">
        <f t="shared" si="5"/>
        <v>0</v>
      </c>
      <c r="L142" s="40"/>
      <c r="M142" s="40"/>
      <c r="R142" s="40"/>
      <c r="S142" s="40"/>
      <c r="W142" s="70"/>
    </row>
    <row r="143" spans="1:23" x14ac:dyDescent="0.3">
      <c r="A143" s="23" t="s">
        <v>290</v>
      </c>
      <c r="B143" s="28">
        <v>141</v>
      </c>
      <c r="C143" s="28" t="s">
        <v>179</v>
      </c>
      <c r="D143" s="81">
        <v>0.43675767518919401</v>
      </c>
      <c r="E143" s="81">
        <v>0.43675767518919401</v>
      </c>
      <c r="F143" s="41">
        <f t="shared" si="4"/>
        <v>0</v>
      </c>
      <c r="G143" s="42">
        <f t="shared" si="5"/>
        <v>0</v>
      </c>
      <c r="L143" s="40"/>
      <c r="M143" s="40"/>
      <c r="R143" s="40"/>
      <c r="S143" s="40"/>
      <c r="W143" s="70"/>
    </row>
    <row r="144" spans="1:23" x14ac:dyDescent="0.3">
      <c r="A144" s="23" t="s">
        <v>290</v>
      </c>
      <c r="B144" s="28">
        <v>142</v>
      </c>
      <c r="C144" s="28" t="s">
        <v>180</v>
      </c>
      <c r="D144" s="81">
        <v>0.397366152912352</v>
      </c>
      <c r="E144" s="81">
        <v>0.202247214530828</v>
      </c>
      <c r="F144" s="41">
        <f t="shared" si="4"/>
        <v>-0.195118938381524</v>
      </c>
      <c r="G144" s="42">
        <f t="shared" si="5"/>
        <v>-0.49103059470835669</v>
      </c>
      <c r="L144" s="40"/>
      <c r="M144" s="40"/>
      <c r="R144" s="40"/>
      <c r="S144" s="40"/>
      <c r="W144" s="70"/>
    </row>
    <row r="145" spans="1:23" x14ac:dyDescent="0.3">
      <c r="A145" s="23" t="s">
        <v>290</v>
      </c>
      <c r="B145" s="28">
        <v>143</v>
      </c>
      <c r="C145" s="28" t="s">
        <v>181</v>
      </c>
      <c r="D145" s="81">
        <v>0</v>
      </c>
      <c r="E145" s="81">
        <v>0</v>
      </c>
      <c r="F145" s="41">
        <f t="shared" si="4"/>
        <v>0</v>
      </c>
      <c r="G145" s="42" t="str">
        <f t="shared" si="5"/>
        <v/>
      </c>
      <c r="L145" s="40"/>
      <c r="M145" s="40"/>
      <c r="R145" s="40"/>
      <c r="S145" s="40"/>
      <c r="W145" s="70"/>
    </row>
    <row r="146" spans="1:23" x14ac:dyDescent="0.3">
      <c r="A146" s="23" t="s">
        <v>290</v>
      </c>
      <c r="B146" s="28">
        <v>144</v>
      </c>
      <c r="C146" s="28" t="s">
        <v>182</v>
      </c>
      <c r="D146" s="81">
        <v>0</v>
      </c>
      <c r="E146" s="81">
        <v>0.31368846803966599</v>
      </c>
      <c r="F146" s="41">
        <f t="shared" si="4"/>
        <v>0.31368846803966599</v>
      </c>
      <c r="G146" s="42" t="str">
        <f t="shared" si="5"/>
        <v/>
      </c>
      <c r="L146" s="40"/>
      <c r="M146" s="40"/>
      <c r="R146" s="40"/>
      <c r="S146" s="40"/>
      <c r="W146" s="70"/>
    </row>
    <row r="147" spans="1:23" x14ac:dyDescent="0.3">
      <c r="A147" s="23" t="s">
        <v>290</v>
      </c>
      <c r="B147" s="28">
        <v>146</v>
      </c>
      <c r="C147" s="28" t="s">
        <v>183</v>
      </c>
      <c r="D147" s="81">
        <v>0.77471752995416099</v>
      </c>
      <c r="E147" s="81">
        <v>0.681124482642817</v>
      </c>
      <c r="F147" s="41">
        <f t="shared" si="4"/>
        <v>-9.3593047311343991E-2</v>
      </c>
      <c r="G147" s="42">
        <f t="shared" si="5"/>
        <v>-0.1208092545897106</v>
      </c>
      <c r="L147" s="40"/>
      <c r="M147" s="40"/>
      <c r="R147" s="40"/>
      <c r="S147" s="40"/>
      <c r="W147" s="70"/>
    </row>
    <row r="148" spans="1:23" x14ac:dyDescent="0.3">
      <c r="A148" s="23" t="s">
        <v>290</v>
      </c>
      <c r="B148" s="28">
        <v>147</v>
      </c>
      <c r="C148" s="28" t="s">
        <v>184</v>
      </c>
      <c r="D148" s="81">
        <v>0.67220488175000903</v>
      </c>
      <c r="E148" s="81">
        <v>0.88256251411007802</v>
      </c>
      <c r="F148" s="41">
        <f t="shared" si="4"/>
        <v>0.21035763236006899</v>
      </c>
      <c r="G148" s="42">
        <f t="shared" si="5"/>
        <v>0.31293678173301387</v>
      </c>
      <c r="L148" s="40"/>
      <c r="M148" s="40"/>
      <c r="R148" s="40"/>
      <c r="S148" s="40"/>
      <c r="W148" s="70"/>
    </row>
    <row r="149" spans="1:23" x14ac:dyDescent="0.3">
      <c r="A149" s="23" t="s">
        <v>290</v>
      </c>
      <c r="B149" s="28">
        <v>148</v>
      </c>
      <c r="C149" s="28" t="s">
        <v>185</v>
      </c>
      <c r="D149" s="81">
        <v>0.33845142104947401</v>
      </c>
      <c r="E149" s="81">
        <v>0.33845142104947401</v>
      </c>
      <c r="F149" s="41">
        <f t="shared" si="4"/>
        <v>0</v>
      </c>
      <c r="G149" s="42">
        <f t="shared" si="5"/>
        <v>0</v>
      </c>
      <c r="L149" s="40"/>
      <c r="M149" s="40"/>
      <c r="R149" s="40"/>
      <c r="S149" s="40"/>
      <c r="W149" s="70"/>
    </row>
    <row r="150" spans="1:23" x14ac:dyDescent="0.3">
      <c r="A150" s="23" t="s">
        <v>290</v>
      </c>
      <c r="B150" s="28">
        <v>149</v>
      </c>
      <c r="C150" s="28" t="s">
        <v>186</v>
      </c>
      <c r="D150" s="81">
        <v>0.83473604636408705</v>
      </c>
      <c r="E150" s="81">
        <v>0.83473604636408705</v>
      </c>
      <c r="F150" s="41">
        <f t="shared" si="4"/>
        <v>0</v>
      </c>
      <c r="G150" s="42">
        <f t="shared" si="5"/>
        <v>0</v>
      </c>
      <c r="L150" s="40"/>
      <c r="M150" s="40"/>
      <c r="R150" s="40"/>
      <c r="S150" s="40"/>
      <c r="W150" s="70"/>
    </row>
    <row r="151" spans="1:23" x14ac:dyDescent="0.3">
      <c r="A151" s="23" t="s">
        <v>290</v>
      </c>
      <c r="B151" s="28">
        <v>150</v>
      </c>
      <c r="C151" s="28" t="s">
        <v>187</v>
      </c>
      <c r="D151" s="81">
        <v>0.57862385032056096</v>
      </c>
      <c r="E151" s="81">
        <v>0</v>
      </c>
      <c r="F151" s="41">
        <f t="shared" si="4"/>
        <v>-0.57862385032056096</v>
      </c>
      <c r="G151" s="42">
        <f t="shared" si="5"/>
        <v>-1</v>
      </c>
      <c r="L151" s="40"/>
      <c r="M151" s="40"/>
      <c r="R151" s="40"/>
      <c r="S151" s="40"/>
      <c r="W151" s="70"/>
    </row>
    <row r="152" spans="1:23" x14ac:dyDescent="0.3">
      <c r="A152" s="23" t="s">
        <v>290</v>
      </c>
      <c r="B152" s="28">
        <v>151</v>
      </c>
      <c r="C152" s="28" t="s">
        <v>188</v>
      </c>
      <c r="D152" s="81">
        <v>0.82431243270265497</v>
      </c>
      <c r="E152" s="81">
        <v>0.523017173364139</v>
      </c>
      <c r="F152" s="41">
        <f t="shared" si="4"/>
        <v>-0.30129525933851597</v>
      </c>
      <c r="G152" s="42">
        <f t="shared" si="5"/>
        <v>-0.36551099726916148</v>
      </c>
      <c r="L152" s="40"/>
      <c r="M152" s="40"/>
      <c r="R152" s="40"/>
      <c r="S152" s="40"/>
      <c r="W152" s="70"/>
    </row>
    <row r="153" spans="1:23" x14ac:dyDescent="0.3">
      <c r="A153" s="23" t="s">
        <v>290</v>
      </c>
      <c r="B153" s="28">
        <v>152</v>
      </c>
      <c r="C153" s="28" t="s">
        <v>189</v>
      </c>
      <c r="D153" s="81">
        <v>0.71722333799792604</v>
      </c>
      <c r="E153" s="81">
        <v>0.71722333799792604</v>
      </c>
      <c r="F153" s="41">
        <f t="shared" si="4"/>
        <v>0</v>
      </c>
      <c r="G153" s="42">
        <f t="shared" si="5"/>
        <v>0</v>
      </c>
      <c r="L153" s="40"/>
      <c r="M153" s="40"/>
      <c r="R153" s="40"/>
      <c r="S153" s="40"/>
      <c r="W153" s="70"/>
    </row>
    <row r="154" spans="1:23" x14ac:dyDescent="0.3">
      <c r="A154" s="23" t="s">
        <v>290</v>
      </c>
      <c r="B154" s="28">
        <v>153</v>
      </c>
      <c r="C154" s="28" t="s">
        <v>190</v>
      </c>
      <c r="D154" s="81">
        <v>0</v>
      </c>
      <c r="E154" s="81">
        <v>0</v>
      </c>
      <c r="F154" s="41">
        <f t="shared" si="4"/>
        <v>0</v>
      </c>
      <c r="G154" s="42" t="str">
        <f t="shared" si="5"/>
        <v/>
      </c>
      <c r="L154" s="40"/>
      <c r="M154" s="40"/>
      <c r="R154" s="40"/>
      <c r="S154" s="40"/>
      <c r="W154" s="70"/>
    </row>
    <row r="155" spans="1:23" x14ac:dyDescent="0.3">
      <c r="A155" s="23" t="s">
        <v>290</v>
      </c>
      <c r="B155" s="28">
        <v>154</v>
      </c>
      <c r="C155" s="28" t="s">
        <v>191</v>
      </c>
      <c r="D155" s="81">
        <v>0</v>
      </c>
      <c r="E155" s="81">
        <v>0</v>
      </c>
      <c r="F155" s="41">
        <f t="shared" si="4"/>
        <v>0</v>
      </c>
      <c r="G155" s="42" t="str">
        <f t="shared" si="5"/>
        <v/>
      </c>
      <c r="L155" s="40"/>
      <c r="M155" s="40"/>
      <c r="R155" s="40"/>
      <c r="S155" s="40"/>
      <c r="W155" s="70"/>
    </row>
    <row r="156" spans="1:23" x14ac:dyDescent="0.3">
      <c r="A156" s="23" t="s">
        <v>290</v>
      </c>
      <c r="B156" s="28">
        <v>155</v>
      </c>
      <c r="C156" s="28" t="s">
        <v>192</v>
      </c>
      <c r="D156" s="81">
        <v>0</v>
      </c>
      <c r="E156" s="81">
        <v>0</v>
      </c>
      <c r="F156" s="41">
        <f t="shared" si="4"/>
        <v>0</v>
      </c>
      <c r="G156" s="42" t="str">
        <f t="shared" si="5"/>
        <v/>
      </c>
      <c r="L156" s="40"/>
      <c r="M156" s="40"/>
      <c r="R156" s="40"/>
      <c r="S156" s="40"/>
      <c r="W156" s="70"/>
    </row>
    <row r="157" spans="1:23" x14ac:dyDescent="0.3">
      <c r="A157" s="23" t="s">
        <v>290</v>
      </c>
      <c r="B157" s="28">
        <v>156</v>
      </c>
      <c r="C157" s="28" t="s">
        <v>193</v>
      </c>
      <c r="D157" s="81">
        <v>0</v>
      </c>
      <c r="E157" s="81">
        <v>0</v>
      </c>
      <c r="F157" s="41">
        <f t="shared" si="4"/>
        <v>0</v>
      </c>
      <c r="G157" s="42" t="str">
        <f t="shared" si="5"/>
        <v/>
      </c>
      <c r="L157" s="40"/>
      <c r="M157" s="40"/>
      <c r="R157" s="40"/>
      <c r="S157" s="40"/>
      <c r="W157" s="70"/>
    </row>
    <row r="158" spans="1:23" x14ac:dyDescent="0.3">
      <c r="A158" s="23" t="s">
        <v>290</v>
      </c>
      <c r="B158" s="28">
        <v>157</v>
      </c>
      <c r="C158" s="28" t="s">
        <v>194</v>
      </c>
      <c r="D158" s="81">
        <v>0</v>
      </c>
      <c r="E158" s="81">
        <v>0</v>
      </c>
      <c r="F158" s="41">
        <f t="shared" si="4"/>
        <v>0</v>
      </c>
      <c r="G158" s="42" t="str">
        <f t="shared" si="5"/>
        <v/>
      </c>
      <c r="L158" s="40"/>
      <c r="M158" s="40"/>
      <c r="R158" s="40"/>
      <c r="S158" s="40"/>
      <c r="W158" s="70"/>
    </row>
    <row r="159" spans="1:23" x14ac:dyDescent="0.3">
      <c r="A159" s="23" t="s">
        <v>290</v>
      </c>
      <c r="B159" s="28">
        <v>158</v>
      </c>
      <c r="C159" s="28" t="s">
        <v>195</v>
      </c>
      <c r="D159" s="81">
        <v>0</v>
      </c>
      <c r="E159" s="81">
        <v>0</v>
      </c>
      <c r="F159" s="41">
        <f t="shared" si="4"/>
        <v>0</v>
      </c>
      <c r="G159" s="42" t="str">
        <f t="shared" si="5"/>
        <v/>
      </c>
      <c r="L159" s="40"/>
      <c r="M159" s="40"/>
      <c r="R159" s="40"/>
      <c r="S159" s="40"/>
      <c r="W159" s="70"/>
    </row>
    <row r="160" spans="1:23" x14ac:dyDescent="0.3">
      <c r="A160" s="23" t="s">
        <v>290</v>
      </c>
      <c r="B160" s="28">
        <v>159</v>
      </c>
      <c r="C160" s="28" t="s">
        <v>196</v>
      </c>
      <c r="D160" s="81">
        <v>0.75240433706631604</v>
      </c>
      <c r="E160" s="81">
        <v>0.47937045271483197</v>
      </c>
      <c r="F160" s="41">
        <f t="shared" si="4"/>
        <v>-0.27303388435148407</v>
      </c>
      <c r="G160" s="42">
        <f t="shared" si="5"/>
        <v>-0.36288185873045969</v>
      </c>
      <c r="L160" s="40"/>
      <c r="M160" s="40"/>
      <c r="R160" s="40"/>
      <c r="S160" s="40"/>
      <c r="W160" s="70"/>
    </row>
    <row r="161" spans="1:23" x14ac:dyDescent="0.3">
      <c r="A161" s="23" t="s">
        <v>290</v>
      </c>
      <c r="B161" s="28">
        <v>160</v>
      </c>
      <c r="C161" s="28" t="s">
        <v>197</v>
      </c>
      <c r="D161" s="81">
        <v>0.29369173757699901</v>
      </c>
      <c r="E161" s="81">
        <v>0</v>
      </c>
      <c r="F161" s="41">
        <f t="shared" si="4"/>
        <v>-0.29369173757699901</v>
      </c>
      <c r="G161" s="42">
        <f t="shared" si="5"/>
        <v>-1</v>
      </c>
      <c r="L161" s="40"/>
      <c r="M161" s="40"/>
      <c r="R161" s="40"/>
      <c r="S161" s="40"/>
      <c r="W161" s="70"/>
    </row>
    <row r="162" spans="1:23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  <c r="W162" s="70"/>
    </row>
    <row r="163" spans="1:23" x14ac:dyDescent="0.3">
      <c r="A163" s="23" t="s">
        <v>290</v>
      </c>
      <c r="B163" s="28">
        <v>162</v>
      </c>
      <c r="C163" s="28" t="s">
        <v>199</v>
      </c>
      <c r="D163" s="81">
        <v>1.7092765294233701</v>
      </c>
      <c r="E163" s="81">
        <v>1.43103118063534</v>
      </c>
      <c r="F163" s="41">
        <f t="shared" si="4"/>
        <v>-0.27824534878803009</v>
      </c>
      <c r="G163" s="42">
        <f t="shared" si="5"/>
        <v>-0.1627854498662642</v>
      </c>
      <c r="L163" s="40"/>
      <c r="M163" s="40"/>
      <c r="R163" s="40"/>
      <c r="S163" s="40"/>
      <c r="W163" s="70"/>
    </row>
    <row r="164" spans="1:23" x14ac:dyDescent="0.3">
      <c r="A164" s="23" t="s">
        <v>290</v>
      </c>
      <c r="B164" s="28">
        <v>163</v>
      </c>
      <c r="C164" s="28" t="s">
        <v>200</v>
      </c>
      <c r="D164" s="81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  <c r="W164" s="70"/>
    </row>
    <row r="165" spans="1:23" x14ac:dyDescent="0.3">
      <c r="A165" s="23" t="s">
        <v>290</v>
      </c>
      <c r="B165" s="28">
        <v>164</v>
      </c>
      <c r="C165" s="28" t="s">
        <v>201</v>
      </c>
      <c r="D165" s="81">
        <v>0</v>
      </c>
      <c r="E165" s="81">
        <v>0</v>
      </c>
      <c r="F165" s="41">
        <f t="shared" si="4"/>
        <v>0</v>
      </c>
      <c r="G165" s="42" t="str">
        <f t="shared" si="5"/>
        <v/>
      </c>
      <c r="L165" s="40"/>
      <c r="M165" s="40"/>
      <c r="R165" s="40"/>
      <c r="S165" s="40"/>
      <c r="W165" s="70"/>
    </row>
    <row r="166" spans="1:23" x14ac:dyDescent="0.3">
      <c r="A166" s="23" t="s">
        <v>290</v>
      </c>
      <c r="B166" s="28">
        <v>165</v>
      </c>
      <c r="C166" s="28" t="s">
        <v>202</v>
      </c>
      <c r="D166" s="81">
        <v>11.0972360479246</v>
      </c>
      <c r="E166" s="81">
        <v>14.279667224687699</v>
      </c>
      <c r="F166" s="41">
        <f t="shared" si="4"/>
        <v>3.1824311767630995</v>
      </c>
      <c r="G166" s="42">
        <f t="shared" si="5"/>
        <v>0.28677692021864098</v>
      </c>
      <c r="L166" s="40"/>
      <c r="M166" s="40"/>
      <c r="R166" s="40"/>
      <c r="S166" s="40"/>
      <c r="W166" s="70"/>
    </row>
    <row r="167" spans="1:23" x14ac:dyDescent="0.3">
      <c r="A167" s="23" t="s">
        <v>290</v>
      </c>
      <c r="B167" s="28">
        <v>166</v>
      </c>
      <c r="C167" s="28" t="s">
        <v>203</v>
      </c>
      <c r="D167" s="81">
        <v>0</v>
      </c>
      <c r="E167" s="81">
        <v>0.32035975763907398</v>
      </c>
      <c r="F167" s="41">
        <f t="shared" si="4"/>
        <v>0.32035975763907398</v>
      </c>
      <c r="G167" s="42" t="str">
        <f t="shared" si="5"/>
        <v/>
      </c>
      <c r="L167" s="40"/>
      <c r="M167" s="40"/>
      <c r="R167" s="40"/>
      <c r="S167" s="40"/>
      <c r="W167" s="70"/>
    </row>
    <row r="168" spans="1:23" x14ac:dyDescent="0.3">
      <c r="A168" s="23" t="s">
        <v>290</v>
      </c>
      <c r="B168" s="28">
        <v>167</v>
      </c>
      <c r="C168" s="28" t="s">
        <v>204</v>
      </c>
      <c r="D168" s="81">
        <v>1.0789471817487499</v>
      </c>
      <c r="E168" s="81">
        <v>0.76846609133283705</v>
      </c>
      <c r="F168" s="41">
        <f t="shared" si="4"/>
        <v>-0.31048109041591287</v>
      </c>
      <c r="G168" s="42">
        <f t="shared" si="5"/>
        <v>-0.28776301163573859</v>
      </c>
      <c r="L168" s="40"/>
      <c r="M168" s="40"/>
      <c r="R168" s="40"/>
      <c r="S168" s="40"/>
      <c r="W168" s="70"/>
    </row>
    <row r="169" spans="1:23" x14ac:dyDescent="0.3">
      <c r="A169" s="23" t="s">
        <v>290</v>
      </c>
      <c r="B169" s="28">
        <v>168</v>
      </c>
      <c r="C169" s="28" t="s">
        <v>205</v>
      </c>
      <c r="D169" s="81">
        <v>0.29501380551371298</v>
      </c>
      <c r="E169" s="81">
        <v>0.49793219442904602</v>
      </c>
      <c r="F169" s="41">
        <f t="shared" si="4"/>
        <v>0.20291838891533304</v>
      </c>
      <c r="G169" s="42">
        <f t="shared" si="5"/>
        <v>0.68782675631734425</v>
      </c>
      <c r="L169" s="40"/>
      <c r="M169" s="40"/>
      <c r="R169" s="40"/>
      <c r="S169" s="40"/>
      <c r="W169" s="70"/>
    </row>
    <row r="170" spans="1:23" x14ac:dyDescent="0.3">
      <c r="A170" s="23" t="s">
        <v>290</v>
      </c>
      <c r="B170" s="28">
        <v>169</v>
      </c>
      <c r="C170" s="28" t="s">
        <v>206</v>
      </c>
      <c r="D170" s="81">
        <v>0.47850052842991903</v>
      </c>
      <c r="E170" s="81">
        <v>0.61501232153503804</v>
      </c>
      <c r="F170" s="41">
        <f t="shared" si="4"/>
        <v>0.13651179310511902</v>
      </c>
      <c r="G170" s="42">
        <f t="shared" si="5"/>
        <v>0.28529078860800561</v>
      </c>
      <c r="L170" s="40"/>
      <c r="M170" s="40"/>
      <c r="R170" s="40"/>
      <c r="S170" s="40"/>
      <c r="W170" s="70"/>
    </row>
    <row r="171" spans="1:23" x14ac:dyDescent="0.3">
      <c r="A171" s="23" t="s">
        <v>290</v>
      </c>
      <c r="B171" s="28">
        <v>170</v>
      </c>
      <c r="C171" s="28" t="s">
        <v>207</v>
      </c>
      <c r="D171" s="81">
        <v>0</v>
      </c>
      <c r="E171" s="81">
        <v>0</v>
      </c>
      <c r="F171" s="41">
        <f t="shared" si="4"/>
        <v>0</v>
      </c>
      <c r="G171" s="42" t="str">
        <f t="shared" si="5"/>
        <v/>
      </c>
      <c r="L171" s="40"/>
      <c r="M171" s="40"/>
      <c r="R171" s="40"/>
      <c r="S171" s="40"/>
      <c r="W171" s="70"/>
    </row>
    <row r="172" spans="1:23" x14ac:dyDescent="0.3">
      <c r="A172" s="23" t="s">
        <v>290</v>
      </c>
      <c r="B172" s="28">
        <v>171</v>
      </c>
      <c r="C172" s="28" t="s">
        <v>208</v>
      </c>
      <c r="D172" s="81">
        <v>0</v>
      </c>
      <c r="E172" s="81">
        <v>0</v>
      </c>
      <c r="F172" s="41">
        <f t="shared" si="4"/>
        <v>0</v>
      </c>
      <c r="G172" s="42" t="str">
        <f t="shared" si="5"/>
        <v/>
      </c>
      <c r="L172" s="40"/>
      <c r="M172" s="40"/>
      <c r="R172" s="40"/>
      <c r="S172" s="40"/>
      <c r="W172" s="70"/>
    </row>
    <row r="173" spans="1:23" x14ac:dyDescent="0.3">
      <c r="A173" s="23" t="s">
        <v>290</v>
      </c>
      <c r="B173" s="28">
        <v>172</v>
      </c>
      <c r="C173" s="28" t="s">
        <v>209</v>
      </c>
      <c r="D173" s="81">
        <v>0</v>
      </c>
      <c r="E173" s="81">
        <v>0</v>
      </c>
      <c r="F173" s="41">
        <f t="shared" si="4"/>
        <v>0</v>
      </c>
      <c r="G173" s="42" t="str">
        <f t="shared" si="5"/>
        <v/>
      </c>
      <c r="L173" s="40"/>
      <c r="M173" s="40"/>
      <c r="R173" s="40"/>
      <c r="S173" s="40"/>
      <c r="W173" s="70"/>
    </row>
    <row r="174" spans="1:23" x14ac:dyDescent="0.3">
      <c r="A174" s="23" t="s">
        <v>290</v>
      </c>
      <c r="B174" s="28">
        <v>173</v>
      </c>
      <c r="C174" s="28" t="s">
        <v>210</v>
      </c>
      <c r="D174" s="81">
        <v>0.39457274179494201</v>
      </c>
      <c r="E174" s="81">
        <v>0.27357127505387302</v>
      </c>
      <c r="F174" s="41">
        <f t="shared" si="4"/>
        <v>-0.12100146674106899</v>
      </c>
      <c r="G174" s="42">
        <f t="shared" si="5"/>
        <v>-0.30666453589932219</v>
      </c>
      <c r="L174" s="40"/>
      <c r="M174" s="40"/>
      <c r="R174" s="40"/>
      <c r="S174" s="40"/>
      <c r="W174" s="70"/>
    </row>
    <row r="175" spans="1:23" x14ac:dyDescent="0.3">
      <c r="A175" s="23" t="s">
        <v>290</v>
      </c>
      <c r="B175" s="28">
        <v>174</v>
      </c>
      <c r="C175" s="28" t="s">
        <v>211</v>
      </c>
      <c r="D175" s="81">
        <v>0.55489412826219997</v>
      </c>
      <c r="E175" s="81">
        <v>0.67288359363217698</v>
      </c>
      <c r="F175" s="41">
        <f t="shared" si="4"/>
        <v>0.11798946536997701</v>
      </c>
      <c r="G175" s="42">
        <f t="shared" si="5"/>
        <v>0.2126341933721532</v>
      </c>
      <c r="L175" s="40"/>
      <c r="M175" s="40"/>
      <c r="R175" s="40"/>
      <c r="S175" s="40"/>
      <c r="W175" s="70"/>
    </row>
    <row r="176" spans="1:23" x14ac:dyDescent="0.3">
      <c r="A176" s="23" t="s">
        <v>290</v>
      </c>
      <c r="B176" s="28">
        <v>175</v>
      </c>
      <c r="C176" s="28" t="s">
        <v>212</v>
      </c>
      <c r="D176" s="81">
        <v>0.13527892594355601</v>
      </c>
      <c r="E176" s="81">
        <v>0.64112469661249005</v>
      </c>
      <c r="F176" s="41">
        <f t="shared" si="4"/>
        <v>0.5058457706689341</v>
      </c>
      <c r="G176" s="42">
        <f t="shared" si="5"/>
        <v>3.7392799147444</v>
      </c>
      <c r="L176" s="40"/>
      <c r="M176" s="40"/>
      <c r="R176" s="40"/>
      <c r="S176" s="40"/>
      <c r="W176" s="70"/>
    </row>
    <row r="177" spans="1:23" x14ac:dyDescent="0.3">
      <c r="A177" s="23" t="s">
        <v>290</v>
      </c>
      <c r="B177" s="28">
        <v>176</v>
      </c>
      <c r="C177" s="28" t="s">
        <v>213</v>
      </c>
      <c r="D177" s="81">
        <v>0.81447396009934003</v>
      </c>
      <c r="E177" s="81">
        <v>0</v>
      </c>
      <c r="F177" s="41">
        <f t="shared" si="4"/>
        <v>-0.81447396009934003</v>
      </c>
      <c r="G177" s="42">
        <f t="shared" si="5"/>
        <v>-1</v>
      </c>
      <c r="L177" s="40"/>
      <c r="M177" s="40"/>
      <c r="R177" s="40"/>
      <c r="S177" s="40"/>
      <c r="W177" s="70"/>
    </row>
    <row r="178" spans="1:23" x14ac:dyDescent="0.3">
      <c r="A178" s="23" t="s">
        <v>290</v>
      </c>
      <c r="B178" s="28">
        <v>177</v>
      </c>
      <c r="C178" s="28" t="s">
        <v>214</v>
      </c>
      <c r="D178" s="81">
        <v>0</v>
      </c>
      <c r="E178" s="81">
        <v>0</v>
      </c>
      <c r="F178" s="41">
        <f t="shared" si="4"/>
        <v>0</v>
      </c>
      <c r="G178" s="42" t="str">
        <f t="shared" si="5"/>
        <v/>
      </c>
      <c r="L178" s="40"/>
      <c r="M178" s="40"/>
      <c r="R178" s="40"/>
      <c r="S178" s="40"/>
      <c r="W178" s="70"/>
    </row>
    <row r="179" spans="1:23" x14ac:dyDescent="0.3">
      <c r="A179" s="23" t="s">
        <v>290</v>
      </c>
      <c r="B179" s="28">
        <v>178</v>
      </c>
      <c r="C179" s="28" t="s">
        <v>215</v>
      </c>
      <c r="D179" s="81">
        <v>0.26112255809338097</v>
      </c>
      <c r="E179" s="81">
        <v>0.72771831524735797</v>
      </c>
      <c r="F179" s="41">
        <f t="shared" si="4"/>
        <v>0.466595757153977</v>
      </c>
      <c r="G179" s="42">
        <f t="shared" si="5"/>
        <v>1.7868841380878171</v>
      </c>
      <c r="L179" s="40"/>
      <c r="M179" s="40"/>
      <c r="R179" s="40"/>
      <c r="S179" s="40"/>
      <c r="W179" s="70"/>
    </row>
    <row r="180" spans="1:23" x14ac:dyDescent="0.3">
      <c r="A180" s="23" t="s">
        <v>290</v>
      </c>
      <c r="B180" s="28">
        <v>179</v>
      </c>
      <c r="C180" s="28" t="s">
        <v>216</v>
      </c>
      <c r="D180" s="81">
        <v>0</v>
      </c>
      <c r="E180" s="81">
        <v>0.70306851364881495</v>
      </c>
      <c r="F180" s="41">
        <f t="shared" si="4"/>
        <v>0.70306851364881495</v>
      </c>
      <c r="G180" s="42" t="str">
        <f t="shared" si="5"/>
        <v/>
      </c>
      <c r="L180" s="40"/>
      <c r="M180" s="40"/>
      <c r="R180" s="40"/>
      <c r="S180" s="40"/>
      <c r="W180" s="70"/>
    </row>
    <row r="181" spans="1:23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  <c r="W181" s="70"/>
    </row>
    <row r="182" spans="1:23" x14ac:dyDescent="0.3">
      <c r="A182" s="23" t="s">
        <v>290</v>
      </c>
      <c r="B182" s="28">
        <v>181</v>
      </c>
      <c r="C182" s="28" t="s">
        <v>218</v>
      </c>
      <c r="D182" s="81">
        <v>0</v>
      </c>
      <c r="E182" s="81">
        <v>0</v>
      </c>
      <c r="F182" s="41">
        <f t="shared" si="4"/>
        <v>0</v>
      </c>
      <c r="G182" s="42" t="str">
        <f t="shared" si="5"/>
        <v/>
      </c>
      <c r="L182" s="40"/>
      <c r="M182" s="40"/>
      <c r="R182" s="40"/>
      <c r="S182" s="40"/>
      <c r="W182" s="70"/>
    </row>
    <row r="183" spans="1:23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  <c r="W183" s="70"/>
    </row>
    <row r="184" spans="1:23" x14ac:dyDescent="0.3">
      <c r="A184" s="23" t="s">
        <v>290</v>
      </c>
      <c r="B184" s="28">
        <v>183</v>
      </c>
      <c r="C184" s="28" t="s">
        <v>220</v>
      </c>
      <c r="D184" s="81">
        <v>0.61173608885392605</v>
      </c>
      <c r="E184" s="81">
        <v>0.61173608885392605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  <c r="W184" s="70"/>
    </row>
    <row r="185" spans="1:23" x14ac:dyDescent="0.3">
      <c r="A185" s="23" t="s">
        <v>290</v>
      </c>
      <c r="B185" s="28">
        <v>184</v>
      </c>
      <c r="C185" s="28" t="s">
        <v>221</v>
      </c>
      <c r="D185" s="81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  <c r="W185" s="70"/>
    </row>
    <row r="186" spans="1:23" x14ac:dyDescent="0.3">
      <c r="A186" s="23" t="s">
        <v>290</v>
      </c>
      <c r="B186" s="28">
        <v>185</v>
      </c>
      <c r="C186" s="28" t="s">
        <v>222</v>
      </c>
      <c r="D186" s="81">
        <v>0.47770370723818101</v>
      </c>
      <c r="E186" s="81">
        <v>0.47770370723818101</v>
      </c>
      <c r="F186" s="41">
        <f t="shared" si="4"/>
        <v>0</v>
      </c>
      <c r="G186" s="42">
        <f t="shared" si="5"/>
        <v>0</v>
      </c>
      <c r="L186" s="40"/>
      <c r="M186" s="40"/>
      <c r="R186" s="40"/>
      <c r="S186" s="40"/>
      <c r="W186" s="70"/>
    </row>
    <row r="187" spans="1:23" x14ac:dyDescent="0.3">
      <c r="A187" s="23" t="s">
        <v>290</v>
      </c>
      <c r="B187" s="28">
        <v>186</v>
      </c>
      <c r="C187" s="28" t="s">
        <v>223</v>
      </c>
      <c r="D187" s="81">
        <v>0.42259257942381501</v>
      </c>
      <c r="E187" s="81">
        <v>0.209542793531726</v>
      </c>
      <c r="F187" s="41">
        <f t="shared" si="4"/>
        <v>-0.21304978589208901</v>
      </c>
      <c r="G187" s="42">
        <f t="shared" si="5"/>
        <v>-0.50414937759336031</v>
      </c>
      <c r="L187" s="40"/>
      <c r="M187" s="40"/>
      <c r="R187" s="40"/>
      <c r="S187" s="40"/>
      <c r="W187" s="70"/>
    </row>
    <row r="188" spans="1:23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  <c r="W188" s="70"/>
    </row>
    <row r="189" spans="1:23" x14ac:dyDescent="0.3">
      <c r="A189" s="23" t="s">
        <v>290</v>
      </c>
      <c r="B189" s="28">
        <v>188</v>
      </c>
      <c r="C189" s="28" t="s">
        <v>225</v>
      </c>
      <c r="D189" s="81">
        <v>0.84864831380348904</v>
      </c>
      <c r="E189" s="81">
        <v>0.84864831380348904</v>
      </c>
      <c r="F189" s="41">
        <f t="shared" si="4"/>
        <v>0</v>
      </c>
      <c r="G189" s="42">
        <f t="shared" si="5"/>
        <v>0</v>
      </c>
      <c r="L189" s="40"/>
      <c r="M189" s="40"/>
      <c r="R189" s="40"/>
      <c r="S189" s="40"/>
      <c r="W189" s="70"/>
    </row>
    <row r="190" spans="1:23" x14ac:dyDescent="0.3">
      <c r="A190" s="23" t="s">
        <v>290</v>
      </c>
      <c r="B190" s="28">
        <v>189</v>
      </c>
      <c r="C190" s="28" t="s">
        <v>226</v>
      </c>
      <c r="D190" s="81">
        <v>0</v>
      </c>
      <c r="E190" s="81">
        <v>0</v>
      </c>
      <c r="F190" s="41">
        <f t="shared" si="4"/>
        <v>0</v>
      </c>
      <c r="G190" s="42" t="str">
        <f t="shared" si="5"/>
        <v/>
      </c>
      <c r="L190" s="40"/>
      <c r="M190" s="40"/>
      <c r="R190" s="40"/>
      <c r="S190" s="40"/>
      <c r="W190" s="70"/>
    </row>
    <row r="191" spans="1:23" x14ac:dyDescent="0.3">
      <c r="A191" s="23" t="s">
        <v>290</v>
      </c>
      <c r="B191" s="28">
        <v>190</v>
      </c>
      <c r="C191" s="28" t="s">
        <v>227</v>
      </c>
      <c r="D191" s="81">
        <v>0.39723868049482403</v>
      </c>
      <c r="E191" s="81">
        <v>0.45887843650718702</v>
      </c>
      <c r="F191" s="41">
        <f t="shared" si="4"/>
        <v>6.163975601236299E-2</v>
      </c>
      <c r="G191" s="42">
        <f t="shared" si="5"/>
        <v>0.15517057889624661</v>
      </c>
      <c r="L191" s="40"/>
      <c r="M191" s="40"/>
      <c r="R191" s="40"/>
      <c r="S191" s="40"/>
      <c r="W191" s="70"/>
    </row>
    <row r="192" spans="1:23" x14ac:dyDescent="0.3">
      <c r="A192" s="23" t="s">
        <v>290</v>
      </c>
      <c r="B192" s="28">
        <v>191</v>
      </c>
      <c r="C192" s="28" t="s">
        <v>228</v>
      </c>
      <c r="D192" s="81">
        <v>0.84864831380348904</v>
      </c>
      <c r="E192" s="81">
        <v>0</v>
      </c>
      <c r="F192" s="41">
        <f t="shared" si="4"/>
        <v>-0.84864831380348904</v>
      </c>
      <c r="G192" s="42">
        <f t="shared" si="5"/>
        <v>-1</v>
      </c>
      <c r="L192" s="40"/>
      <c r="M192" s="40"/>
      <c r="R192" s="40"/>
      <c r="S192" s="40"/>
      <c r="W192" s="70"/>
    </row>
    <row r="193" spans="1:23" x14ac:dyDescent="0.3">
      <c r="A193" s="23" t="s">
        <v>290</v>
      </c>
      <c r="B193" s="28">
        <v>192</v>
      </c>
      <c r="C193" s="28" t="s">
        <v>229</v>
      </c>
      <c r="D193" s="81">
        <v>0.19852621599508799</v>
      </c>
      <c r="E193" s="81">
        <v>0.40721022758610997</v>
      </c>
      <c r="F193" s="41">
        <f t="shared" si="4"/>
        <v>0.20868401159102198</v>
      </c>
      <c r="G193" s="42">
        <f t="shared" si="5"/>
        <v>1.0511660162614762</v>
      </c>
      <c r="L193" s="40"/>
      <c r="M193" s="40"/>
      <c r="R193" s="40"/>
      <c r="S193" s="40"/>
      <c r="W193" s="70"/>
    </row>
    <row r="194" spans="1:23" x14ac:dyDescent="0.3">
      <c r="A194" s="23" t="s">
        <v>290</v>
      </c>
      <c r="B194" s="28">
        <v>193</v>
      </c>
      <c r="C194" s="28" t="s">
        <v>230</v>
      </c>
      <c r="D194" s="81">
        <v>0.19493845099316001</v>
      </c>
      <c r="E194" s="81">
        <v>0</v>
      </c>
      <c r="F194" s="41">
        <f t="shared" si="4"/>
        <v>-0.19493845099316001</v>
      </c>
      <c r="G194" s="42">
        <f t="shared" si="5"/>
        <v>-1</v>
      </c>
      <c r="L194" s="40"/>
      <c r="M194" s="40"/>
      <c r="R194" s="40"/>
      <c r="S194" s="40"/>
      <c r="W194" s="70"/>
    </row>
    <row r="195" spans="1:23" x14ac:dyDescent="0.3">
      <c r="A195" s="23" t="s">
        <v>290</v>
      </c>
      <c r="B195" s="28">
        <v>194</v>
      </c>
      <c r="C195" s="28" t="s">
        <v>231</v>
      </c>
      <c r="D195" s="81">
        <v>1.45535804300689</v>
      </c>
      <c r="E195" s="81">
        <v>1.1024097132658699</v>
      </c>
      <c r="F195" s="41">
        <f t="shared" ref="F195:F214" si="6">IFERROR(E195-D195,"")</f>
        <v>-0.35294832974102008</v>
      </c>
      <c r="G195" s="42">
        <f t="shared" ref="G195:G214" si="7">IFERROR(F195/D195,"")</f>
        <v>-0.24251649375008755</v>
      </c>
      <c r="L195" s="40"/>
      <c r="M195" s="40"/>
      <c r="R195" s="40"/>
      <c r="S195" s="40"/>
      <c r="W195" s="70"/>
    </row>
    <row r="196" spans="1:23" x14ac:dyDescent="0.3">
      <c r="A196" s="23" t="s">
        <v>290</v>
      </c>
      <c r="B196" s="28">
        <v>195</v>
      </c>
      <c r="C196" s="28" t="s">
        <v>232</v>
      </c>
      <c r="D196" s="81">
        <v>0.53604780459661905</v>
      </c>
      <c r="E196" s="81">
        <v>0.27084520653302802</v>
      </c>
      <c r="F196" s="41">
        <f t="shared" si="6"/>
        <v>-0.26520259806359103</v>
      </c>
      <c r="G196" s="42">
        <f t="shared" si="7"/>
        <v>-0.4947368421052642</v>
      </c>
      <c r="L196" s="40"/>
      <c r="M196" s="40"/>
      <c r="R196" s="40"/>
      <c r="S196" s="40"/>
      <c r="W196" s="70"/>
    </row>
    <row r="197" spans="1:23" x14ac:dyDescent="0.3">
      <c r="A197" s="23" t="s">
        <v>290</v>
      </c>
      <c r="B197" s="28">
        <v>196</v>
      </c>
      <c r="C197" s="28" t="s">
        <v>233</v>
      </c>
      <c r="D197" s="81">
        <v>0</v>
      </c>
      <c r="E197" s="81">
        <v>0</v>
      </c>
      <c r="F197" s="41">
        <f t="shared" si="6"/>
        <v>0</v>
      </c>
      <c r="G197" s="42" t="str">
        <f t="shared" si="7"/>
        <v/>
      </c>
      <c r="L197" s="40"/>
      <c r="M197" s="40"/>
      <c r="R197" s="40"/>
      <c r="S197" s="40"/>
      <c r="W197" s="70"/>
    </row>
    <row r="198" spans="1:23" x14ac:dyDescent="0.3">
      <c r="A198" s="23" t="s">
        <v>290</v>
      </c>
      <c r="B198" s="28">
        <v>197</v>
      </c>
      <c r="C198" s="28" t="s">
        <v>234</v>
      </c>
      <c r="D198" s="81">
        <v>0</v>
      </c>
      <c r="E198" s="81">
        <v>0</v>
      </c>
      <c r="F198" s="41">
        <f t="shared" si="6"/>
        <v>0</v>
      </c>
      <c r="G198" s="42" t="str">
        <f t="shared" si="7"/>
        <v/>
      </c>
      <c r="L198" s="40"/>
      <c r="M198" s="40"/>
      <c r="R198" s="40"/>
      <c r="S198" s="40"/>
      <c r="W198" s="70"/>
    </row>
    <row r="199" spans="1:23" x14ac:dyDescent="0.3">
      <c r="A199" s="23" t="s">
        <v>290</v>
      </c>
      <c r="B199" s="28">
        <v>198</v>
      </c>
      <c r="C199" s="28" t="s">
        <v>235</v>
      </c>
      <c r="D199" s="81">
        <v>0</v>
      </c>
      <c r="E199" s="81">
        <v>0</v>
      </c>
      <c r="F199" s="41">
        <f t="shared" si="6"/>
        <v>0</v>
      </c>
      <c r="G199" s="42" t="str">
        <f t="shared" si="7"/>
        <v/>
      </c>
      <c r="L199" s="40"/>
      <c r="M199" s="40"/>
      <c r="R199" s="40"/>
      <c r="S199" s="40"/>
      <c r="W199" s="70"/>
    </row>
    <row r="200" spans="1:23" x14ac:dyDescent="0.3">
      <c r="A200" s="23" t="s">
        <v>290</v>
      </c>
      <c r="B200" s="28">
        <v>199</v>
      </c>
      <c r="C200" s="28" t="s">
        <v>236</v>
      </c>
      <c r="D200" s="81">
        <v>0.28662222434290802</v>
      </c>
      <c r="E200" s="81">
        <v>0</v>
      </c>
      <c r="F200" s="41">
        <f t="shared" si="6"/>
        <v>-0.28662222434290802</v>
      </c>
      <c r="G200" s="42">
        <f t="shared" si="7"/>
        <v>-1</v>
      </c>
      <c r="L200" s="40"/>
      <c r="M200" s="40"/>
      <c r="R200" s="40"/>
      <c r="S200" s="40"/>
      <c r="W200" s="70"/>
    </row>
    <row r="201" spans="1:23" x14ac:dyDescent="0.3">
      <c r="A201" s="23" t="s">
        <v>290</v>
      </c>
      <c r="B201" s="28">
        <v>200</v>
      </c>
      <c r="C201" s="28" t="s">
        <v>237</v>
      </c>
      <c r="D201" s="81">
        <v>0.29501380551371298</v>
      </c>
      <c r="E201" s="81">
        <v>0.29501380551371298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  <c r="W201" s="70"/>
    </row>
    <row r="202" spans="1:23" x14ac:dyDescent="0.3">
      <c r="A202" s="23" t="s">
        <v>290</v>
      </c>
      <c r="B202" s="28">
        <v>201</v>
      </c>
      <c r="C202" s="28" t="s">
        <v>238</v>
      </c>
      <c r="D202" s="81">
        <v>0</v>
      </c>
      <c r="E202" s="81">
        <v>0.25459449414104701</v>
      </c>
      <c r="F202" s="41">
        <f t="shared" si="6"/>
        <v>0.25459449414104701</v>
      </c>
      <c r="G202" s="42" t="str">
        <f t="shared" si="7"/>
        <v/>
      </c>
      <c r="L202" s="40"/>
      <c r="M202" s="40"/>
      <c r="R202" s="40"/>
      <c r="S202" s="40"/>
      <c r="W202" s="70"/>
    </row>
    <row r="203" spans="1:23" x14ac:dyDescent="0.3">
      <c r="A203" s="23" t="s">
        <v>290</v>
      </c>
      <c r="B203" s="28">
        <v>202</v>
      </c>
      <c r="C203" s="28" t="s">
        <v>239</v>
      </c>
      <c r="D203" s="81">
        <v>0.44960348916534698</v>
      </c>
      <c r="E203" s="81">
        <v>0.44960348916534698</v>
      </c>
      <c r="F203" s="41">
        <f t="shared" si="6"/>
        <v>0</v>
      </c>
      <c r="G203" s="42">
        <f t="shared" si="7"/>
        <v>0</v>
      </c>
      <c r="L203" s="40"/>
      <c r="M203" s="40"/>
      <c r="R203" s="40"/>
      <c r="S203" s="40"/>
      <c r="W203" s="70"/>
    </row>
    <row r="204" spans="1:23" x14ac:dyDescent="0.3">
      <c r="A204" s="23" t="s">
        <v>290</v>
      </c>
      <c r="B204" s="28">
        <v>203</v>
      </c>
      <c r="C204" s="28" t="s">
        <v>240</v>
      </c>
      <c r="D204" s="81">
        <v>0</v>
      </c>
      <c r="E204" s="81">
        <v>0</v>
      </c>
      <c r="F204" s="41">
        <f t="shared" si="6"/>
        <v>0</v>
      </c>
      <c r="G204" s="42" t="str">
        <f t="shared" si="7"/>
        <v/>
      </c>
      <c r="L204" s="40"/>
      <c r="M204" s="40"/>
      <c r="R204" s="40"/>
      <c r="S204" s="40"/>
      <c r="W204" s="70"/>
    </row>
    <row r="205" spans="1:23" x14ac:dyDescent="0.3">
      <c r="A205" s="23" t="s">
        <v>290</v>
      </c>
      <c r="B205" s="28">
        <v>204</v>
      </c>
      <c r="C205" s="28" t="s">
        <v>241</v>
      </c>
      <c r="D205" s="81">
        <v>0.58050070752994098</v>
      </c>
      <c r="E205" s="81">
        <v>0.58050070752994098</v>
      </c>
      <c r="F205" s="41">
        <f t="shared" si="6"/>
        <v>0</v>
      </c>
      <c r="G205" s="42">
        <f t="shared" si="7"/>
        <v>0</v>
      </c>
      <c r="L205" s="40"/>
      <c r="M205" s="40"/>
      <c r="R205" s="40"/>
      <c r="S205" s="40"/>
      <c r="W205" s="70"/>
    </row>
    <row r="206" spans="1:23" x14ac:dyDescent="0.3">
      <c r="A206" s="23" t="s">
        <v>290</v>
      </c>
      <c r="B206" s="28">
        <v>205</v>
      </c>
      <c r="C206" s="28" t="s">
        <v>242</v>
      </c>
      <c r="D206" s="81">
        <v>0</v>
      </c>
      <c r="E206" s="81">
        <v>0</v>
      </c>
      <c r="F206" s="41">
        <f t="shared" si="6"/>
        <v>0</v>
      </c>
      <c r="G206" s="42" t="str">
        <f t="shared" si="7"/>
        <v/>
      </c>
      <c r="L206" s="40"/>
      <c r="M206" s="40"/>
      <c r="R206" s="40"/>
      <c r="S206" s="40"/>
      <c r="W206" s="70"/>
    </row>
    <row r="207" spans="1:23" x14ac:dyDescent="0.3">
      <c r="A207" s="23" t="s">
        <v>290</v>
      </c>
      <c r="B207" s="28">
        <v>206</v>
      </c>
      <c r="C207" s="28" t="s">
        <v>243</v>
      </c>
      <c r="D207" s="81">
        <v>0</v>
      </c>
      <c r="E207" s="81">
        <v>0</v>
      </c>
      <c r="F207" s="41">
        <f t="shared" si="6"/>
        <v>0</v>
      </c>
      <c r="G207" s="42" t="str">
        <f t="shared" si="7"/>
        <v/>
      </c>
      <c r="L207" s="40"/>
      <c r="M207" s="40"/>
      <c r="R207" s="40"/>
      <c r="S207" s="40"/>
      <c r="W207" s="70"/>
    </row>
    <row r="208" spans="1:23" x14ac:dyDescent="0.3">
      <c r="A208" s="23" t="s">
        <v>290</v>
      </c>
      <c r="B208" s="28">
        <v>207</v>
      </c>
      <c r="C208" s="28" t="s">
        <v>244</v>
      </c>
      <c r="D208" s="81">
        <v>0</v>
      </c>
      <c r="E208" s="81">
        <v>0</v>
      </c>
      <c r="F208" s="41">
        <f t="shared" si="6"/>
        <v>0</v>
      </c>
      <c r="G208" s="42" t="str">
        <f t="shared" si="7"/>
        <v/>
      </c>
      <c r="L208" s="40"/>
      <c r="M208" s="40"/>
      <c r="R208" s="40"/>
      <c r="S208" s="40"/>
      <c r="W208" s="70"/>
    </row>
    <row r="209" spans="1:23" x14ac:dyDescent="0.3">
      <c r="A209" s="23" t="s">
        <v>290</v>
      </c>
      <c r="B209" s="28">
        <v>208</v>
      </c>
      <c r="C209" s="28" t="s">
        <v>245</v>
      </c>
      <c r="D209" s="81">
        <v>0.28931192516027998</v>
      </c>
      <c r="E209" s="81">
        <v>0.24655675212293199</v>
      </c>
      <c r="F209" s="41">
        <f t="shared" si="6"/>
        <v>-4.2755173037347993E-2</v>
      </c>
      <c r="G209" s="42">
        <f t="shared" si="7"/>
        <v>-0.1477822699968605</v>
      </c>
      <c r="L209" s="40"/>
      <c r="M209" s="40"/>
      <c r="R209" s="40"/>
      <c r="S209" s="40"/>
      <c r="W209" s="70"/>
    </row>
    <row r="210" spans="1:23" x14ac:dyDescent="0.3">
      <c r="A210" s="23" t="s">
        <v>290</v>
      </c>
      <c r="B210" s="28">
        <v>209</v>
      </c>
      <c r="C210" s="28" t="s">
        <v>246</v>
      </c>
      <c r="D210" s="81">
        <v>0</v>
      </c>
      <c r="E210" s="81">
        <v>0</v>
      </c>
      <c r="F210" s="41">
        <f t="shared" si="6"/>
        <v>0</v>
      </c>
      <c r="G210" s="42" t="str">
        <f t="shared" si="7"/>
        <v/>
      </c>
      <c r="L210" s="40"/>
      <c r="M210" s="40"/>
      <c r="R210" s="40"/>
      <c r="S210" s="40"/>
      <c r="W210" s="70"/>
    </row>
    <row r="211" spans="1:23" x14ac:dyDescent="0.3">
      <c r="A211" s="23" t="s">
        <v>290</v>
      </c>
      <c r="B211" s="28">
        <v>210</v>
      </c>
      <c r="C211" s="28" t="s">
        <v>247</v>
      </c>
      <c r="D211" s="81">
        <v>0</v>
      </c>
      <c r="E211" s="81">
        <v>0</v>
      </c>
      <c r="F211" s="41">
        <f t="shared" si="6"/>
        <v>0</v>
      </c>
      <c r="G211" s="42" t="str">
        <f t="shared" si="7"/>
        <v/>
      </c>
      <c r="L211" s="40"/>
      <c r="M211" s="40"/>
      <c r="R211" s="40"/>
      <c r="S211" s="40"/>
      <c r="W211" s="70"/>
    </row>
    <row r="212" spans="1:23" x14ac:dyDescent="0.3">
      <c r="A212" s="23" t="s">
        <v>290</v>
      </c>
      <c r="B212" s="28">
        <v>211</v>
      </c>
      <c r="C212" s="28" t="s">
        <v>248</v>
      </c>
      <c r="D212" s="81">
        <v>0</v>
      </c>
      <c r="E212" s="81">
        <v>0</v>
      </c>
      <c r="F212" s="41">
        <f t="shared" si="6"/>
        <v>0</v>
      </c>
      <c r="G212" s="42" t="str">
        <f t="shared" si="7"/>
        <v/>
      </c>
      <c r="L212" s="40"/>
      <c r="M212" s="40"/>
      <c r="R212" s="40"/>
      <c r="S212" s="40"/>
      <c r="W212" s="70"/>
    </row>
    <row r="213" spans="1:23" x14ac:dyDescent="0.3">
      <c r="A213" s="23" t="s">
        <v>290</v>
      </c>
      <c r="B213" s="28">
        <v>212</v>
      </c>
      <c r="C213" s="28" t="s">
        <v>249</v>
      </c>
      <c r="D213" s="81">
        <v>0</v>
      </c>
      <c r="E213" s="81">
        <v>0</v>
      </c>
      <c r="F213" s="41">
        <f t="shared" si="6"/>
        <v>0</v>
      </c>
      <c r="G213" s="42" t="str">
        <f t="shared" si="7"/>
        <v/>
      </c>
      <c r="L213" s="40"/>
      <c r="M213" s="40"/>
      <c r="R213" s="40"/>
      <c r="S213" s="40"/>
      <c r="W213" s="70"/>
    </row>
    <row r="214" spans="1:23" x14ac:dyDescent="0.3">
      <c r="A214" s="23" t="s">
        <v>290</v>
      </c>
      <c r="B214" s="28">
        <v>213</v>
      </c>
      <c r="C214" s="28" t="s">
        <v>250</v>
      </c>
      <c r="D214" s="81">
        <v>0</v>
      </c>
      <c r="E214" s="81">
        <v>0</v>
      </c>
      <c r="F214" s="41">
        <f t="shared" si="6"/>
        <v>0</v>
      </c>
      <c r="G214" s="42" t="str">
        <f t="shared" si="7"/>
        <v/>
      </c>
      <c r="L214" s="40"/>
      <c r="M214" s="40"/>
      <c r="R214" s="40"/>
      <c r="S214" s="40"/>
      <c r="W214" s="70"/>
    </row>
  </sheetData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376</v>
      </c>
      <c r="E1" s="49" t="s">
        <v>429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1.64021605223616</v>
      </c>
      <c r="E2" s="79">
        <v>1.6100893482965299</v>
      </c>
      <c r="F2" s="38">
        <f>IFERROR(E2-D2,"")</f>
        <v>-3.0126703939630017E-2</v>
      </c>
      <c r="G2" s="39">
        <f>IFERROR(F2/D2,"")</f>
        <v>-1.8367521704568918E-2</v>
      </c>
      <c r="L2" s="40"/>
      <c r="M2" s="40"/>
      <c r="R2" s="40"/>
      <c r="S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1.48845226242013</v>
      </c>
      <c r="E3" s="81">
        <v>1.3470488767806601</v>
      </c>
      <c r="F3" s="72">
        <f t="shared" ref="F3:F66" si="0">IFERROR(E3-D3,"")</f>
        <v>-0.14140338563946986</v>
      </c>
      <c r="G3" s="73">
        <f t="shared" ref="G3:G66" si="1">IFERROR(F3/D3,"")</f>
        <v>-9.5000282649009407E-2</v>
      </c>
      <c r="L3" s="40"/>
      <c r="M3" s="40"/>
      <c r="R3" s="40"/>
      <c r="S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1.38984675044923</v>
      </c>
      <c r="E4" s="81">
        <v>1.20204794926618</v>
      </c>
      <c r="F4" s="72">
        <f t="shared" si="0"/>
        <v>-0.18779880118305003</v>
      </c>
      <c r="G4" s="73">
        <f t="shared" si="1"/>
        <v>-0.1351219486050165</v>
      </c>
      <c r="L4" s="40"/>
      <c r="M4" s="40"/>
      <c r="R4" s="40"/>
      <c r="S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2.3429026432737898</v>
      </c>
      <c r="E5" s="81">
        <v>2.1302456998155002</v>
      </c>
      <c r="F5" s="72">
        <f t="shared" si="0"/>
        <v>-0.21265694345828967</v>
      </c>
      <c r="G5" s="73">
        <f t="shared" si="1"/>
        <v>-9.0766444806745963E-2</v>
      </c>
      <c r="L5" s="40"/>
      <c r="M5" s="40"/>
      <c r="R5" s="40"/>
      <c r="S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1.9857918813078299</v>
      </c>
      <c r="E6" s="81">
        <v>2.5066115001521898</v>
      </c>
      <c r="F6" s="72">
        <f t="shared" si="0"/>
        <v>0.5208196188443599</v>
      </c>
      <c r="G6" s="73">
        <f t="shared" si="1"/>
        <v>0.26227301246762647</v>
      </c>
      <c r="L6" s="40"/>
      <c r="M6" s="40"/>
      <c r="R6" s="40"/>
      <c r="S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2.6770513794647699</v>
      </c>
      <c r="E7" s="81">
        <v>2.0262160946678902</v>
      </c>
      <c r="F7" s="72">
        <f t="shared" si="0"/>
        <v>-0.65083528479687969</v>
      </c>
      <c r="G7" s="73">
        <f t="shared" si="1"/>
        <v>-0.24311647127482586</v>
      </c>
      <c r="L7" s="40"/>
      <c r="M7" s="40"/>
      <c r="R7" s="40"/>
      <c r="S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1.7038822041347801</v>
      </c>
      <c r="E8" s="81">
        <v>1.6986157653262199</v>
      </c>
      <c r="F8" s="72">
        <f t="shared" si="0"/>
        <v>-5.2664388085601477E-3</v>
      </c>
      <c r="G8" s="73">
        <f t="shared" si="1"/>
        <v>-3.0908467708508111E-3</v>
      </c>
      <c r="L8" s="40"/>
      <c r="M8" s="40"/>
      <c r="R8" s="40"/>
      <c r="S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2.0004798739808902</v>
      </c>
      <c r="E9" s="81">
        <v>1.9712591483136801</v>
      </c>
      <c r="F9" s="72">
        <f t="shared" si="0"/>
        <v>-2.9220725667210123E-2</v>
      </c>
      <c r="G9" s="73">
        <f t="shared" si="1"/>
        <v>-1.4606858108030762E-2</v>
      </c>
      <c r="L9" s="40"/>
      <c r="M9" s="40"/>
      <c r="R9" s="40"/>
      <c r="S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1.78637402071783</v>
      </c>
      <c r="E10" s="81">
        <v>1.4343019273940301</v>
      </c>
      <c r="F10" s="72">
        <f t="shared" si="0"/>
        <v>-0.35207209332379996</v>
      </c>
      <c r="G10" s="73">
        <f t="shared" si="1"/>
        <v>-0.19708755794731306</v>
      </c>
      <c r="L10" s="40"/>
      <c r="M10" s="40"/>
      <c r="R10" s="40"/>
      <c r="S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1.1959650350751601</v>
      </c>
      <c r="E11" s="81">
        <v>1.2213043373177199</v>
      </c>
      <c r="F11" s="72">
        <f t="shared" si="0"/>
        <v>2.5339302242559869E-2</v>
      </c>
      <c r="G11" s="73">
        <f t="shared" si="1"/>
        <v>2.1187326969778368E-2</v>
      </c>
      <c r="L11" s="40"/>
      <c r="M11" s="40"/>
      <c r="R11" s="40"/>
      <c r="S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1.52733558753597</v>
      </c>
      <c r="E12" s="81">
        <v>1.73066214949843</v>
      </c>
      <c r="F12" s="72">
        <f t="shared" si="0"/>
        <v>0.20332656196246002</v>
      </c>
      <c r="G12" s="73">
        <f t="shared" si="1"/>
        <v>0.13312500777283925</v>
      </c>
      <c r="L12" s="40"/>
      <c r="M12" s="40"/>
      <c r="R12" s="40"/>
      <c r="S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1.69075989395323</v>
      </c>
      <c r="E13" s="81">
        <v>1.6531279693921499</v>
      </c>
      <c r="F13" s="72">
        <f t="shared" si="0"/>
        <v>-3.763192456108011E-2</v>
      </c>
      <c r="G13" s="73">
        <f t="shared" si="1"/>
        <v>-2.2257403133150666E-2</v>
      </c>
      <c r="L13" s="40"/>
      <c r="M13" s="40"/>
      <c r="R13" s="40"/>
      <c r="S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1.45577349911635</v>
      </c>
      <c r="E14" s="81">
        <v>1.2988397729313399</v>
      </c>
      <c r="F14" s="72">
        <f t="shared" si="0"/>
        <v>-0.15693372618501011</v>
      </c>
      <c r="G14" s="73">
        <f t="shared" si="1"/>
        <v>-0.10780092252006812</v>
      </c>
      <c r="L14" s="40"/>
      <c r="M14" s="40"/>
      <c r="R14" s="40"/>
      <c r="S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1.4272907138044599</v>
      </c>
      <c r="E15" s="81">
        <v>1.30923503282693</v>
      </c>
      <c r="F15" s="72">
        <f t="shared" si="0"/>
        <v>-0.11805568097752994</v>
      </c>
      <c r="G15" s="73">
        <f t="shared" si="1"/>
        <v>-8.2713129032312663E-2</v>
      </c>
      <c r="L15" s="40"/>
      <c r="M15" s="40"/>
      <c r="R15" s="40"/>
      <c r="S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2.5606735828592702</v>
      </c>
      <c r="E16" s="81">
        <v>2.52624524085723</v>
      </c>
      <c r="F16" s="72">
        <f t="shared" si="0"/>
        <v>-3.4428342002040146E-2</v>
      </c>
      <c r="G16" s="73">
        <f t="shared" si="1"/>
        <v>-1.3445033460140266E-2</v>
      </c>
      <c r="L16" s="40"/>
      <c r="M16" s="40"/>
      <c r="R16" s="40"/>
      <c r="S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2.43570489906259</v>
      </c>
      <c r="E17" s="81">
        <v>2.0884644375504999</v>
      </c>
      <c r="F17" s="72">
        <f t="shared" si="0"/>
        <v>-0.34724046151209009</v>
      </c>
      <c r="G17" s="73">
        <f t="shared" si="1"/>
        <v>-0.14256261571166923</v>
      </c>
      <c r="L17" s="40"/>
      <c r="M17" s="40"/>
      <c r="R17" s="40"/>
      <c r="S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1.47901972305245</v>
      </c>
      <c r="E18" s="81">
        <v>1.5343246925482299</v>
      </c>
      <c r="F18" s="72">
        <f t="shared" si="0"/>
        <v>5.5304969495779899E-2</v>
      </c>
      <c r="G18" s="73">
        <f t="shared" si="1"/>
        <v>3.7392989852521825E-2</v>
      </c>
      <c r="L18" s="40"/>
      <c r="M18" s="40"/>
      <c r="R18" s="40"/>
      <c r="S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1.4337710418990499</v>
      </c>
      <c r="E19" s="81">
        <v>1.2068880173168599</v>
      </c>
      <c r="F19" s="72">
        <f t="shared" si="0"/>
        <v>-0.22688302458219001</v>
      </c>
      <c r="G19" s="73">
        <f t="shared" si="1"/>
        <v>-0.15824215858180554</v>
      </c>
      <c r="L19" s="40"/>
      <c r="M19" s="40"/>
      <c r="R19" s="40"/>
      <c r="S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1.7700533026951799</v>
      </c>
      <c r="E20" s="81">
        <v>1.4925346581566501</v>
      </c>
      <c r="F20" s="72">
        <f t="shared" si="0"/>
        <v>-0.27751864453852981</v>
      </c>
      <c r="G20" s="73">
        <f t="shared" si="1"/>
        <v>-0.15678547313573254</v>
      </c>
      <c r="L20" s="40"/>
      <c r="M20" s="40"/>
      <c r="R20" s="40"/>
      <c r="S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1.11227285740003</v>
      </c>
      <c r="E21" s="81">
        <v>0.98432045461331996</v>
      </c>
      <c r="F21" s="72">
        <f t="shared" si="0"/>
        <v>-0.12795240278671005</v>
      </c>
      <c r="G21" s="73">
        <f t="shared" si="1"/>
        <v>-0.11503688320310404</v>
      </c>
      <c r="L21" s="40"/>
      <c r="M21" s="40"/>
      <c r="R21" s="40"/>
      <c r="S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1.48052981015277</v>
      </c>
      <c r="E22" s="81">
        <v>1.34615889548458</v>
      </c>
      <c r="F22" s="72">
        <f t="shared" si="0"/>
        <v>-0.13437091466818996</v>
      </c>
      <c r="G22" s="73">
        <f t="shared" si="1"/>
        <v>-9.0758668786496605E-2</v>
      </c>
      <c r="L22" s="40"/>
      <c r="M22" s="40"/>
      <c r="R22" s="40"/>
      <c r="S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1.0681544068148201</v>
      </c>
      <c r="E23" s="81">
        <v>0.92872261034608095</v>
      </c>
      <c r="F23" s="72">
        <f t="shared" si="0"/>
        <v>-0.13943179646873916</v>
      </c>
      <c r="G23" s="73">
        <f t="shared" si="1"/>
        <v>-0.13053524432344701</v>
      </c>
      <c r="L23" s="40"/>
      <c r="M23" s="40"/>
      <c r="R23" s="40"/>
      <c r="S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0.89143368504298104</v>
      </c>
      <c r="E24" s="81">
        <v>1.12353776481919</v>
      </c>
      <c r="F24" s="72">
        <f t="shared" si="0"/>
        <v>0.23210407977620895</v>
      </c>
      <c r="G24" s="73">
        <f t="shared" si="1"/>
        <v>0.26037167281267581</v>
      </c>
      <c r="L24" s="40"/>
      <c r="M24" s="40"/>
      <c r="R24" s="40"/>
      <c r="S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1.75210043702656</v>
      </c>
      <c r="E25" s="81">
        <v>1.70158795072035</v>
      </c>
      <c r="F25" s="72">
        <f t="shared" si="0"/>
        <v>-5.051248630621008E-2</v>
      </c>
      <c r="G25" s="73">
        <f t="shared" si="1"/>
        <v>-2.8829675079548173E-2</v>
      </c>
      <c r="L25" s="40"/>
      <c r="M25" s="40"/>
      <c r="R25" s="40"/>
      <c r="S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2.1463119329959</v>
      </c>
      <c r="E26" s="81">
        <v>2.5421569190461999</v>
      </c>
      <c r="F26" s="72">
        <f t="shared" si="0"/>
        <v>0.39584498605029994</v>
      </c>
      <c r="G26" s="73">
        <f t="shared" si="1"/>
        <v>0.18443031507436347</v>
      </c>
      <c r="L26" s="40"/>
      <c r="M26" s="40"/>
      <c r="R26" s="40"/>
      <c r="S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1.8579719620759401</v>
      </c>
      <c r="E27" s="81">
        <v>2.14279467586096</v>
      </c>
      <c r="F27" s="72">
        <f t="shared" si="0"/>
        <v>0.28482271378501989</v>
      </c>
      <c r="G27" s="73">
        <f t="shared" si="1"/>
        <v>0.15329763828447829</v>
      </c>
      <c r="L27" s="40"/>
      <c r="M27" s="40"/>
      <c r="R27" s="40"/>
      <c r="S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1.77580993557815</v>
      </c>
      <c r="E28" s="81">
        <v>1.6382732544652401</v>
      </c>
      <c r="F28" s="72">
        <f t="shared" si="0"/>
        <v>-0.13753668111290995</v>
      </c>
      <c r="G28" s="73">
        <f t="shared" si="1"/>
        <v>-7.7450113527004316E-2</v>
      </c>
      <c r="L28" s="40"/>
      <c r="M28" s="40"/>
      <c r="R28" s="40"/>
      <c r="S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2.8195387481650598</v>
      </c>
      <c r="E29" s="81">
        <v>2.3228365437991898</v>
      </c>
      <c r="F29" s="72">
        <f t="shared" si="0"/>
        <v>-0.49670220436586998</v>
      </c>
      <c r="G29" s="73">
        <f t="shared" si="1"/>
        <v>-0.17616434769308315</v>
      </c>
      <c r="L29" s="40"/>
      <c r="M29" s="40"/>
      <c r="R29" s="40"/>
      <c r="S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2.0894672836021702</v>
      </c>
      <c r="E30" s="81">
        <v>2.2987024988510498</v>
      </c>
      <c r="F30" s="72">
        <f t="shared" si="0"/>
        <v>0.20923521524887967</v>
      </c>
      <c r="G30" s="73">
        <f t="shared" si="1"/>
        <v>0.10013806719584779</v>
      </c>
      <c r="L30" s="40"/>
      <c r="M30" s="40"/>
      <c r="R30" s="40"/>
      <c r="S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1.6915927333053</v>
      </c>
      <c r="E31" s="81">
        <v>1.53576941653883</v>
      </c>
      <c r="F31" s="72">
        <f t="shared" si="0"/>
        <v>-0.15582331676646999</v>
      </c>
      <c r="G31" s="73">
        <f t="shared" si="1"/>
        <v>-9.2116331371321206E-2</v>
      </c>
      <c r="L31" s="40"/>
      <c r="M31" s="40"/>
      <c r="R31" s="40"/>
      <c r="S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3.1836006070485698</v>
      </c>
      <c r="E32" s="81">
        <v>3.4178992068457101</v>
      </c>
      <c r="F32" s="72">
        <f t="shared" si="0"/>
        <v>0.23429859979714029</v>
      </c>
      <c r="G32" s="73">
        <f t="shared" si="1"/>
        <v>7.3595475286189302E-2</v>
      </c>
      <c r="L32" s="40"/>
      <c r="M32" s="40"/>
      <c r="R32" s="40"/>
      <c r="S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2.53918531030053</v>
      </c>
      <c r="E33" s="81">
        <v>1.80355680779626</v>
      </c>
      <c r="F33" s="72">
        <f t="shared" si="0"/>
        <v>-0.73562850250426992</v>
      </c>
      <c r="G33" s="73">
        <f t="shared" si="1"/>
        <v>-0.28971044355057457</v>
      </c>
      <c r="L33" s="40"/>
      <c r="M33" s="40"/>
      <c r="R33" s="40"/>
      <c r="S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0.97202156203010603</v>
      </c>
      <c r="E34" s="81">
        <v>0.94797216579746901</v>
      </c>
      <c r="F34" s="72">
        <f t="shared" si="0"/>
        <v>-2.4049396232637021E-2</v>
      </c>
      <c r="G34" s="73">
        <f t="shared" si="1"/>
        <v>-2.4741628346606728E-2</v>
      </c>
      <c r="L34" s="40"/>
      <c r="M34" s="40"/>
      <c r="R34" s="40"/>
      <c r="S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1.58998814121849</v>
      </c>
      <c r="E35" s="81">
        <v>1.6469966603891699</v>
      </c>
      <c r="F35" s="72">
        <f t="shared" si="0"/>
        <v>5.700851917067995E-2</v>
      </c>
      <c r="G35" s="73">
        <f t="shared" si="1"/>
        <v>3.5854681989635082E-2</v>
      </c>
      <c r="L35" s="40"/>
      <c r="M35" s="40"/>
      <c r="R35" s="40"/>
      <c r="S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1.6919794828744801</v>
      </c>
      <c r="E36" s="81">
        <v>1.74582037770263</v>
      </c>
      <c r="F36" s="72">
        <f t="shared" si="0"/>
        <v>5.384089482814991E-2</v>
      </c>
      <c r="G36" s="73">
        <f t="shared" si="1"/>
        <v>3.1821245690686728E-2</v>
      </c>
      <c r="L36" s="40"/>
      <c r="M36" s="40"/>
      <c r="R36" s="40"/>
      <c r="S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0.86004962496162696</v>
      </c>
      <c r="E37" s="81">
        <v>0.75197576943511102</v>
      </c>
      <c r="F37" s="72">
        <f t="shared" si="0"/>
        <v>-0.10807385552651594</v>
      </c>
      <c r="G37" s="73">
        <f t="shared" si="1"/>
        <v>-0.12566002285198125</v>
      </c>
      <c r="L37" s="40"/>
      <c r="M37" s="40"/>
      <c r="R37" s="40"/>
      <c r="S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2.36869656045259</v>
      </c>
      <c r="E38" s="81">
        <v>2.6146987866385598</v>
      </c>
      <c r="F38" s="72">
        <f t="shared" si="0"/>
        <v>0.24600222618596979</v>
      </c>
      <c r="G38" s="73">
        <f t="shared" si="1"/>
        <v>0.10385552556337811</v>
      </c>
      <c r="L38" s="40"/>
      <c r="M38" s="40"/>
      <c r="R38" s="40"/>
      <c r="S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1.44951821870525</v>
      </c>
      <c r="E39" s="81">
        <v>1.4726161719584601</v>
      </c>
      <c r="F39" s="72">
        <f t="shared" si="0"/>
        <v>2.3097953253210068E-2</v>
      </c>
      <c r="G39" s="73">
        <f t="shared" si="1"/>
        <v>1.5934917516139811E-2</v>
      </c>
      <c r="L39" s="40"/>
      <c r="M39" s="40"/>
      <c r="R39" s="40"/>
      <c r="S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1.31025625170175</v>
      </c>
      <c r="E40" s="81">
        <v>1.27508876008001</v>
      </c>
      <c r="F40" s="72">
        <f t="shared" si="0"/>
        <v>-3.5167491621739932E-2</v>
      </c>
      <c r="G40" s="73">
        <f t="shared" si="1"/>
        <v>-2.6840163194081071E-2</v>
      </c>
      <c r="L40" s="40"/>
      <c r="M40" s="40"/>
      <c r="R40" s="40"/>
      <c r="S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1.6746957680861601</v>
      </c>
      <c r="E41" s="81">
        <v>1.7517363063090801</v>
      </c>
      <c r="F41" s="72">
        <f t="shared" si="0"/>
        <v>7.7040538222920008E-2</v>
      </c>
      <c r="G41" s="73">
        <f t="shared" si="1"/>
        <v>4.6002706695175942E-2</v>
      </c>
      <c r="L41" s="40"/>
      <c r="M41" s="40"/>
      <c r="R41" s="40"/>
      <c r="S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1.39218965270687</v>
      </c>
      <c r="E42" s="81">
        <v>1.5919664281025201</v>
      </c>
      <c r="F42" s="72">
        <f t="shared" si="0"/>
        <v>0.19977677539565009</v>
      </c>
      <c r="G42" s="73">
        <f t="shared" si="1"/>
        <v>0.14349824753202195</v>
      </c>
      <c r="L42" s="40"/>
      <c r="M42" s="40"/>
      <c r="R42" s="40"/>
      <c r="S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2.3374947054178699</v>
      </c>
      <c r="E43" s="81">
        <v>2.2889913404528102</v>
      </c>
      <c r="F43" s="72">
        <f t="shared" si="0"/>
        <v>-4.8503364965059692E-2</v>
      </c>
      <c r="G43" s="73">
        <f t="shared" si="1"/>
        <v>-2.0750149659221936E-2</v>
      </c>
      <c r="L43" s="40"/>
      <c r="M43" s="40"/>
      <c r="R43" s="40"/>
      <c r="S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1.5885636312873399</v>
      </c>
      <c r="E44" s="81">
        <v>0.96096104974249996</v>
      </c>
      <c r="F44" s="72">
        <f t="shared" si="0"/>
        <v>-0.62760258154483994</v>
      </c>
      <c r="G44" s="73">
        <f t="shared" si="1"/>
        <v>-0.39507550669295094</v>
      </c>
      <c r="L44" s="40"/>
      <c r="M44" s="40"/>
      <c r="R44" s="40"/>
      <c r="S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1.6712118871269099</v>
      </c>
      <c r="E45" s="81">
        <v>1.5723452971905501</v>
      </c>
      <c r="F45" s="72">
        <f t="shared" si="0"/>
        <v>-9.8866589936359883E-2</v>
      </c>
      <c r="G45" s="73">
        <f t="shared" si="1"/>
        <v>-5.9158620578224783E-2</v>
      </c>
      <c r="L45" s="40"/>
      <c r="M45" s="40"/>
      <c r="R45" s="40"/>
      <c r="S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1.83960450243123</v>
      </c>
      <c r="E46" s="81">
        <v>1.5725113406344999</v>
      </c>
      <c r="F46" s="72">
        <f t="shared" si="0"/>
        <v>-0.26709316179673004</v>
      </c>
      <c r="G46" s="73">
        <f t="shared" si="1"/>
        <v>-0.1451905349458204</v>
      </c>
      <c r="L46" s="40"/>
      <c r="M46" s="40"/>
      <c r="R46" s="40"/>
      <c r="S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1.2995680826807401</v>
      </c>
      <c r="E47" s="81">
        <v>1.4945099758712601</v>
      </c>
      <c r="F47" s="72">
        <f t="shared" si="0"/>
        <v>0.19494189319052002</v>
      </c>
      <c r="G47" s="73">
        <f t="shared" si="1"/>
        <v>0.15000514077599938</v>
      </c>
      <c r="L47" s="40"/>
      <c r="M47" s="40"/>
      <c r="R47" s="40"/>
      <c r="S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2.4962844196505101</v>
      </c>
      <c r="E48" s="81">
        <v>1.8849875115185499</v>
      </c>
      <c r="F48" s="72">
        <f t="shared" si="0"/>
        <v>-0.61129690813196014</v>
      </c>
      <c r="G48" s="73">
        <f t="shared" si="1"/>
        <v>-0.24488271581550958</v>
      </c>
      <c r="L48" s="40"/>
      <c r="M48" s="40"/>
      <c r="R48" s="40"/>
      <c r="S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1.4772426656261299</v>
      </c>
      <c r="E49" s="81">
        <v>1.4772426656261299</v>
      </c>
      <c r="F49" s="72">
        <f t="shared" si="0"/>
        <v>0</v>
      </c>
      <c r="G49" s="73">
        <f t="shared" si="1"/>
        <v>0</v>
      </c>
      <c r="L49" s="40"/>
      <c r="M49" s="40"/>
      <c r="R49" s="40"/>
      <c r="S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1.7162252007980301</v>
      </c>
      <c r="E50" s="81">
        <v>1.3651542640934</v>
      </c>
      <c r="F50" s="72">
        <f t="shared" si="0"/>
        <v>-0.35107093670463008</v>
      </c>
      <c r="G50" s="73">
        <f t="shared" si="1"/>
        <v>-0.2045599473433819</v>
      </c>
      <c r="L50" s="40"/>
      <c r="M50" s="40"/>
      <c r="R50" s="40"/>
      <c r="S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1.4681969287122101</v>
      </c>
      <c r="E51" s="81">
        <v>1.0046628724367099</v>
      </c>
      <c r="F51" s="72">
        <f t="shared" si="0"/>
        <v>-0.46353405627550015</v>
      </c>
      <c r="G51" s="73">
        <f t="shared" si="1"/>
        <v>-0.31571654129672966</v>
      </c>
      <c r="L51" s="40"/>
      <c r="M51" s="40"/>
      <c r="R51" s="40"/>
      <c r="S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1.04213753207656</v>
      </c>
      <c r="E52" s="81">
        <v>1.08116899870797</v>
      </c>
      <c r="F52" s="72">
        <f t="shared" si="0"/>
        <v>3.9031466631409995E-2</v>
      </c>
      <c r="G52" s="73">
        <f t="shared" si="1"/>
        <v>3.7453277931211261E-2</v>
      </c>
      <c r="L52" s="40"/>
      <c r="M52" s="40"/>
      <c r="R52" s="40"/>
      <c r="S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2.0287900472012801</v>
      </c>
      <c r="E53" s="81">
        <v>1.2894378062840299</v>
      </c>
      <c r="F53" s="72">
        <f t="shared" si="0"/>
        <v>-0.73935224091725016</v>
      </c>
      <c r="G53" s="73">
        <f t="shared" si="1"/>
        <v>-0.3644301399926464</v>
      </c>
      <c r="L53" s="40"/>
      <c r="M53" s="40"/>
      <c r="R53" s="40"/>
      <c r="S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1.73260191555647</v>
      </c>
      <c r="E54" s="81">
        <v>1.8402453780431101</v>
      </c>
      <c r="F54" s="72">
        <f t="shared" si="0"/>
        <v>0.10764346248664003</v>
      </c>
      <c r="G54" s="73">
        <f t="shared" si="1"/>
        <v>6.2128213942362828E-2</v>
      </c>
      <c r="L54" s="40"/>
      <c r="M54" s="40"/>
      <c r="R54" s="40"/>
      <c r="S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1.0568406845107301</v>
      </c>
      <c r="E55" s="81">
        <v>0.85637812527555002</v>
      </c>
      <c r="F55" s="72">
        <f t="shared" si="0"/>
        <v>-0.20046255923518008</v>
      </c>
      <c r="G55" s="73">
        <f t="shared" si="1"/>
        <v>-0.18968096343488638</v>
      </c>
      <c r="L55" s="40"/>
      <c r="M55" s="40"/>
      <c r="R55" s="40"/>
      <c r="S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1.6065672349492199</v>
      </c>
      <c r="E56" s="81">
        <v>1.48866760461148</v>
      </c>
      <c r="F56" s="72">
        <f t="shared" si="0"/>
        <v>-0.11789963033773998</v>
      </c>
      <c r="G56" s="73">
        <f t="shared" si="1"/>
        <v>-7.3386054298229558E-2</v>
      </c>
      <c r="L56" s="40"/>
      <c r="M56" s="40"/>
      <c r="R56" s="40"/>
      <c r="S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2.1738886449839701</v>
      </c>
      <c r="E57" s="81">
        <v>2.04420554503867</v>
      </c>
      <c r="F57" s="72">
        <f t="shared" si="0"/>
        <v>-0.12968309994530003</v>
      </c>
      <c r="G57" s="73">
        <f t="shared" si="1"/>
        <v>-5.9654895500066564E-2</v>
      </c>
      <c r="L57" s="40"/>
      <c r="M57" s="40"/>
      <c r="R57" s="40"/>
      <c r="S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1.7597246483339499</v>
      </c>
      <c r="E58" s="81">
        <v>2.6509551619963299</v>
      </c>
      <c r="F58" s="72">
        <f t="shared" si="0"/>
        <v>0.89123051366237993</v>
      </c>
      <c r="G58" s="73">
        <f t="shared" si="1"/>
        <v>0.50646020927544999</v>
      </c>
      <c r="L58" s="40"/>
      <c r="M58" s="40"/>
      <c r="R58" s="40"/>
      <c r="S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1.6822260342770901</v>
      </c>
      <c r="E59" s="81">
        <v>1.55007552711473</v>
      </c>
      <c r="F59" s="72">
        <f t="shared" si="0"/>
        <v>-0.1321505071623601</v>
      </c>
      <c r="G59" s="73">
        <f t="shared" si="1"/>
        <v>-7.8556926637477514E-2</v>
      </c>
      <c r="L59" s="40"/>
      <c r="M59" s="40"/>
      <c r="R59" s="40"/>
      <c r="S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2.3398231876996598</v>
      </c>
      <c r="E60" s="81">
        <v>1.8946928134301499</v>
      </c>
      <c r="F60" s="72">
        <f t="shared" si="0"/>
        <v>-0.44513037426950985</v>
      </c>
      <c r="G60" s="73">
        <f t="shared" si="1"/>
        <v>-0.19024103043748744</v>
      </c>
      <c r="L60" s="40"/>
      <c r="M60" s="40"/>
      <c r="R60" s="40"/>
      <c r="S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1.7574311952783299</v>
      </c>
      <c r="E61" s="81">
        <v>1.74051017480421</v>
      </c>
      <c r="F61" s="72">
        <f t="shared" si="0"/>
        <v>-1.6921020474119919E-2</v>
      </c>
      <c r="G61" s="73">
        <f t="shared" si="1"/>
        <v>-9.6282691007087105E-3</v>
      </c>
      <c r="L61" s="40"/>
      <c r="M61" s="40"/>
      <c r="R61" s="40"/>
      <c r="S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1.89498983118633</v>
      </c>
      <c r="E62" s="81">
        <v>2.21688022930228</v>
      </c>
      <c r="F62" s="72">
        <f t="shared" si="0"/>
        <v>0.32189039811594999</v>
      </c>
      <c r="G62" s="73">
        <f t="shared" si="1"/>
        <v>0.16986391843297402</v>
      </c>
      <c r="L62" s="40"/>
      <c r="M62" s="40"/>
      <c r="R62" s="40"/>
      <c r="S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1.5698121679771999</v>
      </c>
      <c r="E63" s="81">
        <v>1.51072345189679</v>
      </c>
      <c r="F63" s="72">
        <f t="shared" si="0"/>
        <v>-5.9088716080409887E-2</v>
      </c>
      <c r="G63" s="73">
        <f t="shared" si="1"/>
        <v>-3.7640628150149548E-2</v>
      </c>
      <c r="L63" s="40"/>
      <c r="M63" s="40"/>
      <c r="R63" s="40"/>
      <c r="S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2.1640834414888301</v>
      </c>
      <c r="E64" s="81">
        <v>2.3363493748094899</v>
      </c>
      <c r="F64" s="72">
        <f t="shared" si="0"/>
        <v>0.17226593332065976</v>
      </c>
      <c r="G64" s="73">
        <f t="shared" si="1"/>
        <v>7.9602260253950979E-2</v>
      </c>
      <c r="L64" s="40"/>
      <c r="M64" s="40"/>
      <c r="R64" s="40"/>
      <c r="S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1.91188048818969</v>
      </c>
      <c r="E65" s="81">
        <v>2.1126508881344499</v>
      </c>
      <c r="F65" s="72">
        <f t="shared" si="0"/>
        <v>0.20077039994475987</v>
      </c>
      <c r="G65" s="73">
        <f t="shared" si="1"/>
        <v>0.10501200320050556</v>
      </c>
      <c r="L65" s="40"/>
      <c r="M65" s="40"/>
      <c r="R65" s="40"/>
      <c r="S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1.97905264668397</v>
      </c>
      <c r="E66" s="81">
        <v>1.85736501052023</v>
      </c>
      <c r="F66" s="72">
        <f t="shared" si="0"/>
        <v>-0.12168763616374001</v>
      </c>
      <c r="G66" s="73">
        <f t="shared" si="1"/>
        <v>-6.1487821644176807E-2</v>
      </c>
      <c r="L66" s="40"/>
      <c r="M66" s="40"/>
      <c r="R66" s="40"/>
      <c r="S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1.7996017354562299</v>
      </c>
      <c r="E67" s="81">
        <v>1.6839536444585299</v>
      </c>
      <c r="F67" s="72">
        <f t="shared" ref="F67:F130" si="2">IFERROR(E67-D67,"")</f>
        <v>-0.11564809099770001</v>
      </c>
      <c r="G67" s="73">
        <f t="shared" ref="G67:G130" si="3">IFERROR(F67/D67,"")</f>
        <v>-6.4263158186153468E-2</v>
      </c>
      <c r="L67" s="40"/>
      <c r="M67" s="40"/>
      <c r="R67" s="40"/>
      <c r="S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0.56634741239604303</v>
      </c>
      <c r="E68" s="81">
        <v>0.87549219173638204</v>
      </c>
      <c r="F68" s="72">
        <f t="shared" si="2"/>
        <v>0.30914477934033902</v>
      </c>
      <c r="G68" s="73">
        <f t="shared" si="3"/>
        <v>0.54585714099485649</v>
      </c>
      <c r="L68" s="40"/>
      <c r="M68" s="40"/>
      <c r="R68" s="40"/>
      <c r="S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1.5538410746314599</v>
      </c>
      <c r="E69" s="81">
        <v>2.16620719546914</v>
      </c>
      <c r="F69" s="72">
        <f t="shared" si="2"/>
        <v>0.61236612083768005</v>
      </c>
      <c r="G69" s="73">
        <f t="shared" si="3"/>
        <v>0.39409829668901053</v>
      </c>
      <c r="L69" s="40"/>
      <c r="M69" s="40"/>
      <c r="R69" s="40"/>
      <c r="S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1.69573821051343</v>
      </c>
      <c r="E70" s="81">
        <v>1.7123173682027599</v>
      </c>
      <c r="F70" s="72">
        <f t="shared" si="2"/>
        <v>1.6579157689329937E-2</v>
      </c>
      <c r="G70" s="73">
        <f t="shared" si="3"/>
        <v>9.7769558924488444E-3</v>
      </c>
      <c r="L70" s="40"/>
      <c r="M70" s="40"/>
      <c r="R70" s="40"/>
      <c r="S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2.1678827770859601</v>
      </c>
      <c r="E71" s="81">
        <v>1.90069280325371</v>
      </c>
      <c r="F71" s="72">
        <f t="shared" si="2"/>
        <v>-0.26718997383225007</v>
      </c>
      <c r="G71" s="73">
        <f t="shared" si="3"/>
        <v>-0.1232492718962431</v>
      </c>
      <c r="L71" s="40"/>
      <c r="M71" s="40"/>
      <c r="R71" s="40"/>
      <c r="S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1.50899425279301</v>
      </c>
      <c r="E72" s="81">
        <v>1.4119674618776601</v>
      </c>
      <c r="F72" s="72">
        <f t="shared" si="2"/>
        <v>-9.7026790915349936E-2</v>
      </c>
      <c r="G72" s="73">
        <f t="shared" si="3"/>
        <v>-6.4298979758048935E-2</v>
      </c>
      <c r="L72" s="40"/>
      <c r="M72" s="40"/>
      <c r="R72" s="40"/>
      <c r="S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1.30081624038346</v>
      </c>
      <c r="E73" s="81">
        <v>1.3880784580025101</v>
      </c>
      <c r="F73" s="72">
        <f t="shared" si="2"/>
        <v>8.7262217619050064E-2</v>
      </c>
      <c r="G73" s="73">
        <f t="shared" si="3"/>
        <v>6.7082663107993296E-2</v>
      </c>
      <c r="L73" s="40"/>
      <c r="M73" s="40"/>
      <c r="R73" s="40"/>
      <c r="S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2.3849483832135401</v>
      </c>
      <c r="E74" s="81">
        <v>2.5542057867075698</v>
      </c>
      <c r="F74" s="72">
        <f t="shared" si="2"/>
        <v>0.16925740349402973</v>
      </c>
      <c r="G74" s="73">
        <f t="shared" si="3"/>
        <v>7.0969000706827878E-2</v>
      </c>
      <c r="L74" s="40"/>
      <c r="M74" s="40"/>
      <c r="R74" s="40"/>
      <c r="S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1.2449178603178099</v>
      </c>
      <c r="E75" s="81">
        <v>1.13857917938054</v>
      </c>
      <c r="F75" s="72">
        <f t="shared" si="2"/>
        <v>-0.10633868093726995</v>
      </c>
      <c r="G75" s="73">
        <f t="shared" si="3"/>
        <v>-8.5418230653485194E-2</v>
      </c>
      <c r="L75" s="40"/>
      <c r="M75" s="40"/>
      <c r="R75" s="40"/>
      <c r="S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1.9241838950902199</v>
      </c>
      <c r="E76" s="81">
        <v>1.9230493645629301</v>
      </c>
      <c r="F76" s="72">
        <f t="shared" si="2"/>
        <v>-1.1345305272898454E-3</v>
      </c>
      <c r="G76" s="73">
        <f t="shared" si="3"/>
        <v>-5.8961647594324667E-4</v>
      </c>
      <c r="L76" s="40"/>
      <c r="M76" s="40"/>
      <c r="R76" s="40"/>
      <c r="S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1.0380038301674901</v>
      </c>
      <c r="E77" s="81">
        <v>1.03940463617896</v>
      </c>
      <c r="F77" s="72">
        <f t="shared" si="2"/>
        <v>1.4008060114698573E-3</v>
      </c>
      <c r="G77" s="73">
        <f t="shared" si="3"/>
        <v>1.3495191161711092E-3</v>
      </c>
      <c r="L77" s="40"/>
      <c r="M77" s="40"/>
      <c r="R77" s="40"/>
      <c r="S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2.2766904289947298</v>
      </c>
      <c r="E78" s="81">
        <v>1.582913867921</v>
      </c>
      <c r="F78" s="72">
        <f t="shared" si="2"/>
        <v>-0.69377656107372987</v>
      </c>
      <c r="G78" s="73">
        <f t="shared" si="3"/>
        <v>-0.3047303015983891</v>
      </c>
      <c r="L78" s="40"/>
      <c r="M78" s="40"/>
      <c r="R78" s="40"/>
      <c r="S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1.4658095690070201</v>
      </c>
      <c r="E79" s="81">
        <v>1.3988420291602901</v>
      </c>
      <c r="F79" s="72">
        <f t="shared" si="2"/>
        <v>-6.6967539846729984E-2</v>
      </c>
      <c r="G79" s="73">
        <f t="shared" si="3"/>
        <v>-4.5686384686447125E-2</v>
      </c>
      <c r="L79" s="40"/>
      <c r="M79" s="40"/>
      <c r="R79" s="40"/>
      <c r="S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2.41703490900208</v>
      </c>
      <c r="E80" s="81">
        <v>2.5661422191909602</v>
      </c>
      <c r="F80" s="72">
        <f t="shared" si="2"/>
        <v>0.14910731018888024</v>
      </c>
      <c r="G80" s="73">
        <f t="shared" si="3"/>
        <v>6.1690176518982134E-2</v>
      </c>
      <c r="L80" s="40"/>
      <c r="M80" s="40"/>
      <c r="R80" s="40"/>
      <c r="S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1.97722388357304</v>
      </c>
      <c r="E81" s="81">
        <v>2.0062963836430501</v>
      </c>
      <c r="F81" s="72">
        <f t="shared" si="2"/>
        <v>2.9072500070010054E-2</v>
      </c>
      <c r="G81" s="73">
        <f t="shared" si="3"/>
        <v>1.4703696587699091E-2</v>
      </c>
      <c r="L81" s="40"/>
      <c r="M81" s="40"/>
      <c r="R81" s="40"/>
      <c r="S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1.7333492552816701</v>
      </c>
      <c r="E82" s="81">
        <v>1.84757332225402</v>
      </c>
      <c r="F82" s="72">
        <f t="shared" si="2"/>
        <v>0.11422406697234999</v>
      </c>
      <c r="G82" s="73">
        <f t="shared" si="3"/>
        <v>6.5897894855464961E-2</v>
      </c>
      <c r="L82" s="40"/>
      <c r="M82" s="40"/>
      <c r="R82" s="40"/>
      <c r="S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1.13810144067958</v>
      </c>
      <c r="E83" s="81">
        <v>1.55080290035761</v>
      </c>
      <c r="F83" s="72">
        <f t="shared" si="2"/>
        <v>0.41270145967803007</v>
      </c>
      <c r="G83" s="73">
        <f t="shared" si="3"/>
        <v>0.36262273724176902</v>
      </c>
      <c r="L83" s="40"/>
      <c r="M83" s="40"/>
      <c r="R83" s="40"/>
      <c r="S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1.56973294417673</v>
      </c>
      <c r="E84" s="81">
        <v>1.4735550511081199</v>
      </c>
      <c r="F84" s="72">
        <f t="shared" si="2"/>
        <v>-9.6177893068610132E-2</v>
      </c>
      <c r="G84" s="73">
        <f t="shared" si="3"/>
        <v>-6.1270226521908201E-2</v>
      </c>
      <c r="L84" s="40"/>
      <c r="M84" s="40"/>
      <c r="R84" s="40"/>
      <c r="S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1.76999384134417</v>
      </c>
      <c r="E85" s="81">
        <v>2.2486737053796499</v>
      </c>
      <c r="F85" s="72">
        <f t="shared" si="2"/>
        <v>0.47867986403547991</v>
      </c>
      <c r="G85" s="73">
        <f t="shared" si="3"/>
        <v>0.27044154214229382</v>
      </c>
      <c r="L85" s="40"/>
      <c r="M85" s="40"/>
      <c r="R85" s="40"/>
      <c r="S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1.2637428047594199</v>
      </c>
      <c r="E86" s="81">
        <v>1.16273868735924</v>
      </c>
      <c r="F86" s="72">
        <f t="shared" si="2"/>
        <v>-0.10100411740017989</v>
      </c>
      <c r="G86" s="73">
        <f t="shared" si="3"/>
        <v>-7.9924583562244814E-2</v>
      </c>
      <c r="L86" s="40"/>
      <c r="M86" s="40"/>
      <c r="R86" s="40"/>
      <c r="S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1.2054875955836599</v>
      </c>
      <c r="E87" s="81">
        <v>1.2482850062039501</v>
      </c>
      <c r="F87" s="72">
        <f t="shared" si="2"/>
        <v>4.2797410620290188E-2</v>
      </c>
      <c r="G87" s="73">
        <f t="shared" si="3"/>
        <v>3.5502157614130406E-2</v>
      </c>
      <c r="L87" s="40"/>
      <c r="M87" s="40"/>
      <c r="R87" s="40"/>
      <c r="S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1.7674485796759201</v>
      </c>
      <c r="E88" s="81">
        <v>1.8938578514092199</v>
      </c>
      <c r="F88" s="72">
        <f t="shared" si="2"/>
        <v>0.12640927173329986</v>
      </c>
      <c r="G88" s="73">
        <f t="shared" si="3"/>
        <v>7.1520763425252404E-2</v>
      </c>
      <c r="L88" s="40"/>
      <c r="M88" s="40"/>
      <c r="R88" s="40"/>
      <c r="S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2.3408766509335601</v>
      </c>
      <c r="E89" s="81">
        <v>2.28711371701971</v>
      </c>
      <c r="F89" s="72">
        <f t="shared" si="2"/>
        <v>-5.3762933913850119E-2</v>
      </c>
      <c r="G89" s="73">
        <f t="shared" si="3"/>
        <v>-2.2967008489067135E-2</v>
      </c>
      <c r="L89" s="40"/>
      <c r="M89" s="40"/>
      <c r="R89" s="40"/>
      <c r="S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1.1338526717103199</v>
      </c>
      <c r="E90" s="81">
        <v>1.1338526717103199</v>
      </c>
      <c r="F90" s="72">
        <f t="shared" si="2"/>
        <v>0</v>
      </c>
      <c r="G90" s="73">
        <f t="shared" si="3"/>
        <v>0</v>
      </c>
      <c r="L90" s="40"/>
      <c r="M90" s="40"/>
      <c r="R90" s="40"/>
      <c r="S90" s="40"/>
      <c r="W90" s="70"/>
      <c r="X90" s="7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2.04059847278545</v>
      </c>
      <c r="E91" s="81">
        <v>1.60255188484193</v>
      </c>
      <c r="F91" s="72">
        <f t="shared" si="2"/>
        <v>-0.43804658794352003</v>
      </c>
      <c r="G91" s="73">
        <f t="shared" si="3"/>
        <v>-0.21466574330303176</v>
      </c>
      <c r="L91" s="40"/>
      <c r="M91" s="40"/>
      <c r="R91" s="40"/>
      <c r="S91" s="40"/>
      <c r="W91" s="70"/>
      <c r="X91" s="7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1.0450877485855401</v>
      </c>
      <c r="E92" s="81">
        <v>1.14201939442599</v>
      </c>
      <c r="F92" s="72">
        <f t="shared" si="2"/>
        <v>9.6931645840449887E-2</v>
      </c>
      <c r="G92" s="73">
        <f t="shared" si="3"/>
        <v>9.2749767635914512E-2</v>
      </c>
      <c r="L92" s="40"/>
      <c r="M92" s="40"/>
      <c r="R92" s="40"/>
      <c r="S92" s="40"/>
      <c r="W92" s="70"/>
      <c r="X92" s="7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1.58563307195562</v>
      </c>
      <c r="E93" s="81">
        <v>1.5665823522917599</v>
      </c>
      <c r="F93" s="72">
        <f t="shared" si="2"/>
        <v>-1.9050719663860072E-2</v>
      </c>
      <c r="G93" s="73">
        <f t="shared" si="3"/>
        <v>-1.2014582693059066E-2</v>
      </c>
      <c r="L93" s="40"/>
      <c r="M93" s="40"/>
      <c r="R93" s="40"/>
      <c r="S93" s="40"/>
      <c r="W93" s="70"/>
      <c r="X93" s="7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0.90969441992266598</v>
      </c>
      <c r="E94" s="81">
        <v>0.78832143853938297</v>
      </c>
      <c r="F94" s="72">
        <f t="shared" si="2"/>
        <v>-0.12137298138328301</v>
      </c>
      <c r="G94" s="73">
        <f t="shared" si="3"/>
        <v>-0.13342170593241745</v>
      </c>
      <c r="L94" s="40"/>
      <c r="M94" s="40"/>
      <c r="R94" s="40"/>
      <c r="S94" s="40"/>
      <c r="W94" s="70"/>
      <c r="X94" s="7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1.8665248460316199</v>
      </c>
      <c r="E95" s="81">
        <v>1.71261512854613</v>
      </c>
      <c r="F95" s="72">
        <f t="shared" si="2"/>
        <v>-0.15390971748548998</v>
      </c>
      <c r="G95" s="73">
        <f t="shared" si="3"/>
        <v>-8.2457899134165971E-2</v>
      </c>
      <c r="L95" s="40"/>
      <c r="M95" s="40"/>
      <c r="R95" s="40"/>
      <c r="S95" s="40"/>
      <c r="W95" s="70"/>
      <c r="X95" s="7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0.99128405279651</v>
      </c>
      <c r="E96" s="81">
        <v>1.12738934361247</v>
      </c>
      <c r="F96" s="72">
        <f t="shared" si="2"/>
        <v>0.13610529081596001</v>
      </c>
      <c r="G96" s="73">
        <f t="shared" si="3"/>
        <v>0.13730200786746602</v>
      </c>
      <c r="L96" s="40"/>
      <c r="M96" s="40"/>
      <c r="R96" s="40"/>
      <c r="S96" s="40"/>
      <c r="W96" s="70"/>
      <c r="X96" s="70"/>
    </row>
    <row r="97" spans="1:24" x14ac:dyDescent="0.3">
      <c r="A97" s="23" t="s">
        <v>290</v>
      </c>
      <c r="B97" s="28">
        <v>95</v>
      </c>
      <c r="C97" s="28" t="s">
        <v>133</v>
      </c>
      <c r="D97" s="81">
        <v>2.1134491297587599</v>
      </c>
      <c r="E97" s="81">
        <v>1.9253596588619</v>
      </c>
      <c r="F97" s="72">
        <f t="shared" si="2"/>
        <v>-0.1880894708968599</v>
      </c>
      <c r="G97" s="73">
        <f t="shared" si="3"/>
        <v>-8.8996450517041498E-2</v>
      </c>
      <c r="L97" s="40"/>
      <c r="M97" s="40"/>
      <c r="R97" s="40"/>
      <c r="S97" s="40"/>
      <c r="W97" s="70"/>
      <c r="X97" s="70"/>
    </row>
    <row r="98" spans="1:24" x14ac:dyDescent="0.3">
      <c r="A98" s="23" t="s">
        <v>290</v>
      </c>
      <c r="B98" s="28">
        <v>96</v>
      </c>
      <c r="C98" s="28" t="s">
        <v>134</v>
      </c>
      <c r="D98" s="81">
        <v>1.70769190604307</v>
      </c>
      <c r="E98" s="81">
        <v>1.69094631711173</v>
      </c>
      <c r="F98" s="72">
        <f t="shared" si="2"/>
        <v>-1.6745588931339928E-2</v>
      </c>
      <c r="G98" s="73">
        <f t="shared" si="3"/>
        <v>-9.8059778067002123E-3</v>
      </c>
      <c r="L98" s="40"/>
      <c r="M98" s="40"/>
      <c r="R98" s="40"/>
      <c r="S98" s="40"/>
      <c r="W98" s="70"/>
      <c r="X98" s="70"/>
    </row>
    <row r="99" spans="1:24" x14ac:dyDescent="0.3">
      <c r="A99" s="23" t="s">
        <v>290</v>
      </c>
      <c r="B99" s="28">
        <v>97</v>
      </c>
      <c r="C99" s="28" t="s">
        <v>135</v>
      </c>
      <c r="D99" s="81">
        <v>2.2545674611293101</v>
      </c>
      <c r="E99" s="81">
        <v>2.1738932447297699</v>
      </c>
      <c r="F99" s="72">
        <f t="shared" si="2"/>
        <v>-8.06742163995402E-2</v>
      </c>
      <c r="G99" s="73">
        <f t="shared" si="3"/>
        <v>-3.5782569291198135E-2</v>
      </c>
      <c r="L99" s="40"/>
      <c r="M99" s="40"/>
      <c r="R99" s="40"/>
      <c r="S99" s="40"/>
      <c r="W99" s="70"/>
      <c r="X99" s="70"/>
    </row>
    <row r="100" spans="1:24" x14ac:dyDescent="0.3">
      <c r="A100" s="23" t="s">
        <v>290</v>
      </c>
      <c r="B100" s="28">
        <v>98</v>
      </c>
      <c r="C100" s="28" t="s">
        <v>136</v>
      </c>
      <c r="D100" s="81">
        <v>1.1769936120404501</v>
      </c>
      <c r="E100" s="81">
        <v>1.1220636540207201</v>
      </c>
      <c r="F100" s="72">
        <f t="shared" si="2"/>
        <v>-5.4929958019729996E-2</v>
      </c>
      <c r="G100" s="73">
        <f t="shared" si="3"/>
        <v>-4.6669716350034196E-2</v>
      </c>
      <c r="L100" s="40"/>
      <c r="M100" s="40"/>
      <c r="R100" s="40"/>
      <c r="S100" s="40"/>
      <c r="W100" s="70"/>
      <c r="X100" s="70"/>
    </row>
    <row r="101" spans="1:24" x14ac:dyDescent="0.3">
      <c r="A101" s="23" t="s">
        <v>290</v>
      </c>
      <c r="B101" s="28">
        <v>99</v>
      </c>
      <c r="C101" s="28" t="s">
        <v>137</v>
      </c>
      <c r="D101" s="81">
        <v>1.1995398845916401</v>
      </c>
      <c r="E101" s="81">
        <v>0.93140457329548598</v>
      </c>
      <c r="F101" s="72">
        <f t="shared" si="2"/>
        <v>-0.26813531129615409</v>
      </c>
      <c r="G101" s="73">
        <f t="shared" si="3"/>
        <v>-0.22353180143521073</v>
      </c>
      <c r="L101" s="40"/>
      <c r="M101" s="40"/>
      <c r="R101" s="40"/>
      <c r="S101" s="40"/>
      <c r="W101" s="70"/>
      <c r="X101" s="70"/>
    </row>
    <row r="102" spans="1:24" x14ac:dyDescent="0.3">
      <c r="A102" s="23" t="s">
        <v>290</v>
      </c>
      <c r="B102" s="28">
        <v>100</v>
      </c>
      <c r="C102" s="28" t="s">
        <v>138</v>
      </c>
      <c r="D102" s="81">
        <v>1.30221252633989</v>
      </c>
      <c r="E102" s="81">
        <v>1.2494951439995801</v>
      </c>
      <c r="F102" s="72">
        <f t="shared" si="2"/>
        <v>-5.2717382340309982E-2</v>
      </c>
      <c r="G102" s="73">
        <f t="shared" si="3"/>
        <v>-4.0482932911482555E-2</v>
      </c>
      <c r="L102" s="40"/>
      <c r="M102" s="40"/>
      <c r="R102" s="40"/>
      <c r="S102" s="40"/>
      <c r="W102" s="70"/>
      <c r="X102" s="70"/>
    </row>
    <row r="103" spans="1:24" x14ac:dyDescent="0.3">
      <c r="A103" s="23" t="s">
        <v>290</v>
      </c>
      <c r="B103" s="28">
        <v>101</v>
      </c>
      <c r="C103" s="28" t="s">
        <v>139</v>
      </c>
      <c r="D103" s="81">
        <v>1.8482103142605399</v>
      </c>
      <c r="E103" s="81">
        <v>1.6690734699465499</v>
      </c>
      <c r="F103" s="72">
        <f t="shared" si="2"/>
        <v>-0.17913684431399002</v>
      </c>
      <c r="G103" s="73">
        <f t="shared" si="3"/>
        <v>-9.6924491185767361E-2</v>
      </c>
      <c r="L103" s="40"/>
      <c r="M103" s="40"/>
      <c r="R103" s="40"/>
      <c r="S103" s="40"/>
      <c r="W103" s="70"/>
      <c r="X103" s="70"/>
    </row>
    <row r="104" spans="1:24" x14ac:dyDescent="0.3">
      <c r="A104" s="23" t="s">
        <v>290</v>
      </c>
      <c r="B104" s="28">
        <v>102</v>
      </c>
      <c r="C104" s="28" t="s">
        <v>140</v>
      </c>
      <c r="D104" s="81">
        <v>1.4415888306056801</v>
      </c>
      <c r="E104" s="81">
        <v>1.6247186205848501</v>
      </c>
      <c r="F104" s="72">
        <f t="shared" si="2"/>
        <v>0.18312978997916995</v>
      </c>
      <c r="G104" s="73">
        <f t="shared" si="3"/>
        <v>0.12703330248627717</v>
      </c>
      <c r="L104" s="40"/>
      <c r="M104" s="40"/>
      <c r="R104" s="40"/>
      <c r="S104" s="40"/>
      <c r="W104" s="70"/>
      <c r="X104" s="70"/>
    </row>
    <row r="105" spans="1:24" x14ac:dyDescent="0.3">
      <c r="A105" s="23" t="s">
        <v>290</v>
      </c>
      <c r="B105" s="28">
        <v>103</v>
      </c>
      <c r="C105" s="28" t="s">
        <v>141</v>
      </c>
      <c r="D105" s="81">
        <v>1.6402981347727099</v>
      </c>
      <c r="E105" s="81">
        <v>1.47556893915527</v>
      </c>
      <c r="F105" s="72">
        <f t="shared" si="2"/>
        <v>-0.16472919561743993</v>
      </c>
      <c r="G105" s="73">
        <f t="shared" si="3"/>
        <v>-0.10042637501399454</v>
      </c>
      <c r="L105" s="40"/>
      <c r="M105" s="40"/>
      <c r="R105" s="40"/>
      <c r="S105" s="40"/>
      <c r="W105" s="70"/>
      <c r="X105" s="70"/>
    </row>
    <row r="106" spans="1:24" x14ac:dyDescent="0.3">
      <c r="A106" s="23" t="s">
        <v>290</v>
      </c>
      <c r="B106" s="28">
        <v>104</v>
      </c>
      <c r="C106" s="28" t="s">
        <v>142</v>
      </c>
      <c r="D106" s="81">
        <v>1.2339710489126801</v>
      </c>
      <c r="E106" s="81">
        <v>1.4358273001458299</v>
      </c>
      <c r="F106" s="72">
        <f t="shared" si="2"/>
        <v>0.20185625123314987</v>
      </c>
      <c r="G106" s="73">
        <f t="shared" si="3"/>
        <v>0.1635826475921105</v>
      </c>
      <c r="L106" s="40"/>
      <c r="M106" s="40"/>
      <c r="R106" s="40"/>
      <c r="S106" s="40"/>
      <c r="W106" s="70"/>
      <c r="X106" s="70"/>
    </row>
    <row r="107" spans="1:24" x14ac:dyDescent="0.3">
      <c r="A107" s="23" t="s">
        <v>290</v>
      </c>
      <c r="B107" s="28">
        <v>105</v>
      </c>
      <c r="C107" s="28" t="s">
        <v>143</v>
      </c>
      <c r="D107" s="81">
        <v>1.5330169767069599</v>
      </c>
      <c r="E107" s="81">
        <v>1.5939396089782401</v>
      </c>
      <c r="F107" s="72">
        <f t="shared" si="2"/>
        <v>6.0922632271280142E-2</v>
      </c>
      <c r="G107" s="73">
        <f t="shared" si="3"/>
        <v>3.9740350692101731E-2</v>
      </c>
      <c r="L107" s="40"/>
      <c r="M107" s="40"/>
      <c r="R107" s="40"/>
      <c r="S107" s="40"/>
      <c r="W107" s="70"/>
      <c r="X107" s="70"/>
    </row>
    <row r="108" spans="1:24" x14ac:dyDescent="0.3">
      <c r="A108" s="23" t="s">
        <v>290</v>
      </c>
      <c r="B108" s="28">
        <v>106</v>
      </c>
      <c r="C108" s="28" t="s">
        <v>144</v>
      </c>
      <c r="D108" s="81">
        <v>1.8561225447177201</v>
      </c>
      <c r="E108" s="81">
        <v>1.86138328347015</v>
      </c>
      <c r="F108" s="72">
        <f t="shared" si="2"/>
        <v>5.2607387524299387E-3</v>
      </c>
      <c r="G108" s="73">
        <f t="shared" si="3"/>
        <v>2.8342626231232992E-3</v>
      </c>
      <c r="L108" s="40"/>
      <c r="M108" s="40"/>
      <c r="R108" s="40"/>
      <c r="S108" s="40"/>
      <c r="W108" s="70"/>
      <c r="X108" s="70"/>
    </row>
    <row r="109" spans="1:24" x14ac:dyDescent="0.3">
      <c r="A109" s="23" t="s">
        <v>290</v>
      </c>
      <c r="B109" s="28">
        <v>107</v>
      </c>
      <c r="C109" s="28" t="s">
        <v>145</v>
      </c>
      <c r="D109" s="81">
        <v>2.0805090085988001</v>
      </c>
      <c r="E109" s="81">
        <v>2.0344073214518299</v>
      </c>
      <c r="F109" s="72">
        <f t="shared" si="2"/>
        <v>-4.6101687146970161E-2</v>
      </c>
      <c r="G109" s="73">
        <f t="shared" si="3"/>
        <v>-2.2158850048921028E-2</v>
      </c>
      <c r="L109" s="40"/>
      <c r="M109" s="40"/>
      <c r="R109" s="40"/>
      <c r="S109" s="40"/>
      <c r="W109" s="70"/>
      <c r="X109" s="70"/>
    </row>
    <row r="110" spans="1:24" x14ac:dyDescent="0.3">
      <c r="A110" s="23" t="s">
        <v>290</v>
      </c>
      <c r="B110" s="28">
        <v>108</v>
      </c>
      <c r="C110" s="28" t="s">
        <v>146</v>
      </c>
      <c r="D110" s="81">
        <v>2.4502551654715998</v>
      </c>
      <c r="E110" s="81">
        <v>2.14366095281604</v>
      </c>
      <c r="F110" s="72">
        <f t="shared" si="2"/>
        <v>-0.30659421265555986</v>
      </c>
      <c r="G110" s="73">
        <f t="shared" si="3"/>
        <v>-0.12512746303977273</v>
      </c>
      <c r="L110" s="40"/>
      <c r="M110" s="40"/>
      <c r="R110" s="40"/>
      <c r="S110" s="40"/>
      <c r="W110" s="70"/>
      <c r="X110" s="70"/>
    </row>
    <row r="111" spans="1:24" x14ac:dyDescent="0.3">
      <c r="A111" s="23" t="s">
        <v>290</v>
      </c>
      <c r="B111" s="28">
        <v>109</v>
      </c>
      <c r="C111" s="28" t="s">
        <v>147</v>
      </c>
      <c r="D111" s="81">
        <v>1.2901658431649199</v>
      </c>
      <c r="E111" s="81">
        <v>1.06871621174637</v>
      </c>
      <c r="F111" s="72">
        <f t="shared" si="2"/>
        <v>-0.2214496314185499</v>
      </c>
      <c r="G111" s="73">
        <f t="shared" si="3"/>
        <v>-0.17164431424979396</v>
      </c>
      <c r="L111" s="40"/>
      <c r="M111" s="40"/>
      <c r="R111" s="40"/>
      <c r="S111" s="40"/>
      <c r="W111" s="70"/>
      <c r="X111" s="70"/>
    </row>
    <row r="112" spans="1:24" x14ac:dyDescent="0.3">
      <c r="A112" s="23" t="s">
        <v>290</v>
      </c>
      <c r="B112" s="28">
        <v>110</v>
      </c>
      <c r="C112" s="28" t="s">
        <v>148</v>
      </c>
      <c r="D112" s="81">
        <v>2.2979699465242698</v>
      </c>
      <c r="E112" s="81">
        <v>2.3418428016772199</v>
      </c>
      <c r="F112" s="72">
        <f t="shared" si="2"/>
        <v>4.3872855152950141E-2</v>
      </c>
      <c r="G112" s="73">
        <f t="shared" si="3"/>
        <v>1.9092005628406412E-2</v>
      </c>
      <c r="L112" s="40"/>
      <c r="M112" s="40"/>
      <c r="R112" s="40"/>
      <c r="S112" s="40"/>
      <c r="W112" s="70"/>
      <c r="X112" s="70"/>
    </row>
    <row r="113" spans="1:24" x14ac:dyDescent="0.3">
      <c r="A113" s="23" t="s">
        <v>290</v>
      </c>
      <c r="B113" s="28">
        <v>111</v>
      </c>
      <c r="C113" s="28" t="s">
        <v>149</v>
      </c>
      <c r="D113" s="81">
        <v>1.3934108559298199</v>
      </c>
      <c r="E113" s="81">
        <v>1.3728489515184501</v>
      </c>
      <c r="F113" s="72">
        <f t="shared" si="2"/>
        <v>-2.0561904411369847E-2</v>
      </c>
      <c r="G113" s="73">
        <f t="shared" si="3"/>
        <v>-1.4756526636681708E-2</v>
      </c>
      <c r="L113" s="40"/>
      <c r="M113" s="40"/>
      <c r="R113" s="40"/>
      <c r="S113" s="40"/>
      <c r="W113" s="70"/>
      <c r="X113" s="70"/>
    </row>
    <row r="114" spans="1:24" x14ac:dyDescent="0.3">
      <c r="A114" s="23" t="s">
        <v>290</v>
      </c>
      <c r="B114" s="28">
        <v>112</v>
      </c>
      <c r="C114" s="28" t="s">
        <v>150</v>
      </c>
      <c r="D114" s="81">
        <v>1.9697396278450401</v>
      </c>
      <c r="E114" s="81">
        <v>2.0830651498468802</v>
      </c>
      <c r="F114" s="72">
        <f t="shared" si="2"/>
        <v>0.1133255220018401</v>
      </c>
      <c r="G114" s="73">
        <f t="shared" si="3"/>
        <v>5.7533249775668038E-2</v>
      </c>
      <c r="L114" s="40"/>
      <c r="M114" s="40"/>
      <c r="R114" s="40"/>
      <c r="S114" s="40"/>
      <c r="W114" s="70"/>
      <c r="X114" s="70"/>
    </row>
    <row r="115" spans="1:24" x14ac:dyDescent="0.3">
      <c r="A115" s="23" t="s">
        <v>290</v>
      </c>
      <c r="B115" s="28">
        <v>113</v>
      </c>
      <c r="C115" s="28" t="s">
        <v>151</v>
      </c>
      <c r="D115" s="81">
        <v>1.8044060780517099</v>
      </c>
      <c r="E115" s="81">
        <v>1.7907185725949399</v>
      </c>
      <c r="F115" s="72">
        <f t="shared" si="2"/>
        <v>-1.3687505456769999E-2</v>
      </c>
      <c r="G115" s="73">
        <f t="shared" si="3"/>
        <v>-7.5856015024893687E-3</v>
      </c>
      <c r="L115" s="40"/>
      <c r="M115" s="40"/>
      <c r="R115" s="40"/>
      <c r="S115" s="40"/>
      <c r="W115" s="70"/>
      <c r="X115" s="70"/>
    </row>
    <row r="116" spans="1:24" x14ac:dyDescent="0.3">
      <c r="A116" s="23" t="s">
        <v>290</v>
      </c>
      <c r="B116" s="28">
        <v>114</v>
      </c>
      <c r="C116" s="28" t="s">
        <v>152</v>
      </c>
      <c r="D116" s="81">
        <v>1.63122954598356</v>
      </c>
      <c r="E116" s="81">
        <v>1.3976920827752899</v>
      </c>
      <c r="F116" s="72">
        <f t="shared" si="2"/>
        <v>-0.23353746320827007</v>
      </c>
      <c r="G116" s="73">
        <f t="shared" si="3"/>
        <v>-0.14316652354862613</v>
      </c>
      <c r="L116" s="40"/>
      <c r="M116" s="40"/>
      <c r="R116" s="40"/>
      <c r="S116" s="40"/>
      <c r="W116" s="70"/>
      <c r="X116" s="70"/>
    </row>
    <row r="117" spans="1:24" x14ac:dyDescent="0.3">
      <c r="A117" s="23" t="s">
        <v>290</v>
      </c>
      <c r="B117" s="28">
        <v>115</v>
      </c>
      <c r="C117" s="28" t="s">
        <v>153</v>
      </c>
      <c r="D117" s="81">
        <v>0.74064305587447499</v>
      </c>
      <c r="E117" s="81">
        <v>0.69286802087593702</v>
      </c>
      <c r="F117" s="72">
        <f t="shared" si="2"/>
        <v>-4.7775034998537969E-2</v>
      </c>
      <c r="G117" s="73">
        <f t="shared" si="3"/>
        <v>-6.4504803791254256E-2</v>
      </c>
      <c r="L117" s="40"/>
      <c r="M117" s="40"/>
      <c r="R117" s="40"/>
      <c r="S117" s="40"/>
      <c r="W117" s="70"/>
      <c r="X117" s="70"/>
    </row>
    <row r="118" spans="1:24" x14ac:dyDescent="0.3">
      <c r="A118" s="23" t="s">
        <v>290</v>
      </c>
      <c r="B118" s="28">
        <v>116</v>
      </c>
      <c r="C118" s="28" t="s">
        <v>154</v>
      </c>
      <c r="D118" s="81">
        <v>1.5758889394834299</v>
      </c>
      <c r="E118" s="81">
        <v>1.34753174622762</v>
      </c>
      <c r="F118" s="72">
        <f t="shared" si="2"/>
        <v>-0.22835719325580994</v>
      </c>
      <c r="G118" s="73">
        <f t="shared" si="3"/>
        <v>-0.14490690779939386</v>
      </c>
      <c r="L118" s="40"/>
      <c r="M118" s="40"/>
      <c r="R118" s="40"/>
      <c r="S118" s="40"/>
      <c r="W118" s="70"/>
      <c r="X118" s="70"/>
    </row>
    <row r="119" spans="1:24" x14ac:dyDescent="0.3">
      <c r="A119" s="23" t="s">
        <v>290</v>
      </c>
      <c r="B119" s="28">
        <v>117</v>
      </c>
      <c r="C119" s="28" t="s">
        <v>155</v>
      </c>
      <c r="D119" s="81">
        <v>1.3751628057554801</v>
      </c>
      <c r="E119" s="81">
        <v>1.3327438264362299</v>
      </c>
      <c r="F119" s="72">
        <f t="shared" si="2"/>
        <v>-4.2418979319250205E-2</v>
      </c>
      <c r="G119" s="73">
        <f t="shared" si="3"/>
        <v>-3.0846514421211585E-2</v>
      </c>
      <c r="L119" s="40"/>
      <c r="M119" s="40"/>
      <c r="R119" s="40"/>
      <c r="S119" s="40"/>
      <c r="W119" s="70"/>
      <c r="X119" s="70"/>
    </row>
    <row r="120" spans="1:24" x14ac:dyDescent="0.3">
      <c r="A120" s="23" t="s">
        <v>290</v>
      </c>
      <c r="B120" s="28">
        <v>118</v>
      </c>
      <c r="C120" s="28" t="s">
        <v>156</v>
      </c>
      <c r="D120" s="81">
        <v>2.1727576430078299</v>
      </c>
      <c r="E120" s="81">
        <v>1.9282285320913299</v>
      </c>
      <c r="F120" s="72">
        <f t="shared" si="2"/>
        <v>-0.24452911091649998</v>
      </c>
      <c r="G120" s="73">
        <f t="shared" si="3"/>
        <v>-0.11254320595922017</v>
      </c>
      <c r="L120" s="40"/>
      <c r="M120" s="40"/>
      <c r="R120" s="40"/>
      <c r="S120" s="40"/>
      <c r="W120" s="70"/>
      <c r="X120" s="70"/>
    </row>
    <row r="121" spans="1:24" x14ac:dyDescent="0.3">
      <c r="A121" s="23" t="s">
        <v>290</v>
      </c>
      <c r="B121" s="28">
        <v>119</v>
      </c>
      <c r="C121" s="28" t="s">
        <v>157</v>
      </c>
      <c r="D121" s="81">
        <v>1.29013900719374</v>
      </c>
      <c r="E121" s="81">
        <v>1.60074391820288</v>
      </c>
      <c r="F121" s="72">
        <f t="shared" si="2"/>
        <v>0.31060491100914001</v>
      </c>
      <c r="G121" s="73">
        <f t="shared" si="3"/>
        <v>0.24075305783115239</v>
      </c>
      <c r="L121" s="40"/>
      <c r="M121" s="40"/>
      <c r="R121" s="40"/>
      <c r="S121" s="40"/>
      <c r="W121" s="70"/>
      <c r="X121" s="70"/>
    </row>
    <row r="122" spans="1:24" x14ac:dyDescent="0.3">
      <c r="A122" s="23" t="s">
        <v>290</v>
      </c>
      <c r="B122" s="28">
        <v>120</v>
      </c>
      <c r="C122" s="28" t="s">
        <v>158</v>
      </c>
      <c r="D122" s="81">
        <v>1.85252988777473</v>
      </c>
      <c r="E122" s="81">
        <v>1.91285795889702</v>
      </c>
      <c r="F122" s="72">
        <f t="shared" si="2"/>
        <v>6.0328071122289995E-2</v>
      </c>
      <c r="G122" s="73">
        <f t="shared" si="3"/>
        <v>3.2565234990489918E-2</v>
      </c>
      <c r="L122" s="40"/>
      <c r="M122" s="40"/>
      <c r="R122" s="40"/>
      <c r="S122" s="40"/>
      <c r="W122" s="70"/>
      <c r="X122" s="70"/>
    </row>
    <row r="123" spans="1:24" x14ac:dyDescent="0.3">
      <c r="A123" s="23" t="s">
        <v>290</v>
      </c>
      <c r="B123" s="28">
        <v>121</v>
      </c>
      <c r="C123" s="28" t="s">
        <v>159</v>
      </c>
      <c r="D123" s="81">
        <v>2.8507791129340201</v>
      </c>
      <c r="E123" s="81">
        <v>2.5392361697672299</v>
      </c>
      <c r="F123" s="72">
        <f t="shared" si="2"/>
        <v>-0.31154294316679021</v>
      </c>
      <c r="G123" s="73">
        <f t="shared" si="3"/>
        <v>-0.1092834382549374</v>
      </c>
      <c r="L123" s="40"/>
      <c r="M123" s="40"/>
      <c r="R123" s="40"/>
      <c r="S123" s="40"/>
      <c r="W123" s="70"/>
      <c r="X123" s="70"/>
    </row>
    <row r="124" spans="1:24" x14ac:dyDescent="0.3">
      <c r="A124" s="23" t="s">
        <v>290</v>
      </c>
      <c r="B124" s="28">
        <v>122</v>
      </c>
      <c r="C124" s="28" t="s">
        <v>160</v>
      </c>
      <c r="D124" s="81">
        <v>2.2267958253804601</v>
      </c>
      <c r="E124" s="81">
        <v>2.2094377534679701</v>
      </c>
      <c r="F124" s="72">
        <f t="shared" si="2"/>
        <v>-1.7358071912489947E-2</v>
      </c>
      <c r="G124" s="73">
        <f t="shared" si="3"/>
        <v>-7.7950891207209027E-3</v>
      </c>
      <c r="L124" s="40"/>
      <c r="M124" s="40"/>
      <c r="R124" s="40"/>
      <c r="S124" s="40"/>
      <c r="W124" s="70"/>
      <c r="X124" s="70"/>
    </row>
    <row r="125" spans="1:24" x14ac:dyDescent="0.3">
      <c r="A125" s="23" t="s">
        <v>290</v>
      </c>
      <c r="B125" s="28">
        <v>123</v>
      </c>
      <c r="C125" s="28" t="s">
        <v>161</v>
      </c>
      <c r="D125" s="81">
        <v>1.8999437615375101</v>
      </c>
      <c r="E125" s="81">
        <v>1.80446768341773</v>
      </c>
      <c r="F125" s="72">
        <f t="shared" si="2"/>
        <v>-9.5476078119780095E-2</v>
      </c>
      <c r="G125" s="73">
        <f t="shared" si="3"/>
        <v>-5.0252054851622055E-2</v>
      </c>
      <c r="L125" s="40"/>
      <c r="M125" s="40"/>
      <c r="R125" s="40"/>
      <c r="S125" s="40"/>
      <c r="W125" s="70"/>
      <c r="X125" s="70"/>
    </row>
    <row r="126" spans="1:24" x14ac:dyDescent="0.3">
      <c r="A126" s="23" t="s">
        <v>290</v>
      </c>
      <c r="B126" s="28">
        <v>124</v>
      </c>
      <c r="C126" s="28" t="s">
        <v>162</v>
      </c>
      <c r="D126" s="81">
        <v>1.78443462904574</v>
      </c>
      <c r="E126" s="81">
        <v>2.0636228760070399</v>
      </c>
      <c r="F126" s="72">
        <f t="shared" si="2"/>
        <v>0.27918824696129985</v>
      </c>
      <c r="G126" s="73">
        <f t="shared" si="3"/>
        <v>0.1564575369794303</v>
      </c>
      <c r="L126" s="40"/>
      <c r="M126" s="40"/>
      <c r="R126" s="40"/>
      <c r="S126" s="40"/>
      <c r="W126" s="70"/>
      <c r="X126" s="70"/>
    </row>
    <row r="127" spans="1:24" x14ac:dyDescent="0.3">
      <c r="A127" s="23" t="s">
        <v>290</v>
      </c>
      <c r="B127" s="28">
        <v>125</v>
      </c>
      <c r="C127" s="28" t="s">
        <v>163</v>
      </c>
      <c r="D127" s="81">
        <v>1.71820131110756</v>
      </c>
      <c r="E127" s="81">
        <v>2.0318861056538902</v>
      </c>
      <c r="F127" s="72">
        <f t="shared" si="2"/>
        <v>0.31368479454633014</v>
      </c>
      <c r="G127" s="73">
        <f t="shared" si="3"/>
        <v>0.18256579861653555</v>
      </c>
      <c r="L127" s="40"/>
      <c r="M127" s="40"/>
      <c r="R127" s="40"/>
      <c r="S127" s="40"/>
      <c r="W127" s="70"/>
      <c r="X127" s="70"/>
    </row>
    <row r="128" spans="1:24" x14ac:dyDescent="0.3">
      <c r="A128" s="23" t="s">
        <v>290</v>
      </c>
      <c r="B128" s="28">
        <v>126</v>
      </c>
      <c r="C128" s="28" t="s">
        <v>164</v>
      </c>
      <c r="D128" s="81">
        <v>1.6704334604001001</v>
      </c>
      <c r="E128" s="81">
        <v>1.5687297776640601</v>
      </c>
      <c r="F128" s="72">
        <f t="shared" si="2"/>
        <v>-0.10170368273604002</v>
      </c>
      <c r="G128" s="73">
        <f t="shared" si="3"/>
        <v>-6.0884605790691049E-2</v>
      </c>
      <c r="L128" s="40"/>
      <c r="M128" s="40"/>
      <c r="R128" s="40"/>
      <c r="S128" s="40"/>
      <c r="W128" s="70"/>
      <c r="X128" s="70"/>
    </row>
    <row r="129" spans="1:24" x14ac:dyDescent="0.3">
      <c r="A129" s="23" t="s">
        <v>290</v>
      </c>
      <c r="B129" s="28">
        <v>127</v>
      </c>
      <c r="C129" s="28" t="s">
        <v>165</v>
      </c>
      <c r="D129" s="81">
        <v>0.68773716935950602</v>
      </c>
      <c r="E129" s="81">
        <v>0.68739143407269399</v>
      </c>
      <c r="F129" s="72">
        <f t="shared" si="2"/>
        <v>-3.4573528681203225E-4</v>
      </c>
      <c r="G129" s="73">
        <f t="shared" si="3"/>
        <v>-5.0271426675108706E-4</v>
      </c>
      <c r="L129" s="40"/>
      <c r="M129" s="40"/>
      <c r="R129" s="40"/>
      <c r="S129" s="40"/>
      <c r="W129" s="70"/>
      <c r="X129" s="70"/>
    </row>
    <row r="130" spans="1:24" x14ac:dyDescent="0.3">
      <c r="A130" s="23" t="s">
        <v>290</v>
      </c>
      <c r="B130" s="28">
        <v>128</v>
      </c>
      <c r="C130" s="28" t="s">
        <v>166</v>
      </c>
      <c r="D130" s="81">
        <v>2.83666476646468</v>
      </c>
      <c r="E130" s="81">
        <v>3.0151594942910802</v>
      </c>
      <c r="F130" s="72">
        <f t="shared" si="2"/>
        <v>0.17849472782640019</v>
      </c>
      <c r="G130" s="73">
        <f t="shared" si="3"/>
        <v>6.2924153018214135E-2</v>
      </c>
      <c r="L130" s="40"/>
      <c r="M130" s="40"/>
      <c r="R130" s="40"/>
      <c r="S130" s="40"/>
      <c r="W130" s="70"/>
      <c r="X130" s="70"/>
    </row>
    <row r="131" spans="1:24" x14ac:dyDescent="0.3">
      <c r="A131" s="23" t="s">
        <v>290</v>
      </c>
      <c r="B131" s="28">
        <v>129</v>
      </c>
      <c r="C131" s="28" t="s">
        <v>167</v>
      </c>
      <c r="D131" s="81">
        <v>1.84581562818217</v>
      </c>
      <c r="E131" s="81">
        <v>1.90000445513436</v>
      </c>
      <c r="F131" s="72">
        <f t="shared" ref="F131:F194" si="4">IFERROR(E131-D131,"")</f>
        <v>5.4188826952189961E-2</v>
      </c>
      <c r="G131" s="73">
        <f t="shared" ref="G131:G194" si="5">IFERROR(F131/D131,"")</f>
        <v>2.9357659630153417E-2</v>
      </c>
      <c r="L131" s="40"/>
      <c r="M131" s="40"/>
      <c r="R131" s="40"/>
      <c r="S131" s="40"/>
      <c r="W131" s="70"/>
      <c r="X131" s="70"/>
    </row>
    <row r="132" spans="1:24" x14ac:dyDescent="0.3">
      <c r="A132" s="23" t="s">
        <v>290</v>
      </c>
      <c r="B132" s="28">
        <v>130</v>
      </c>
      <c r="C132" s="28" t="s">
        <v>168</v>
      </c>
      <c r="D132" s="81">
        <v>1.35533155683777</v>
      </c>
      <c r="E132" s="81">
        <v>1.32447559713465</v>
      </c>
      <c r="F132" s="72">
        <f t="shared" si="4"/>
        <v>-3.085595970311994E-2</v>
      </c>
      <c r="G132" s="73">
        <f t="shared" si="5"/>
        <v>-2.2766355248978628E-2</v>
      </c>
      <c r="L132" s="40"/>
      <c r="M132" s="40"/>
      <c r="R132" s="40"/>
      <c r="S132" s="40"/>
      <c r="W132" s="70"/>
      <c r="X132" s="70"/>
    </row>
    <row r="133" spans="1:24" x14ac:dyDescent="0.3">
      <c r="A133" s="23" t="s">
        <v>290</v>
      </c>
      <c r="B133" s="28">
        <v>131</v>
      </c>
      <c r="C133" s="28" t="s">
        <v>169</v>
      </c>
      <c r="D133" s="81">
        <v>1.99509309960005</v>
      </c>
      <c r="E133" s="81">
        <v>2.4815387767819899</v>
      </c>
      <c r="F133" s="72">
        <f t="shared" si="4"/>
        <v>0.48644567718193987</v>
      </c>
      <c r="G133" s="73">
        <f t="shared" si="5"/>
        <v>0.24382104137368632</v>
      </c>
      <c r="L133" s="40"/>
      <c r="M133" s="40"/>
      <c r="R133" s="40"/>
      <c r="S133" s="40"/>
      <c r="W133" s="70"/>
      <c r="X133" s="70"/>
    </row>
    <row r="134" spans="1:24" x14ac:dyDescent="0.3">
      <c r="A134" s="23" t="s">
        <v>290</v>
      </c>
      <c r="B134" s="28">
        <v>132</v>
      </c>
      <c r="C134" s="28" t="s">
        <v>170</v>
      </c>
      <c r="D134" s="81">
        <v>0.76728283413645904</v>
      </c>
      <c r="E134" s="81">
        <v>0.89536813337935495</v>
      </c>
      <c r="F134" s="72">
        <f t="shared" si="4"/>
        <v>0.12808529924289591</v>
      </c>
      <c r="G134" s="73">
        <f t="shared" si="5"/>
        <v>0.16693361762361064</v>
      </c>
      <c r="L134" s="40"/>
      <c r="M134" s="40"/>
      <c r="R134" s="40"/>
      <c r="S134" s="40"/>
      <c r="W134" s="70"/>
      <c r="X134" s="70"/>
    </row>
    <row r="135" spans="1:24" x14ac:dyDescent="0.3">
      <c r="A135" s="23" t="s">
        <v>290</v>
      </c>
      <c r="B135" s="28">
        <v>133</v>
      </c>
      <c r="C135" s="28" t="s">
        <v>171</v>
      </c>
      <c r="D135" s="81">
        <v>1.5059712810835899</v>
      </c>
      <c r="E135" s="81">
        <v>1.46866084987782</v>
      </c>
      <c r="F135" s="72">
        <f t="shared" si="4"/>
        <v>-3.7310431205769934E-2</v>
      </c>
      <c r="G135" s="73">
        <f t="shared" si="5"/>
        <v>-2.4774995163867931E-2</v>
      </c>
      <c r="L135" s="40"/>
      <c r="M135" s="40"/>
      <c r="R135" s="40"/>
      <c r="S135" s="40"/>
      <c r="W135" s="70"/>
      <c r="X135" s="70"/>
    </row>
    <row r="136" spans="1:24" x14ac:dyDescent="0.3">
      <c r="A136" s="23" t="s">
        <v>290</v>
      </c>
      <c r="B136" s="28">
        <v>134</v>
      </c>
      <c r="C136" s="28" t="s">
        <v>172</v>
      </c>
      <c r="D136" s="81">
        <v>0.51576144114094402</v>
      </c>
      <c r="E136" s="81">
        <v>0.94982321591336805</v>
      </c>
      <c r="F136" s="72">
        <f t="shared" si="4"/>
        <v>0.43406177477242402</v>
      </c>
      <c r="G136" s="73">
        <f t="shared" si="5"/>
        <v>0.84159407847979539</v>
      </c>
      <c r="L136" s="40"/>
      <c r="M136" s="40"/>
      <c r="R136" s="40"/>
      <c r="S136" s="40"/>
      <c r="W136" s="70"/>
      <c r="X136" s="70"/>
    </row>
    <row r="137" spans="1:24" x14ac:dyDescent="0.3">
      <c r="A137" s="23" t="s">
        <v>290</v>
      </c>
      <c r="B137" s="28">
        <v>135</v>
      </c>
      <c r="C137" s="28" t="s">
        <v>173</v>
      </c>
      <c r="D137" s="81">
        <v>1.8015481325638301</v>
      </c>
      <c r="E137" s="81">
        <v>1.97115104445415</v>
      </c>
      <c r="F137" s="72">
        <f t="shared" si="4"/>
        <v>0.16960291189031995</v>
      </c>
      <c r="G137" s="73">
        <f t="shared" si="5"/>
        <v>9.414287013744875E-2</v>
      </c>
      <c r="L137" s="40"/>
      <c r="M137" s="40"/>
      <c r="R137" s="40"/>
      <c r="S137" s="40"/>
      <c r="W137" s="70"/>
      <c r="X137" s="70"/>
    </row>
    <row r="138" spans="1:24" x14ac:dyDescent="0.3">
      <c r="A138" s="23" t="s">
        <v>290</v>
      </c>
      <c r="B138" s="28">
        <v>136</v>
      </c>
      <c r="C138" s="28" t="s">
        <v>174</v>
      </c>
      <c r="D138" s="81">
        <v>1.89998016592889</v>
      </c>
      <c r="E138" s="81">
        <v>1.83429122672807</v>
      </c>
      <c r="F138" s="72">
        <f t="shared" si="4"/>
        <v>-6.5688939200819974E-2</v>
      </c>
      <c r="G138" s="73">
        <f t="shared" si="5"/>
        <v>-3.4573486807271493E-2</v>
      </c>
      <c r="L138" s="40"/>
      <c r="M138" s="40"/>
      <c r="R138" s="40"/>
      <c r="S138" s="40"/>
      <c r="W138" s="70"/>
      <c r="X138" s="70"/>
    </row>
    <row r="139" spans="1:24" x14ac:dyDescent="0.3">
      <c r="A139" s="23" t="s">
        <v>290</v>
      </c>
      <c r="B139" s="28">
        <v>137</v>
      </c>
      <c r="C139" s="28" t="s">
        <v>175</v>
      </c>
      <c r="D139" s="81">
        <v>1.2037724493868001</v>
      </c>
      <c r="E139" s="81">
        <v>1.20017388685195</v>
      </c>
      <c r="F139" s="72">
        <f t="shared" si="4"/>
        <v>-3.598562534850025E-3</v>
      </c>
      <c r="G139" s="73">
        <f t="shared" si="5"/>
        <v>-2.9894042986970898E-3</v>
      </c>
      <c r="L139" s="40"/>
      <c r="M139" s="40"/>
      <c r="R139" s="40"/>
      <c r="S139" s="40"/>
      <c r="W139" s="70"/>
      <c r="X139" s="70"/>
    </row>
    <row r="140" spans="1:24" x14ac:dyDescent="0.3">
      <c r="A140" s="23" t="s">
        <v>290</v>
      </c>
      <c r="B140" s="28">
        <v>138</v>
      </c>
      <c r="C140" s="28" t="s">
        <v>176</v>
      </c>
      <c r="D140" s="81">
        <v>1.3042596043321799</v>
      </c>
      <c r="E140" s="81">
        <v>1.0758948827866499</v>
      </c>
      <c r="F140" s="72">
        <f t="shared" si="4"/>
        <v>-0.22836472154553</v>
      </c>
      <c r="G140" s="73">
        <f t="shared" si="5"/>
        <v>-0.17509146245655566</v>
      </c>
      <c r="L140" s="40"/>
      <c r="M140" s="40"/>
      <c r="R140" s="40"/>
      <c r="S140" s="40"/>
      <c r="W140" s="70"/>
      <c r="X140" s="70"/>
    </row>
    <row r="141" spans="1:24" x14ac:dyDescent="0.3">
      <c r="A141" s="23" t="s">
        <v>290</v>
      </c>
      <c r="B141" s="28">
        <v>139</v>
      </c>
      <c r="C141" s="28" t="s">
        <v>177</v>
      </c>
      <c r="D141" s="81">
        <v>1.46746875217094</v>
      </c>
      <c r="E141" s="81">
        <v>1.85935270339959</v>
      </c>
      <c r="F141" s="72">
        <f t="shared" si="4"/>
        <v>0.39188395122865005</v>
      </c>
      <c r="G141" s="73">
        <f t="shared" si="5"/>
        <v>0.26704756108019734</v>
      </c>
      <c r="L141" s="40"/>
      <c r="M141" s="40"/>
      <c r="R141" s="40"/>
      <c r="S141" s="40"/>
      <c r="W141" s="70"/>
      <c r="X141" s="70"/>
    </row>
    <row r="142" spans="1:24" x14ac:dyDescent="0.3">
      <c r="A142" s="23" t="s">
        <v>290</v>
      </c>
      <c r="B142" s="28">
        <v>140</v>
      </c>
      <c r="C142" s="28" t="s">
        <v>178</v>
      </c>
      <c r="D142" s="81">
        <v>1.9279275575496</v>
      </c>
      <c r="E142" s="81">
        <v>2.01857760098591</v>
      </c>
      <c r="F142" s="72">
        <f t="shared" si="4"/>
        <v>9.0650043436310002E-2</v>
      </c>
      <c r="G142" s="73">
        <f t="shared" si="5"/>
        <v>4.7019424086414532E-2</v>
      </c>
      <c r="L142" s="40"/>
      <c r="M142" s="40"/>
      <c r="R142" s="40"/>
      <c r="S142" s="40"/>
      <c r="W142" s="70"/>
      <c r="X142" s="70"/>
    </row>
    <row r="143" spans="1:24" x14ac:dyDescent="0.3">
      <c r="A143" s="23" t="s">
        <v>290</v>
      </c>
      <c r="B143" s="28">
        <v>141</v>
      </c>
      <c r="C143" s="28" t="s">
        <v>179</v>
      </c>
      <c r="D143" s="81">
        <v>3.5540723469950102</v>
      </c>
      <c r="E143" s="81">
        <v>2.7591944467054201</v>
      </c>
      <c r="F143" s="72">
        <f t="shared" si="4"/>
        <v>-0.79487790028959004</v>
      </c>
      <c r="G143" s="73">
        <f t="shared" si="5"/>
        <v>-0.22365270672153428</v>
      </c>
      <c r="L143" s="40"/>
      <c r="M143" s="40"/>
      <c r="R143" s="40"/>
      <c r="S143" s="40"/>
      <c r="W143" s="70"/>
      <c r="X143" s="70"/>
    </row>
    <row r="144" spans="1:24" x14ac:dyDescent="0.3">
      <c r="A144" s="23" t="s">
        <v>290</v>
      </c>
      <c r="B144" s="28">
        <v>142</v>
      </c>
      <c r="C144" s="28" t="s">
        <v>180</v>
      </c>
      <c r="D144" s="81">
        <v>1.6765144587137899</v>
      </c>
      <c r="E144" s="81">
        <v>1.49663774908142</v>
      </c>
      <c r="F144" s="72">
        <f t="shared" si="4"/>
        <v>-0.1798767096323699</v>
      </c>
      <c r="G144" s="73">
        <f t="shared" si="5"/>
        <v>-0.10729207177274812</v>
      </c>
      <c r="L144" s="40"/>
      <c r="M144" s="40"/>
      <c r="R144" s="40"/>
      <c r="S144" s="40"/>
      <c r="W144" s="70"/>
      <c r="X144" s="70"/>
    </row>
    <row r="145" spans="1:24" x14ac:dyDescent="0.3">
      <c r="A145" s="23" t="s">
        <v>290</v>
      </c>
      <c r="B145" s="28">
        <v>143</v>
      </c>
      <c r="C145" s="28" t="s">
        <v>181</v>
      </c>
      <c r="D145" s="81">
        <v>2.01812569811108</v>
      </c>
      <c r="E145" s="81">
        <v>1.59906751372873</v>
      </c>
      <c r="F145" s="72">
        <f t="shared" si="4"/>
        <v>-0.41905818438234999</v>
      </c>
      <c r="G145" s="73">
        <f t="shared" si="5"/>
        <v>-0.20764721680843715</v>
      </c>
      <c r="L145" s="40"/>
      <c r="M145" s="40"/>
      <c r="R145" s="40"/>
      <c r="S145" s="40"/>
      <c r="W145" s="70"/>
      <c r="X145" s="70"/>
    </row>
    <row r="146" spans="1:24" x14ac:dyDescent="0.3">
      <c r="A146" s="23" t="s">
        <v>290</v>
      </c>
      <c r="B146" s="28">
        <v>144</v>
      </c>
      <c r="C146" s="28" t="s">
        <v>182</v>
      </c>
      <c r="D146" s="81">
        <v>1.3371773507251801</v>
      </c>
      <c r="E146" s="81">
        <v>1.2041390513950201</v>
      </c>
      <c r="F146" s="72">
        <f t="shared" si="4"/>
        <v>-0.13303829933015998</v>
      </c>
      <c r="G146" s="73">
        <f t="shared" si="5"/>
        <v>-9.9491888086505845E-2</v>
      </c>
      <c r="L146" s="40"/>
      <c r="M146" s="40"/>
      <c r="R146" s="40"/>
      <c r="S146" s="40"/>
      <c r="W146" s="70"/>
      <c r="X146" s="70"/>
    </row>
    <row r="147" spans="1:24" x14ac:dyDescent="0.3">
      <c r="A147" s="23" t="s">
        <v>290</v>
      </c>
      <c r="B147" s="28">
        <v>146</v>
      </c>
      <c r="C147" s="28" t="s">
        <v>183</v>
      </c>
      <c r="D147" s="81">
        <v>1.40304516782561</v>
      </c>
      <c r="E147" s="81">
        <v>1.3708001573883</v>
      </c>
      <c r="F147" s="72">
        <f t="shared" si="4"/>
        <v>-3.2245010437309984E-2</v>
      </c>
      <c r="G147" s="73">
        <f t="shared" si="5"/>
        <v>-2.2982161356417462E-2</v>
      </c>
      <c r="L147" s="40"/>
      <c r="M147" s="40"/>
      <c r="R147" s="40"/>
      <c r="S147" s="40"/>
      <c r="W147" s="70"/>
      <c r="X147" s="70"/>
    </row>
    <row r="148" spans="1:24" x14ac:dyDescent="0.3">
      <c r="A148" s="23" t="s">
        <v>290</v>
      </c>
      <c r="B148" s="28">
        <v>147</v>
      </c>
      <c r="C148" s="28" t="s">
        <v>184</v>
      </c>
      <c r="D148" s="81">
        <v>2.69786391398199</v>
      </c>
      <c r="E148" s="81">
        <v>2.7947313164441101</v>
      </c>
      <c r="F148" s="72">
        <f t="shared" si="4"/>
        <v>9.6867402462120111E-2</v>
      </c>
      <c r="G148" s="73">
        <f t="shared" si="5"/>
        <v>3.5905221890583011E-2</v>
      </c>
      <c r="L148" s="40"/>
      <c r="M148" s="40"/>
      <c r="R148" s="40"/>
      <c r="S148" s="40"/>
      <c r="W148" s="70"/>
      <c r="X148" s="70"/>
    </row>
    <row r="149" spans="1:24" x14ac:dyDescent="0.3">
      <c r="A149" s="23" t="s">
        <v>290</v>
      </c>
      <c r="B149" s="28">
        <v>148</v>
      </c>
      <c r="C149" s="28" t="s">
        <v>185</v>
      </c>
      <c r="D149" s="81">
        <v>1.19724724261477</v>
      </c>
      <c r="E149" s="81">
        <v>0.99933164525069995</v>
      </c>
      <c r="F149" s="72">
        <f t="shared" si="4"/>
        <v>-0.19791559736407005</v>
      </c>
      <c r="G149" s="73">
        <f t="shared" si="5"/>
        <v>-0.16530887716377227</v>
      </c>
      <c r="L149" s="40"/>
      <c r="M149" s="40"/>
      <c r="R149" s="40"/>
      <c r="S149" s="40"/>
      <c r="W149" s="70"/>
      <c r="X149" s="70"/>
    </row>
    <row r="150" spans="1:24" x14ac:dyDescent="0.3">
      <c r="A150" s="23" t="s">
        <v>290</v>
      </c>
      <c r="B150" s="28">
        <v>149</v>
      </c>
      <c r="C150" s="28" t="s">
        <v>186</v>
      </c>
      <c r="D150" s="81">
        <v>1.3045053380256499</v>
      </c>
      <c r="E150" s="81">
        <v>0.77999087493476404</v>
      </c>
      <c r="F150" s="72">
        <f t="shared" si="4"/>
        <v>-0.5245144630908859</v>
      </c>
      <c r="G150" s="73">
        <f t="shared" si="5"/>
        <v>-0.40207920029268029</v>
      </c>
      <c r="L150" s="40"/>
      <c r="M150" s="40"/>
      <c r="R150" s="40"/>
      <c r="S150" s="40"/>
      <c r="W150" s="70"/>
      <c r="X150" s="70"/>
    </row>
    <row r="151" spans="1:24" x14ac:dyDescent="0.3">
      <c r="A151" s="23" t="s">
        <v>290</v>
      </c>
      <c r="B151" s="28">
        <v>150</v>
      </c>
      <c r="C151" s="28" t="s">
        <v>187</v>
      </c>
      <c r="D151" s="81">
        <v>0.660487350147693</v>
      </c>
      <c r="E151" s="81">
        <v>0.17583004400239</v>
      </c>
      <c r="F151" s="72">
        <f t="shared" si="4"/>
        <v>-0.484657306145303</v>
      </c>
      <c r="G151" s="73">
        <f t="shared" si="5"/>
        <v>-0.73378741627213262</v>
      </c>
      <c r="L151" s="40"/>
      <c r="M151" s="40"/>
      <c r="R151" s="40"/>
      <c r="S151" s="40"/>
      <c r="W151" s="70"/>
      <c r="X151" s="70"/>
    </row>
    <row r="152" spans="1:24" x14ac:dyDescent="0.3">
      <c r="A152" s="23" t="s">
        <v>290</v>
      </c>
      <c r="B152" s="28">
        <v>151</v>
      </c>
      <c r="C152" s="28" t="s">
        <v>188</v>
      </c>
      <c r="D152" s="81">
        <v>0.71283765208056404</v>
      </c>
      <c r="E152" s="81">
        <v>0.73050910033521399</v>
      </c>
      <c r="F152" s="72">
        <f t="shared" si="4"/>
        <v>1.7671448254649946E-2</v>
      </c>
      <c r="G152" s="73">
        <f t="shared" si="5"/>
        <v>2.4790284580327893E-2</v>
      </c>
      <c r="L152" s="40"/>
      <c r="M152" s="40"/>
      <c r="R152" s="40"/>
      <c r="S152" s="40"/>
      <c r="W152" s="70"/>
      <c r="X152" s="70"/>
    </row>
    <row r="153" spans="1:24" x14ac:dyDescent="0.3">
      <c r="A153" s="23" t="s">
        <v>290</v>
      </c>
      <c r="B153" s="28">
        <v>152</v>
      </c>
      <c r="C153" s="28" t="s">
        <v>189</v>
      </c>
      <c r="D153" s="81">
        <v>2.6649559559917102</v>
      </c>
      <c r="E153" s="81">
        <v>2.35236457583731</v>
      </c>
      <c r="F153" s="72">
        <f t="shared" si="4"/>
        <v>-0.31259138015440024</v>
      </c>
      <c r="G153" s="73">
        <f t="shared" si="5"/>
        <v>-0.11729701552912743</v>
      </c>
      <c r="L153" s="40"/>
      <c r="M153" s="40"/>
      <c r="R153" s="40"/>
      <c r="S153" s="40"/>
      <c r="W153" s="70"/>
      <c r="X153" s="70"/>
    </row>
    <row r="154" spans="1:24" x14ac:dyDescent="0.3">
      <c r="A154" s="23" t="s">
        <v>290</v>
      </c>
      <c r="B154" s="28">
        <v>153</v>
      </c>
      <c r="C154" s="28" t="s">
        <v>190</v>
      </c>
      <c r="D154" s="81">
        <v>1.5033645621006599</v>
      </c>
      <c r="E154" s="81">
        <v>1.60664731253815</v>
      </c>
      <c r="F154" s="72">
        <f t="shared" si="4"/>
        <v>0.10328275043749002</v>
      </c>
      <c r="G154" s="73">
        <f t="shared" si="5"/>
        <v>6.8701067619401937E-2</v>
      </c>
      <c r="L154" s="40"/>
      <c r="M154" s="40"/>
      <c r="R154" s="40"/>
      <c r="S154" s="40"/>
      <c r="W154" s="70"/>
      <c r="X154" s="70"/>
    </row>
    <row r="155" spans="1:24" x14ac:dyDescent="0.3">
      <c r="A155" s="23" t="s">
        <v>290</v>
      </c>
      <c r="B155" s="28">
        <v>154</v>
      </c>
      <c r="C155" s="28" t="s">
        <v>191</v>
      </c>
      <c r="D155" s="81">
        <v>1.4141534549692301</v>
      </c>
      <c r="E155" s="81">
        <v>1.3548171012074599</v>
      </c>
      <c r="F155" s="72">
        <f t="shared" si="4"/>
        <v>-5.9336353761770155E-2</v>
      </c>
      <c r="G155" s="73">
        <f t="shared" si="5"/>
        <v>-4.1958921468717998E-2</v>
      </c>
      <c r="L155" s="40"/>
      <c r="M155" s="40"/>
      <c r="R155" s="40"/>
      <c r="S155" s="40"/>
      <c r="W155" s="70"/>
      <c r="X155" s="70"/>
    </row>
    <row r="156" spans="1:24" x14ac:dyDescent="0.3">
      <c r="A156" s="23" t="s">
        <v>290</v>
      </c>
      <c r="B156" s="28">
        <v>155</v>
      </c>
      <c r="C156" s="28" t="s">
        <v>192</v>
      </c>
      <c r="D156" s="81">
        <v>1.6635708650887699</v>
      </c>
      <c r="E156" s="81">
        <v>1.6859142640054201</v>
      </c>
      <c r="F156" s="72">
        <f t="shared" si="4"/>
        <v>2.2343398916650159E-2</v>
      </c>
      <c r="G156" s="73">
        <f t="shared" si="5"/>
        <v>1.343098715272216E-2</v>
      </c>
      <c r="L156" s="40"/>
      <c r="M156" s="40"/>
      <c r="R156" s="40"/>
      <c r="S156" s="40"/>
      <c r="W156" s="70"/>
      <c r="X156" s="70"/>
    </row>
    <row r="157" spans="1:24" x14ac:dyDescent="0.3">
      <c r="A157" s="23" t="s">
        <v>290</v>
      </c>
      <c r="B157" s="28">
        <v>156</v>
      </c>
      <c r="C157" s="28" t="s">
        <v>193</v>
      </c>
      <c r="D157" s="81">
        <v>2.4840092924028601</v>
      </c>
      <c r="E157" s="81">
        <v>2.8029012950230698</v>
      </c>
      <c r="F157" s="72">
        <f t="shared" si="4"/>
        <v>0.31889200262020978</v>
      </c>
      <c r="G157" s="73">
        <f t="shared" si="5"/>
        <v>0.12837794270557482</v>
      </c>
      <c r="L157" s="40"/>
      <c r="M157" s="40"/>
      <c r="R157" s="40"/>
      <c r="S157" s="40"/>
      <c r="W157" s="70"/>
      <c r="X157" s="70"/>
    </row>
    <row r="158" spans="1:24" x14ac:dyDescent="0.3">
      <c r="A158" s="23" t="s">
        <v>290</v>
      </c>
      <c r="B158" s="28">
        <v>157</v>
      </c>
      <c r="C158" s="28" t="s">
        <v>194</v>
      </c>
      <c r="D158" s="81">
        <v>0.83481147408076295</v>
      </c>
      <c r="E158" s="81">
        <v>0.74294556066833595</v>
      </c>
      <c r="F158" s="72">
        <f t="shared" si="4"/>
        <v>-9.1865913412427003E-2</v>
      </c>
      <c r="G158" s="73">
        <f t="shared" si="5"/>
        <v>-0.11004390364133823</v>
      </c>
      <c r="L158" s="40"/>
      <c r="M158" s="40"/>
      <c r="R158" s="40"/>
      <c r="S158" s="40"/>
      <c r="W158" s="70"/>
      <c r="X158" s="70"/>
    </row>
    <row r="159" spans="1:24" x14ac:dyDescent="0.3">
      <c r="A159" s="23" t="s">
        <v>290</v>
      </c>
      <c r="B159" s="28">
        <v>158</v>
      </c>
      <c r="C159" s="28" t="s">
        <v>195</v>
      </c>
      <c r="D159" s="81">
        <v>2.5024265072229199</v>
      </c>
      <c r="E159" s="81">
        <v>1.9624406199000299</v>
      </c>
      <c r="F159" s="72">
        <f t="shared" si="4"/>
        <v>-0.53998588732288999</v>
      </c>
      <c r="G159" s="73">
        <f t="shared" si="5"/>
        <v>-0.2157849134687044</v>
      </c>
      <c r="L159" s="40"/>
      <c r="M159" s="40"/>
      <c r="R159" s="40"/>
      <c r="S159" s="40"/>
      <c r="W159" s="70"/>
      <c r="X159" s="70"/>
    </row>
    <row r="160" spans="1:24" x14ac:dyDescent="0.3">
      <c r="A160" s="23" t="s">
        <v>290</v>
      </c>
      <c r="B160" s="28">
        <v>159</v>
      </c>
      <c r="C160" s="28" t="s">
        <v>196</v>
      </c>
      <c r="D160" s="81">
        <v>1.34430944238265</v>
      </c>
      <c r="E160" s="81">
        <v>1.9170016573453901</v>
      </c>
      <c r="F160" s="72">
        <f t="shared" si="4"/>
        <v>0.57269221496274003</v>
      </c>
      <c r="G160" s="73">
        <f t="shared" si="5"/>
        <v>0.42601219399880286</v>
      </c>
      <c r="L160" s="40"/>
      <c r="M160" s="40"/>
      <c r="R160" s="40"/>
      <c r="S160" s="40"/>
      <c r="W160" s="70"/>
      <c r="X160" s="70"/>
    </row>
    <row r="161" spans="1:24" x14ac:dyDescent="0.3">
      <c r="A161" s="23" t="s">
        <v>290</v>
      </c>
      <c r="B161" s="28">
        <v>160</v>
      </c>
      <c r="C161" s="28" t="s">
        <v>197</v>
      </c>
      <c r="D161" s="81">
        <v>1.93342396199699</v>
      </c>
      <c r="E161" s="81">
        <v>1.8801076157196399</v>
      </c>
      <c r="F161" s="72">
        <f t="shared" si="4"/>
        <v>-5.3316346277350046E-2</v>
      </c>
      <c r="G161" s="73">
        <f t="shared" si="5"/>
        <v>-2.7576127805037026E-2</v>
      </c>
      <c r="L161" s="40"/>
      <c r="M161" s="40"/>
      <c r="R161" s="40"/>
      <c r="S161" s="40"/>
      <c r="W161" s="70"/>
      <c r="X161" s="70"/>
    </row>
    <row r="162" spans="1:24" x14ac:dyDescent="0.3">
      <c r="A162" s="23" t="s">
        <v>290</v>
      </c>
      <c r="B162" s="28">
        <v>161</v>
      </c>
      <c r="C162" s="28" t="s">
        <v>198</v>
      </c>
      <c r="D162" s="81">
        <v>3.3706955525692299</v>
      </c>
      <c r="E162" s="81">
        <v>3.3706955525692299</v>
      </c>
      <c r="F162" s="72">
        <f t="shared" si="4"/>
        <v>0</v>
      </c>
      <c r="G162" s="73">
        <f t="shared" si="5"/>
        <v>0</v>
      </c>
      <c r="L162" s="40"/>
      <c r="M162" s="40"/>
      <c r="R162" s="40"/>
      <c r="S162" s="40"/>
      <c r="W162" s="70"/>
      <c r="X162" s="70"/>
    </row>
    <row r="163" spans="1:24" x14ac:dyDescent="0.3">
      <c r="A163" s="23" t="s">
        <v>290</v>
      </c>
      <c r="B163" s="28">
        <v>162</v>
      </c>
      <c r="C163" s="28" t="s">
        <v>199</v>
      </c>
      <c r="D163" s="81">
        <v>0.85879006839625704</v>
      </c>
      <c r="E163" s="81">
        <v>0.67002020147194297</v>
      </c>
      <c r="F163" s="72">
        <f t="shared" si="4"/>
        <v>-0.18876986692431408</v>
      </c>
      <c r="G163" s="73">
        <f t="shared" si="5"/>
        <v>-0.21980909406280322</v>
      </c>
      <c r="L163" s="40"/>
      <c r="M163" s="40"/>
      <c r="R163" s="40"/>
      <c r="S163" s="40"/>
      <c r="W163" s="70"/>
      <c r="X163" s="70"/>
    </row>
    <row r="164" spans="1:24" x14ac:dyDescent="0.3">
      <c r="A164" s="23" t="s">
        <v>290</v>
      </c>
      <c r="B164" s="28">
        <v>163</v>
      </c>
      <c r="C164" s="28" t="s">
        <v>200</v>
      </c>
      <c r="D164" s="81">
        <v>1.7740409359774501</v>
      </c>
      <c r="E164" s="81">
        <v>1.4914814061906101</v>
      </c>
      <c r="F164" s="72">
        <f t="shared" si="4"/>
        <v>-0.28255952978683996</v>
      </c>
      <c r="G164" s="73">
        <f t="shared" si="5"/>
        <v>-0.15927452634071099</v>
      </c>
      <c r="L164" s="40"/>
      <c r="M164" s="40"/>
      <c r="R164" s="40"/>
      <c r="S164" s="40"/>
      <c r="W164" s="70"/>
      <c r="X164" s="70"/>
    </row>
    <row r="165" spans="1:24" x14ac:dyDescent="0.3">
      <c r="A165" s="23" t="s">
        <v>290</v>
      </c>
      <c r="B165" s="28">
        <v>164</v>
      </c>
      <c r="C165" s="28" t="s">
        <v>201</v>
      </c>
      <c r="D165" s="81">
        <v>1.6287172119311599</v>
      </c>
      <c r="E165" s="81">
        <v>1.8793264162658301</v>
      </c>
      <c r="F165" s="72">
        <f t="shared" si="4"/>
        <v>0.25060920433467015</v>
      </c>
      <c r="G165" s="73">
        <f t="shared" si="5"/>
        <v>0.15386907100805078</v>
      </c>
      <c r="L165" s="40"/>
      <c r="M165" s="40"/>
      <c r="R165" s="40"/>
      <c r="S165" s="40"/>
      <c r="W165" s="70"/>
      <c r="X165" s="70"/>
    </row>
    <row r="166" spans="1:24" x14ac:dyDescent="0.3">
      <c r="A166" s="23" t="s">
        <v>290</v>
      </c>
      <c r="B166" s="28">
        <v>165</v>
      </c>
      <c r="C166" s="28" t="s">
        <v>202</v>
      </c>
      <c r="D166" s="81">
        <v>0</v>
      </c>
      <c r="E166" s="81">
        <v>0</v>
      </c>
      <c r="F166" s="72">
        <f t="shared" si="4"/>
        <v>0</v>
      </c>
      <c r="G166" s="73" t="str">
        <f t="shared" si="5"/>
        <v/>
      </c>
      <c r="L166" s="40"/>
      <c r="M166" s="40"/>
      <c r="R166" s="40"/>
      <c r="S166" s="40"/>
      <c r="W166" s="70"/>
      <c r="X166" s="70"/>
    </row>
    <row r="167" spans="1:24" x14ac:dyDescent="0.3">
      <c r="A167" s="23" t="s">
        <v>290</v>
      </c>
      <c r="B167" s="28">
        <v>166</v>
      </c>
      <c r="C167" s="28" t="s">
        <v>203</v>
      </c>
      <c r="D167" s="81">
        <v>1.9173452270440701</v>
      </c>
      <c r="E167" s="81">
        <v>2.00210794844465</v>
      </c>
      <c r="F167" s="72">
        <f t="shared" si="4"/>
        <v>8.4762721400579943E-2</v>
      </c>
      <c r="G167" s="73">
        <f t="shared" si="5"/>
        <v>4.4208377398605891E-2</v>
      </c>
      <c r="L167" s="40"/>
      <c r="M167" s="40"/>
      <c r="R167" s="40"/>
      <c r="S167" s="40"/>
      <c r="W167" s="70"/>
      <c r="X167" s="70"/>
    </row>
    <row r="168" spans="1:24" x14ac:dyDescent="0.3">
      <c r="A168" s="23" t="s">
        <v>290</v>
      </c>
      <c r="B168" s="28">
        <v>167</v>
      </c>
      <c r="C168" s="28" t="s">
        <v>204</v>
      </c>
      <c r="D168" s="81">
        <v>3.0749331347400601</v>
      </c>
      <c r="E168" s="81">
        <v>2.8404944405019399</v>
      </c>
      <c r="F168" s="72">
        <f t="shared" si="4"/>
        <v>-0.23443869423812025</v>
      </c>
      <c r="G168" s="73">
        <f t="shared" si="5"/>
        <v>-7.6241883633004118E-2</v>
      </c>
      <c r="L168" s="40"/>
      <c r="M168" s="40"/>
      <c r="R168" s="40"/>
      <c r="S168" s="40"/>
      <c r="W168" s="70"/>
      <c r="X168" s="70"/>
    </row>
    <row r="169" spans="1:24" x14ac:dyDescent="0.3">
      <c r="A169" s="23" t="s">
        <v>290</v>
      </c>
      <c r="B169" s="28">
        <v>168</v>
      </c>
      <c r="C169" s="28" t="s">
        <v>205</v>
      </c>
      <c r="D169" s="81">
        <v>2.0363294075892302</v>
      </c>
      <c r="E169" s="81">
        <v>2.5381560335973701</v>
      </c>
      <c r="F169" s="72">
        <f t="shared" si="4"/>
        <v>0.50182662600813988</v>
      </c>
      <c r="G169" s="73">
        <f t="shared" si="5"/>
        <v>0.24643686043027901</v>
      </c>
      <c r="L169" s="40"/>
      <c r="M169" s="40"/>
      <c r="R169" s="40"/>
      <c r="S169" s="40"/>
      <c r="W169" s="70"/>
      <c r="X169" s="70"/>
    </row>
    <row r="170" spans="1:24" x14ac:dyDescent="0.3">
      <c r="A170" s="23" t="s">
        <v>290</v>
      </c>
      <c r="B170" s="28">
        <v>169</v>
      </c>
      <c r="C170" s="28" t="s">
        <v>206</v>
      </c>
      <c r="D170" s="81">
        <v>0.607502896933653</v>
      </c>
      <c r="E170" s="81">
        <v>0.62845451206560998</v>
      </c>
      <c r="F170" s="72">
        <f t="shared" si="4"/>
        <v>2.095161513195698E-2</v>
      </c>
      <c r="G170" s="73">
        <f t="shared" si="5"/>
        <v>3.4488090900816164E-2</v>
      </c>
      <c r="L170" s="40"/>
      <c r="M170" s="40"/>
      <c r="R170" s="40"/>
      <c r="S170" s="40"/>
      <c r="W170" s="70"/>
      <c r="X170" s="70"/>
    </row>
    <row r="171" spans="1:24" x14ac:dyDescent="0.3">
      <c r="A171" s="23" t="s">
        <v>290</v>
      </c>
      <c r="B171" s="28">
        <v>170</v>
      </c>
      <c r="C171" s="28" t="s">
        <v>207</v>
      </c>
      <c r="D171" s="81">
        <v>2.0954735975599701</v>
      </c>
      <c r="E171" s="81">
        <v>1.48662712368914</v>
      </c>
      <c r="F171" s="72">
        <f t="shared" si="4"/>
        <v>-0.60884647387083013</v>
      </c>
      <c r="G171" s="73">
        <f t="shared" si="5"/>
        <v>-0.29055315923798253</v>
      </c>
      <c r="L171" s="40"/>
      <c r="M171" s="40"/>
      <c r="R171" s="40"/>
      <c r="S171" s="40"/>
      <c r="W171" s="70"/>
      <c r="X171" s="70"/>
    </row>
    <row r="172" spans="1:24" x14ac:dyDescent="0.3">
      <c r="A172" s="23" t="s">
        <v>290</v>
      </c>
      <c r="B172" s="28">
        <v>171</v>
      </c>
      <c r="C172" s="28" t="s">
        <v>208</v>
      </c>
      <c r="D172" s="81">
        <v>2.15349982529996</v>
      </c>
      <c r="E172" s="81">
        <v>1.5940661068044499</v>
      </c>
      <c r="F172" s="72">
        <f t="shared" si="4"/>
        <v>-0.55943371849551005</v>
      </c>
      <c r="G172" s="73">
        <f t="shared" si="5"/>
        <v>-0.25977885483115226</v>
      </c>
      <c r="L172" s="40"/>
      <c r="M172" s="40"/>
      <c r="R172" s="40"/>
      <c r="S172" s="40"/>
      <c r="W172" s="70"/>
      <c r="X172" s="70"/>
    </row>
    <row r="173" spans="1:24" x14ac:dyDescent="0.3">
      <c r="A173" s="23" t="s">
        <v>290</v>
      </c>
      <c r="B173" s="28">
        <v>172</v>
      </c>
      <c r="C173" s="28" t="s">
        <v>209</v>
      </c>
      <c r="D173" s="81">
        <v>2.29639059963888</v>
      </c>
      <c r="E173" s="81">
        <v>2.2058698405324901</v>
      </c>
      <c r="F173" s="72">
        <f t="shared" si="4"/>
        <v>-9.0520759106389903E-2</v>
      </c>
      <c r="G173" s="73">
        <f t="shared" si="5"/>
        <v>-3.9418711747306746E-2</v>
      </c>
      <c r="L173" s="40"/>
      <c r="M173" s="40"/>
      <c r="R173" s="40"/>
      <c r="S173" s="40"/>
      <c r="W173" s="70"/>
      <c r="X173" s="70"/>
    </row>
    <row r="174" spans="1:24" x14ac:dyDescent="0.3">
      <c r="A174" s="23" t="s">
        <v>290</v>
      </c>
      <c r="B174" s="28">
        <v>173</v>
      </c>
      <c r="C174" s="28" t="s">
        <v>210</v>
      </c>
      <c r="D174" s="81">
        <v>1.85529946487147</v>
      </c>
      <c r="E174" s="81">
        <v>1.2990899245426899</v>
      </c>
      <c r="F174" s="72">
        <f t="shared" si="4"/>
        <v>-0.55620954032878012</v>
      </c>
      <c r="G174" s="73">
        <f t="shared" si="5"/>
        <v>-0.29979502008173797</v>
      </c>
      <c r="L174" s="40"/>
      <c r="M174" s="40"/>
      <c r="R174" s="40"/>
      <c r="S174" s="40"/>
      <c r="W174" s="70"/>
      <c r="X174" s="70"/>
    </row>
    <row r="175" spans="1:24" x14ac:dyDescent="0.3">
      <c r="A175" s="23" t="s">
        <v>290</v>
      </c>
      <c r="B175" s="28">
        <v>174</v>
      </c>
      <c r="C175" s="28" t="s">
        <v>211</v>
      </c>
      <c r="D175" s="81">
        <v>1.1843211240437901</v>
      </c>
      <c r="E175" s="81">
        <v>1.27901911512815</v>
      </c>
      <c r="F175" s="72">
        <f t="shared" si="4"/>
        <v>9.4697991084359945E-2</v>
      </c>
      <c r="G175" s="73">
        <f t="shared" si="5"/>
        <v>7.9959724741731866E-2</v>
      </c>
      <c r="L175" s="40"/>
      <c r="M175" s="40"/>
      <c r="R175" s="40"/>
      <c r="S175" s="40"/>
      <c r="W175" s="70"/>
      <c r="X175" s="70"/>
    </row>
    <row r="176" spans="1:24" x14ac:dyDescent="0.3">
      <c r="A176" s="23" t="s">
        <v>290</v>
      </c>
      <c r="B176" s="28">
        <v>175</v>
      </c>
      <c r="C176" s="28" t="s">
        <v>212</v>
      </c>
      <c r="D176" s="81">
        <v>2.1242207215488298</v>
      </c>
      <c r="E176" s="81">
        <v>2.2579109656108902</v>
      </c>
      <c r="F176" s="72">
        <f t="shared" si="4"/>
        <v>0.13369024406206043</v>
      </c>
      <c r="G176" s="73">
        <f t="shared" si="5"/>
        <v>6.2936135923098921E-2</v>
      </c>
      <c r="L176" s="40"/>
      <c r="M176" s="40"/>
      <c r="R176" s="40"/>
      <c r="S176" s="40"/>
      <c r="W176" s="70"/>
      <c r="X176" s="70"/>
    </row>
    <row r="177" spans="1:24" x14ac:dyDescent="0.3">
      <c r="A177" s="23" t="s">
        <v>290</v>
      </c>
      <c r="B177" s="28">
        <v>176</v>
      </c>
      <c r="C177" s="28" t="s">
        <v>213</v>
      </c>
      <c r="D177" s="81">
        <v>3.4678027065374799</v>
      </c>
      <c r="E177" s="81">
        <v>3.4758496856613599</v>
      </c>
      <c r="F177" s="72">
        <f t="shared" si="4"/>
        <v>8.0469791238799715E-3</v>
      </c>
      <c r="G177" s="73">
        <f t="shared" si="5"/>
        <v>2.320483546745568E-3</v>
      </c>
      <c r="L177" s="40"/>
      <c r="M177" s="40"/>
      <c r="R177" s="40"/>
      <c r="S177" s="40"/>
      <c r="W177" s="70"/>
      <c r="X177" s="70"/>
    </row>
    <row r="178" spans="1:24" x14ac:dyDescent="0.3">
      <c r="A178" s="23" t="s">
        <v>290</v>
      </c>
      <c r="B178" s="28">
        <v>177</v>
      </c>
      <c r="C178" s="28" t="s">
        <v>214</v>
      </c>
      <c r="D178" s="81">
        <v>0.848357687985967</v>
      </c>
      <c r="E178" s="81">
        <v>1.06104443372357</v>
      </c>
      <c r="F178" s="72">
        <f t="shared" si="4"/>
        <v>0.21268674573760304</v>
      </c>
      <c r="G178" s="73">
        <f t="shared" si="5"/>
        <v>0.25070409421588358</v>
      </c>
      <c r="L178" s="40"/>
      <c r="M178" s="40"/>
      <c r="R178" s="40"/>
      <c r="S178" s="40"/>
      <c r="W178" s="70"/>
      <c r="X178" s="70"/>
    </row>
    <row r="179" spans="1:24" x14ac:dyDescent="0.3">
      <c r="A179" s="23" t="s">
        <v>290</v>
      </c>
      <c r="B179" s="28">
        <v>178</v>
      </c>
      <c r="C179" s="28" t="s">
        <v>215</v>
      </c>
      <c r="D179" s="81">
        <v>1.78537656843864</v>
      </c>
      <c r="E179" s="81">
        <v>1.58070965755853</v>
      </c>
      <c r="F179" s="72">
        <f t="shared" si="4"/>
        <v>-0.20466691088011002</v>
      </c>
      <c r="G179" s="73">
        <f t="shared" si="5"/>
        <v>-0.11463515008438627</v>
      </c>
      <c r="L179" s="40"/>
      <c r="M179" s="40"/>
      <c r="R179" s="40"/>
      <c r="S179" s="40"/>
      <c r="W179" s="70"/>
      <c r="X179" s="70"/>
    </row>
    <row r="180" spans="1:24" x14ac:dyDescent="0.3">
      <c r="A180" s="23" t="s">
        <v>290</v>
      </c>
      <c r="B180" s="28">
        <v>179</v>
      </c>
      <c r="C180" s="28" t="s">
        <v>216</v>
      </c>
      <c r="D180" s="81">
        <v>1.6978321404419401</v>
      </c>
      <c r="E180" s="81">
        <v>1.43358985672371</v>
      </c>
      <c r="F180" s="72">
        <f t="shared" si="4"/>
        <v>-0.26424228371823011</v>
      </c>
      <c r="G180" s="73">
        <f t="shared" si="5"/>
        <v>-0.15563510515795084</v>
      </c>
      <c r="L180" s="40"/>
      <c r="M180" s="40"/>
      <c r="R180" s="40"/>
      <c r="S180" s="40"/>
      <c r="W180" s="70"/>
      <c r="X180" s="70"/>
    </row>
    <row r="181" spans="1:24" x14ac:dyDescent="0.3">
      <c r="A181" s="23" t="s">
        <v>290</v>
      </c>
      <c r="B181" s="28">
        <v>180</v>
      </c>
      <c r="C181" s="28" t="s">
        <v>217</v>
      </c>
      <c r="D181" s="81">
        <v>6.39131494011255</v>
      </c>
      <c r="E181" s="81">
        <v>6.0085512841114896</v>
      </c>
      <c r="F181" s="72">
        <f t="shared" si="4"/>
        <v>-0.38276365600106033</v>
      </c>
      <c r="G181" s="73">
        <f t="shared" si="5"/>
        <v>-5.9888091822669583E-2</v>
      </c>
      <c r="L181" s="40"/>
      <c r="M181" s="40"/>
      <c r="R181" s="40"/>
      <c r="S181" s="40"/>
      <c r="W181" s="70"/>
      <c r="X181" s="70"/>
    </row>
    <row r="182" spans="1:24" x14ac:dyDescent="0.3">
      <c r="A182" s="23" t="s">
        <v>290</v>
      </c>
      <c r="B182" s="28">
        <v>181</v>
      </c>
      <c r="C182" s="28" t="s">
        <v>218</v>
      </c>
      <c r="D182" s="81">
        <v>0.94308365294570795</v>
      </c>
      <c r="E182" s="81">
        <v>0.66701061183991195</v>
      </c>
      <c r="F182" s="72">
        <f t="shared" si="4"/>
        <v>-0.276073041105796</v>
      </c>
      <c r="G182" s="73">
        <f t="shared" si="5"/>
        <v>-0.29273441464443362</v>
      </c>
      <c r="L182" s="40"/>
      <c r="M182" s="40"/>
      <c r="R182" s="40"/>
      <c r="S182" s="40"/>
      <c r="W182" s="70"/>
      <c r="X182" s="70"/>
    </row>
    <row r="183" spans="1:24" x14ac:dyDescent="0.3">
      <c r="A183" s="23" t="s">
        <v>290</v>
      </c>
      <c r="B183" s="28">
        <v>182</v>
      </c>
      <c r="C183" s="28" t="s">
        <v>219</v>
      </c>
      <c r="D183" s="81">
        <v>1.3155837712570499</v>
      </c>
      <c r="E183" s="81">
        <v>1.5047130184284601</v>
      </c>
      <c r="F183" s="72">
        <f t="shared" si="4"/>
        <v>0.18912924717141011</v>
      </c>
      <c r="G183" s="73">
        <f t="shared" si="5"/>
        <v>0.14376070251360407</v>
      </c>
      <c r="L183" s="40"/>
      <c r="M183" s="40"/>
      <c r="R183" s="40"/>
      <c r="S183" s="40"/>
      <c r="W183" s="70"/>
      <c r="X183" s="70"/>
    </row>
    <row r="184" spans="1:24" x14ac:dyDescent="0.3">
      <c r="A184" s="23" t="s">
        <v>290</v>
      </c>
      <c r="B184" s="28">
        <v>183</v>
      </c>
      <c r="C184" s="28" t="s">
        <v>220</v>
      </c>
      <c r="D184" s="81">
        <v>1.0264295601012801</v>
      </c>
      <c r="E184" s="81">
        <v>0.95007877052433498</v>
      </c>
      <c r="F184" s="72">
        <f t="shared" si="4"/>
        <v>-7.6350789576945077E-2</v>
      </c>
      <c r="G184" s="73">
        <f t="shared" si="5"/>
        <v>-7.4384831209860502E-2</v>
      </c>
      <c r="L184" s="40"/>
      <c r="M184" s="40"/>
      <c r="R184" s="40"/>
      <c r="S184" s="40"/>
      <c r="W184" s="70"/>
      <c r="X184" s="70"/>
    </row>
    <row r="185" spans="1:24" x14ac:dyDescent="0.3">
      <c r="A185" s="23" t="s">
        <v>290</v>
      </c>
      <c r="B185" s="28">
        <v>184</v>
      </c>
      <c r="C185" s="28" t="s">
        <v>221</v>
      </c>
      <c r="D185" s="81">
        <v>0.55971284828581502</v>
      </c>
      <c r="E185" s="81">
        <v>0.67302243915513105</v>
      </c>
      <c r="F185" s="72">
        <f t="shared" si="4"/>
        <v>0.11330959086931602</v>
      </c>
      <c r="G185" s="73">
        <f t="shared" si="5"/>
        <v>0.20244236167945703</v>
      </c>
      <c r="L185" s="40"/>
      <c r="M185" s="40"/>
      <c r="R185" s="40"/>
      <c r="S185" s="40"/>
      <c r="W185" s="70"/>
      <c r="X185" s="70"/>
    </row>
    <row r="186" spans="1:24" x14ac:dyDescent="0.3">
      <c r="A186" s="23" t="s">
        <v>290</v>
      </c>
      <c r="B186" s="28">
        <v>185</v>
      </c>
      <c r="C186" s="28" t="s">
        <v>222</v>
      </c>
      <c r="D186" s="81">
        <v>2.3223972425531798</v>
      </c>
      <c r="E186" s="81">
        <v>1.70493656908669</v>
      </c>
      <c r="F186" s="72">
        <f t="shared" si="4"/>
        <v>-0.61746067346648981</v>
      </c>
      <c r="G186" s="73">
        <f t="shared" si="5"/>
        <v>-0.26587211789300547</v>
      </c>
      <c r="L186" s="40"/>
      <c r="M186" s="40"/>
      <c r="R186" s="40"/>
      <c r="S186" s="40"/>
      <c r="W186" s="70"/>
      <c r="X186" s="70"/>
    </row>
    <row r="187" spans="1:24" x14ac:dyDescent="0.3">
      <c r="A187" s="23" t="s">
        <v>290</v>
      </c>
      <c r="B187" s="28">
        <v>186</v>
      </c>
      <c r="C187" s="28" t="s">
        <v>223</v>
      </c>
      <c r="D187" s="81">
        <v>0.65142393284370803</v>
      </c>
      <c r="E187" s="81">
        <v>0.59701735831402203</v>
      </c>
      <c r="F187" s="72">
        <f t="shared" si="4"/>
        <v>-5.4406574529686003E-2</v>
      </c>
      <c r="G187" s="73">
        <f t="shared" si="5"/>
        <v>-8.3519459121161002E-2</v>
      </c>
      <c r="L187" s="40"/>
      <c r="M187" s="40"/>
      <c r="R187" s="40"/>
      <c r="S187" s="40"/>
      <c r="W187" s="70"/>
      <c r="X187" s="70"/>
    </row>
    <row r="188" spans="1:24" x14ac:dyDescent="0.3">
      <c r="A188" s="23" t="s">
        <v>290</v>
      </c>
      <c r="B188" s="28">
        <v>187</v>
      </c>
      <c r="C188" s="28" t="s">
        <v>224</v>
      </c>
      <c r="D188" s="81">
        <v>1.43888719393596</v>
      </c>
      <c r="E188" s="81">
        <v>1.8278539810658001</v>
      </c>
      <c r="F188" s="72">
        <f t="shared" si="4"/>
        <v>0.38896678712984012</v>
      </c>
      <c r="G188" s="73">
        <f t="shared" si="5"/>
        <v>0.27032472647550138</v>
      </c>
      <c r="L188" s="40"/>
      <c r="M188" s="40"/>
      <c r="R188" s="40"/>
      <c r="S188" s="40"/>
      <c r="W188" s="70"/>
      <c r="X188" s="70"/>
    </row>
    <row r="189" spans="1:24" x14ac:dyDescent="0.3">
      <c r="A189" s="23" t="s">
        <v>290</v>
      </c>
      <c r="B189" s="28">
        <v>188</v>
      </c>
      <c r="C189" s="28" t="s">
        <v>225</v>
      </c>
      <c r="D189" s="81">
        <v>2.7685895792015098</v>
      </c>
      <c r="E189" s="81">
        <v>2.5598253072158101</v>
      </c>
      <c r="F189" s="72">
        <f t="shared" si="4"/>
        <v>-0.20876427198569969</v>
      </c>
      <c r="G189" s="73">
        <f t="shared" si="5"/>
        <v>-7.5404557451924481E-2</v>
      </c>
      <c r="L189" s="40"/>
      <c r="M189" s="40"/>
      <c r="R189" s="40"/>
      <c r="S189" s="40"/>
      <c r="W189" s="70"/>
      <c r="X189" s="70"/>
    </row>
    <row r="190" spans="1:24" x14ac:dyDescent="0.3">
      <c r="A190" s="23" t="s">
        <v>290</v>
      </c>
      <c r="B190" s="28">
        <v>189</v>
      </c>
      <c r="C190" s="28" t="s">
        <v>226</v>
      </c>
      <c r="D190" s="81">
        <v>1.2031891227649101</v>
      </c>
      <c r="E190" s="81">
        <v>1.8120136478840201</v>
      </c>
      <c r="F190" s="72">
        <f t="shared" si="4"/>
        <v>0.60882452511911</v>
      </c>
      <c r="G190" s="73">
        <f t="shared" si="5"/>
        <v>0.50600900024764239</v>
      </c>
      <c r="L190" s="40"/>
      <c r="M190" s="40"/>
      <c r="R190" s="40"/>
      <c r="S190" s="40"/>
      <c r="W190" s="70"/>
      <c r="X190" s="70"/>
    </row>
    <row r="191" spans="1:24" x14ac:dyDescent="0.3">
      <c r="A191" s="23" t="s">
        <v>290</v>
      </c>
      <c r="B191" s="28">
        <v>190</v>
      </c>
      <c r="C191" s="28" t="s">
        <v>227</v>
      </c>
      <c r="D191" s="81">
        <v>1.4353238036625899</v>
      </c>
      <c r="E191" s="81">
        <v>1.35207073208228</v>
      </c>
      <c r="F191" s="72">
        <f t="shared" si="4"/>
        <v>-8.3253071580309923E-2</v>
      </c>
      <c r="G191" s="73">
        <f t="shared" si="5"/>
        <v>-5.8002989546936209E-2</v>
      </c>
      <c r="L191" s="40"/>
      <c r="M191" s="40"/>
      <c r="R191" s="40"/>
      <c r="S191" s="40"/>
      <c r="W191" s="70"/>
      <c r="X191" s="70"/>
    </row>
    <row r="192" spans="1:24" x14ac:dyDescent="0.3">
      <c r="A192" s="23" t="s">
        <v>290</v>
      </c>
      <c r="B192" s="28">
        <v>191</v>
      </c>
      <c r="C192" s="28" t="s">
        <v>228</v>
      </c>
      <c r="D192" s="81">
        <v>3.0220017080056198</v>
      </c>
      <c r="E192" s="81">
        <v>2.9882363058114398</v>
      </c>
      <c r="F192" s="72">
        <f t="shared" si="4"/>
        <v>-3.3765402194180005E-2</v>
      </c>
      <c r="G192" s="73">
        <f t="shared" si="5"/>
        <v>-1.1173190969658187E-2</v>
      </c>
      <c r="L192" s="40"/>
      <c r="M192" s="40"/>
      <c r="R192" s="40"/>
      <c r="S192" s="40"/>
      <c r="W192" s="70"/>
      <c r="X192" s="70"/>
    </row>
    <row r="193" spans="1:24" x14ac:dyDescent="0.3">
      <c r="A193" s="23" t="s">
        <v>290</v>
      </c>
      <c r="B193" s="28">
        <v>192</v>
      </c>
      <c r="C193" s="28" t="s">
        <v>229</v>
      </c>
      <c r="D193" s="81">
        <v>2.6184126280790898</v>
      </c>
      <c r="E193" s="81">
        <v>1.8686316115536401</v>
      </c>
      <c r="F193" s="72">
        <f t="shared" si="4"/>
        <v>-0.74978101652544971</v>
      </c>
      <c r="G193" s="73">
        <f t="shared" si="5"/>
        <v>-0.28634945022989033</v>
      </c>
      <c r="L193" s="40"/>
      <c r="M193" s="40"/>
      <c r="R193" s="40"/>
      <c r="S193" s="40"/>
      <c r="W193" s="70"/>
      <c r="X193" s="70"/>
    </row>
    <row r="194" spans="1:24" x14ac:dyDescent="0.3">
      <c r="A194" s="23" t="s">
        <v>290</v>
      </c>
      <c r="B194" s="28">
        <v>193</v>
      </c>
      <c r="C194" s="28" t="s">
        <v>230</v>
      </c>
      <c r="D194" s="81">
        <v>1.29595604358107</v>
      </c>
      <c r="E194" s="81">
        <v>1.4849904644180201</v>
      </c>
      <c r="F194" s="72">
        <f t="shared" si="4"/>
        <v>0.1890344208369501</v>
      </c>
      <c r="G194" s="73">
        <f t="shared" si="5"/>
        <v>0.14586483991740792</v>
      </c>
      <c r="L194" s="40"/>
      <c r="M194" s="40"/>
      <c r="R194" s="40"/>
      <c r="S194" s="40"/>
      <c r="W194" s="70"/>
      <c r="X194" s="70"/>
    </row>
    <row r="195" spans="1:24" x14ac:dyDescent="0.3">
      <c r="A195" s="23" t="s">
        <v>290</v>
      </c>
      <c r="B195" s="28">
        <v>194</v>
      </c>
      <c r="C195" s="28" t="s">
        <v>231</v>
      </c>
      <c r="D195" s="81">
        <v>2.40948723313518</v>
      </c>
      <c r="E195" s="81">
        <v>2.4427754578453702</v>
      </c>
      <c r="F195" s="72">
        <f t="shared" ref="F195:F214" si="6">IFERROR(E195-D195,"")</f>
        <v>3.3288224710190217E-2</v>
      </c>
      <c r="G195" s="73">
        <f t="shared" ref="G195:G214" si="7">IFERROR(F195/D195,"")</f>
        <v>1.3815480842733579E-2</v>
      </c>
      <c r="L195" s="40"/>
      <c r="M195" s="40"/>
      <c r="R195" s="40"/>
      <c r="S195" s="40"/>
      <c r="W195" s="70"/>
      <c r="X195" s="70"/>
    </row>
    <row r="196" spans="1:24" x14ac:dyDescent="0.3">
      <c r="A196" s="23" t="s">
        <v>290</v>
      </c>
      <c r="B196" s="28">
        <v>195</v>
      </c>
      <c r="C196" s="28" t="s">
        <v>232</v>
      </c>
      <c r="D196" s="81">
        <v>1.5504219261859999</v>
      </c>
      <c r="E196" s="81">
        <v>1.6323207625152001</v>
      </c>
      <c r="F196" s="72">
        <f t="shared" si="6"/>
        <v>8.1898836329200142E-2</v>
      </c>
      <c r="G196" s="73">
        <f t="shared" si="7"/>
        <v>5.2823579792030728E-2</v>
      </c>
      <c r="L196" s="40"/>
      <c r="M196" s="40"/>
      <c r="R196" s="40"/>
      <c r="S196" s="40"/>
      <c r="W196" s="70"/>
      <c r="X196" s="70"/>
    </row>
    <row r="197" spans="1:24" x14ac:dyDescent="0.3">
      <c r="A197" s="23" t="s">
        <v>290</v>
      </c>
      <c r="B197" s="28">
        <v>196</v>
      </c>
      <c r="C197" s="28" t="s">
        <v>233</v>
      </c>
      <c r="D197" s="81">
        <v>0.98841064856789096</v>
      </c>
      <c r="E197" s="81">
        <v>0.75311765328559599</v>
      </c>
      <c r="F197" s="72">
        <f t="shared" si="6"/>
        <v>-0.23529299528229497</v>
      </c>
      <c r="G197" s="73">
        <f t="shared" si="7"/>
        <v>-0.23805186196973008</v>
      </c>
      <c r="L197" s="40"/>
      <c r="M197" s="40"/>
      <c r="R197" s="40"/>
      <c r="S197" s="40"/>
      <c r="W197" s="70"/>
      <c r="X197" s="70"/>
    </row>
    <row r="198" spans="1:24" x14ac:dyDescent="0.3">
      <c r="A198" s="23" t="s">
        <v>290</v>
      </c>
      <c r="B198" s="28">
        <v>197</v>
      </c>
      <c r="C198" s="28" t="s">
        <v>234</v>
      </c>
      <c r="D198" s="81">
        <v>2.33808713899725</v>
      </c>
      <c r="E198" s="81">
        <v>2.1690853458491</v>
      </c>
      <c r="F198" s="72">
        <f t="shared" si="6"/>
        <v>-0.16900179314815</v>
      </c>
      <c r="G198" s="73">
        <f t="shared" si="7"/>
        <v>-7.2282076373180362E-2</v>
      </c>
      <c r="L198" s="40"/>
      <c r="M198" s="40"/>
      <c r="R198" s="40"/>
      <c r="S198" s="40"/>
      <c r="W198" s="70"/>
      <c r="X198" s="70"/>
    </row>
    <row r="199" spans="1:24" x14ac:dyDescent="0.3">
      <c r="A199" s="23" t="s">
        <v>290</v>
      </c>
      <c r="B199" s="28">
        <v>198</v>
      </c>
      <c r="C199" s="28" t="s">
        <v>235</v>
      </c>
      <c r="D199" s="81">
        <v>1.4917452531543201</v>
      </c>
      <c r="E199" s="81">
        <v>1.5910146553310001</v>
      </c>
      <c r="F199" s="72">
        <f t="shared" si="6"/>
        <v>9.9269402176680011E-2</v>
      </c>
      <c r="G199" s="73">
        <f t="shared" si="7"/>
        <v>6.6545814016684968E-2</v>
      </c>
      <c r="L199" s="40"/>
      <c r="M199" s="40"/>
      <c r="R199" s="40"/>
      <c r="S199" s="40"/>
      <c r="W199" s="70"/>
      <c r="X199" s="70"/>
    </row>
    <row r="200" spans="1:24" x14ac:dyDescent="0.3">
      <c r="A200" s="23" t="s">
        <v>290</v>
      </c>
      <c r="B200" s="28">
        <v>199</v>
      </c>
      <c r="C200" s="28" t="s">
        <v>236</v>
      </c>
      <c r="D200" s="81">
        <v>2.6989415335727802</v>
      </c>
      <c r="E200" s="81">
        <v>2.6865838753422402</v>
      </c>
      <c r="F200" s="72">
        <f t="shared" si="6"/>
        <v>-1.2357658230540025E-2</v>
      </c>
      <c r="G200" s="73">
        <f t="shared" si="7"/>
        <v>-4.5787054209289659E-3</v>
      </c>
      <c r="L200" s="40"/>
      <c r="M200" s="40"/>
      <c r="R200" s="40"/>
      <c r="S200" s="40"/>
      <c r="W200" s="70"/>
      <c r="X200" s="70"/>
    </row>
    <row r="201" spans="1:24" x14ac:dyDescent="0.3">
      <c r="A201" s="23" t="s">
        <v>290</v>
      </c>
      <c r="B201" s="28">
        <v>200</v>
      </c>
      <c r="C201" s="28" t="s">
        <v>237</v>
      </c>
      <c r="D201" s="81">
        <v>1.2438005277791799</v>
      </c>
      <c r="E201" s="81">
        <v>1.27616061440219</v>
      </c>
      <c r="F201" s="72">
        <f t="shared" si="6"/>
        <v>3.2360086623010043E-2</v>
      </c>
      <c r="G201" s="73">
        <f t="shared" si="7"/>
        <v>2.6017103144978838E-2</v>
      </c>
      <c r="L201" s="40"/>
      <c r="M201" s="40"/>
      <c r="R201" s="40"/>
      <c r="S201" s="40"/>
      <c r="W201" s="70"/>
      <c r="X201" s="70"/>
    </row>
    <row r="202" spans="1:24" x14ac:dyDescent="0.3">
      <c r="A202" s="23" t="s">
        <v>290</v>
      </c>
      <c r="B202" s="28">
        <v>201</v>
      </c>
      <c r="C202" s="28" t="s">
        <v>238</v>
      </c>
      <c r="D202" s="81">
        <v>2.9498978153613602</v>
      </c>
      <c r="E202" s="81">
        <v>2.8568941402672698</v>
      </c>
      <c r="F202" s="72">
        <f t="shared" si="6"/>
        <v>-9.3003675094090354E-2</v>
      </c>
      <c r="G202" s="73">
        <f t="shared" si="7"/>
        <v>-3.1527761609158475E-2</v>
      </c>
      <c r="L202" s="40"/>
      <c r="M202" s="40"/>
      <c r="R202" s="40"/>
      <c r="S202" s="40"/>
      <c r="W202" s="70"/>
      <c r="X202" s="70"/>
    </row>
    <row r="203" spans="1:24" x14ac:dyDescent="0.3">
      <c r="A203" s="23" t="s">
        <v>290</v>
      </c>
      <c r="B203" s="28">
        <v>202</v>
      </c>
      <c r="C203" s="28" t="s">
        <v>239</v>
      </c>
      <c r="D203" s="81">
        <v>2.43885128664588</v>
      </c>
      <c r="E203" s="81">
        <v>2.5681827188008</v>
      </c>
      <c r="F203" s="72">
        <f t="shared" si="6"/>
        <v>0.12933143215491993</v>
      </c>
      <c r="G203" s="73">
        <f t="shared" si="7"/>
        <v>5.3029650829094929E-2</v>
      </c>
      <c r="L203" s="40"/>
      <c r="M203" s="40"/>
      <c r="R203" s="40"/>
      <c r="S203" s="40"/>
      <c r="W203" s="70"/>
      <c r="X203" s="70"/>
    </row>
    <row r="204" spans="1:24" x14ac:dyDescent="0.3">
      <c r="A204" s="23" t="s">
        <v>290</v>
      </c>
      <c r="B204" s="28">
        <v>203</v>
      </c>
      <c r="C204" s="28" t="s">
        <v>240</v>
      </c>
      <c r="D204" s="81">
        <v>1.0838720833564399</v>
      </c>
      <c r="E204" s="81">
        <v>1.65254636901323</v>
      </c>
      <c r="F204" s="72">
        <f t="shared" si="6"/>
        <v>0.56867428565679012</v>
      </c>
      <c r="G204" s="73">
        <f t="shared" si="7"/>
        <v>0.52466918780283511</v>
      </c>
      <c r="L204" s="40"/>
      <c r="M204" s="40"/>
      <c r="R204" s="40"/>
      <c r="S204" s="40"/>
      <c r="W204" s="70"/>
      <c r="X204" s="70"/>
    </row>
    <row r="205" spans="1:24" x14ac:dyDescent="0.3">
      <c r="A205" s="23" t="s">
        <v>290</v>
      </c>
      <c r="B205" s="28">
        <v>204</v>
      </c>
      <c r="C205" s="28" t="s">
        <v>241</v>
      </c>
      <c r="D205" s="81">
        <v>1.3611429078052499</v>
      </c>
      <c r="E205" s="81">
        <v>1.6426396842401001</v>
      </c>
      <c r="F205" s="72">
        <f t="shared" si="6"/>
        <v>0.28149677643485016</v>
      </c>
      <c r="G205" s="73">
        <f t="shared" si="7"/>
        <v>0.20680912696282899</v>
      </c>
      <c r="L205" s="40"/>
      <c r="M205" s="40"/>
      <c r="R205" s="40"/>
      <c r="S205" s="40"/>
      <c r="W205" s="70"/>
      <c r="X205" s="70"/>
    </row>
    <row r="206" spans="1:24" x14ac:dyDescent="0.3">
      <c r="A206" s="23" t="s">
        <v>290</v>
      </c>
      <c r="B206" s="28">
        <v>205</v>
      </c>
      <c r="C206" s="28" t="s">
        <v>242</v>
      </c>
      <c r="D206" s="81">
        <v>4.1380097874826003</v>
      </c>
      <c r="E206" s="81">
        <v>3.4761050824563</v>
      </c>
      <c r="F206" s="72">
        <f t="shared" si="6"/>
        <v>-0.66190470502630028</v>
      </c>
      <c r="G206" s="73">
        <f t="shared" si="7"/>
        <v>-0.15995725941213315</v>
      </c>
      <c r="L206" s="40"/>
      <c r="M206" s="40"/>
      <c r="R206" s="40"/>
      <c r="S206" s="40"/>
      <c r="W206" s="70"/>
      <c r="X206" s="70"/>
    </row>
    <row r="207" spans="1:24" x14ac:dyDescent="0.3">
      <c r="A207" s="23" t="s">
        <v>290</v>
      </c>
      <c r="B207" s="28">
        <v>206</v>
      </c>
      <c r="C207" s="28" t="s">
        <v>243</v>
      </c>
      <c r="D207" s="81">
        <v>0.95765621603392004</v>
      </c>
      <c r="E207" s="81">
        <v>0.97687321286685402</v>
      </c>
      <c r="F207" s="72">
        <f t="shared" si="6"/>
        <v>1.9216996832933986E-2</v>
      </c>
      <c r="G207" s="73">
        <f t="shared" si="7"/>
        <v>2.0066696703040378E-2</v>
      </c>
      <c r="L207" s="40"/>
      <c r="M207" s="40"/>
      <c r="R207" s="40"/>
      <c r="S207" s="40"/>
      <c r="W207" s="70"/>
      <c r="X207" s="70"/>
    </row>
    <row r="208" spans="1:24" x14ac:dyDescent="0.3">
      <c r="A208" s="23" t="s">
        <v>290</v>
      </c>
      <c r="B208" s="28">
        <v>207</v>
      </c>
      <c r="C208" s="28" t="s">
        <v>244</v>
      </c>
      <c r="D208" s="81">
        <v>4.6000012985600103</v>
      </c>
      <c r="E208" s="81">
        <v>4.3662544171365303</v>
      </c>
      <c r="F208" s="72">
        <f t="shared" si="6"/>
        <v>-0.23374688142347999</v>
      </c>
      <c r="G208" s="73">
        <f t="shared" si="7"/>
        <v>-5.0814525095167339E-2</v>
      </c>
      <c r="L208" s="40"/>
      <c r="M208" s="40"/>
      <c r="R208" s="40"/>
      <c r="S208" s="40"/>
      <c r="W208" s="70"/>
      <c r="X208" s="70"/>
    </row>
    <row r="209" spans="1:24" x14ac:dyDescent="0.3">
      <c r="A209" s="23" t="s">
        <v>290</v>
      </c>
      <c r="B209" s="28">
        <v>208</v>
      </c>
      <c r="C209" s="28" t="s">
        <v>245</v>
      </c>
      <c r="D209" s="81">
        <v>1.05502641183627</v>
      </c>
      <c r="E209" s="81">
        <v>0.90798391971332304</v>
      </c>
      <c r="F209" s="72">
        <f t="shared" si="6"/>
        <v>-0.14704249212294696</v>
      </c>
      <c r="G209" s="73">
        <f t="shared" si="7"/>
        <v>-0.13937328058642626</v>
      </c>
      <c r="L209" s="40"/>
      <c r="M209" s="40"/>
      <c r="R209" s="40"/>
      <c r="S209" s="40"/>
      <c r="W209" s="70"/>
      <c r="X209" s="70"/>
    </row>
    <row r="210" spans="1:24" x14ac:dyDescent="0.3">
      <c r="A210" s="23" t="s">
        <v>290</v>
      </c>
      <c r="B210" s="28">
        <v>209</v>
      </c>
      <c r="C210" s="28" t="s">
        <v>246</v>
      </c>
      <c r="D210" s="81">
        <v>1.2754780609199301</v>
      </c>
      <c r="E210" s="81">
        <v>1.7206846198191299</v>
      </c>
      <c r="F210" s="72">
        <f t="shared" si="6"/>
        <v>0.4452065588991998</v>
      </c>
      <c r="G210" s="73">
        <f t="shared" si="7"/>
        <v>0.34905073833892331</v>
      </c>
      <c r="L210" s="40"/>
      <c r="M210" s="40"/>
      <c r="R210" s="40"/>
      <c r="S210" s="40"/>
      <c r="W210" s="70"/>
      <c r="X210" s="70"/>
    </row>
    <row r="211" spans="1:24" x14ac:dyDescent="0.3">
      <c r="A211" s="23" t="s">
        <v>290</v>
      </c>
      <c r="B211" s="28">
        <v>210</v>
      </c>
      <c r="C211" s="28" t="s">
        <v>247</v>
      </c>
      <c r="D211" s="81">
        <v>0.899226463731429</v>
      </c>
      <c r="E211" s="81">
        <v>1.25431881464915</v>
      </c>
      <c r="F211" s="72">
        <f t="shared" si="6"/>
        <v>0.35509235091772096</v>
      </c>
      <c r="G211" s="73">
        <f t="shared" si="7"/>
        <v>0.39488645545887313</v>
      </c>
      <c r="L211" s="40"/>
      <c r="M211" s="40"/>
      <c r="R211" s="40"/>
      <c r="S211" s="40"/>
      <c r="W211" s="70"/>
      <c r="X211" s="70"/>
    </row>
    <row r="212" spans="1:24" x14ac:dyDescent="0.3">
      <c r="A212" s="23" t="s">
        <v>290</v>
      </c>
      <c r="B212" s="28">
        <v>211</v>
      </c>
      <c r="C212" s="28" t="s">
        <v>248</v>
      </c>
      <c r="D212" s="81">
        <v>2.1697397991565102</v>
      </c>
      <c r="E212" s="81">
        <v>1.77854480190178</v>
      </c>
      <c r="F212" s="72">
        <f t="shared" si="6"/>
        <v>-0.39119499725473017</v>
      </c>
      <c r="G212" s="73">
        <f t="shared" si="7"/>
        <v>-0.18029581123359026</v>
      </c>
      <c r="L212" s="40"/>
      <c r="M212" s="40"/>
      <c r="R212" s="40"/>
      <c r="S212" s="40"/>
      <c r="W212" s="70"/>
      <c r="X212" s="70"/>
    </row>
    <row r="213" spans="1:24" x14ac:dyDescent="0.3">
      <c r="A213" s="23" t="s">
        <v>290</v>
      </c>
      <c r="B213" s="28">
        <v>212</v>
      </c>
      <c r="C213" s="28" t="s">
        <v>249</v>
      </c>
      <c r="D213" s="81">
        <v>1.4512912546463499</v>
      </c>
      <c r="E213" s="81">
        <v>1.4192278667912499</v>
      </c>
      <c r="F213" s="72">
        <f t="shared" si="6"/>
        <v>-3.206338785509999E-2</v>
      </c>
      <c r="G213" s="73">
        <f t="shared" si="7"/>
        <v>-2.2093007004933125E-2</v>
      </c>
      <c r="L213" s="40"/>
      <c r="M213" s="40"/>
      <c r="R213" s="40"/>
      <c r="S213" s="40"/>
      <c r="W213" s="70"/>
      <c r="X213" s="70"/>
    </row>
    <row r="214" spans="1:24" x14ac:dyDescent="0.3">
      <c r="A214" s="23" t="s">
        <v>290</v>
      </c>
      <c r="B214" s="28">
        <v>213</v>
      </c>
      <c r="C214" s="28" t="s">
        <v>250</v>
      </c>
      <c r="D214" s="81">
        <v>1.0964514702769801</v>
      </c>
      <c r="E214" s="81">
        <v>1.1142940833044801</v>
      </c>
      <c r="F214" s="72">
        <f t="shared" si="6"/>
        <v>1.7842613027500009E-2</v>
      </c>
      <c r="G214" s="73">
        <f t="shared" si="7"/>
        <v>1.6273053127460989E-2</v>
      </c>
      <c r="R214" s="40"/>
      <c r="S214" s="40"/>
      <c r="W214" s="70"/>
      <c r="X214" s="70"/>
    </row>
  </sheetData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375</v>
      </c>
      <c r="E1" s="49" t="s">
        <v>428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5.3728858067514498</v>
      </c>
      <c r="E2" s="79">
        <v>5.47179046158299</v>
      </c>
      <c r="F2" s="38">
        <f>E2-D2</f>
        <v>9.8904654831540206E-2</v>
      </c>
      <c r="G2" s="39">
        <f>IFERROR(F2/D2,"")</f>
        <v>1.8408106628147354E-2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4.96289797957433</v>
      </c>
      <c r="E3" s="81">
        <v>4.9695813488011096</v>
      </c>
      <c r="F3" s="41">
        <f t="shared" ref="F3:F66" si="0">E3-D3</f>
        <v>6.6833692267795897E-3</v>
      </c>
      <c r="G3" s="42">
        <f t="shared" ref="G3:G66" si="1">IFERROR(F3/D3,"")</f>
        <v>1.3466666561122471E-3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5.8163913261152604</v>
      </c>
      <c r="E4" s="81">
        <v>5.8225623318914401</v>
      </c>
      <c r="F4" s="41">
        <f t="shared" si="0"/>
        <v>6.1710057761796833E-3</v>
      </c>
      <c r="G4" s="42">
        <f t="shared" si="1"/>
        <v>1.0609681209846084E-3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4.2798177736319198</v>
      </c>
      <c r="E5" s="81">
        <v>4.1525553667811703</v>
      </c>
      <c r="F5" s="41">
        <f t="shared" si="0"/>
        <v>-0.12726240685074952</v>
      </c>
      <c r="G5" s="42">
        <f t="shared" si="1"/>
        <v>-2.9735473233186906E-2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4.43817327332322</v>
      </c>
      <c r="E6" s="81">
        <v>4.5373576181575501</v>
      </c>
      <c r="F6" s="41">
        <f t="shared" si="0"/>
        <v>9.918434483433014E-2</v>
      </c>
      <c r="G6" s="42">
        <f t="shared" si="1"/>
        <v>2.2348010932899603E-2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5.98808427175286</v>
      </c>
      <c r="E7" s="81">
        <v>5.9614558741456101</v>
      </c>
      <c r="F7" s="41">
        <f t="shared" si="0"/>
        <v>-2.6628397607249887E-2</v>
      </c>
      <c r="G7" s="42">
        <f t="shared" si="1"/>
        <v>-4.4468976051092041E-3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4.2804124158538901</v>
      </c>
      <c r="E8" s="81">
        <v>4.2620133309146304</v>
      </c>
      <c r="F8" s="41">
        <f t="shared" si="0"/>
        <v>-1.839908493925968E-2</v>
      </c>
      <c r="G8" s="42">
        <f t="shared" si="1"/>
        <v>-4.2984374288591275E-3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5.1349036613339099</v>
      </c>
      <c r="E9" s="81">
        <v>5.3084507039780799</v>
      </c>
      <c r="F9" s="41">
        <f t="shared" si="0"/>
        <v>0.17354704264417009</v>
      </c>
      <c r="G9" s="42">
        <f t="shared" si="1"/>
        <v>3.3797526514662446E-2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5.2878540923991597</v>
      </c>
      <c r="E10" s="81">
        <v>5.1898215401863199</v>
      </c>
      <c r="F10" s="41">
        <f t="shared" si="0"/>
        <v>-9.8032552212839796E-2</v>
      </c>
      <c r="G10" s="42">
        <f t="shared" si="1"/>
        <v>-1.853919387710664E-2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5.9512176816553097</v>
      </c>
      <c r="E11" s="81">
        <v>6.0818317608207701</v>
      </c>
      <c r="F11" s="41">
        <f t="shared" si="0"/>
        <v>0.13061407916546042</v>
      </c>
      <c r="G11" s="42">
        <f t="shared" si="1"/>
        <v>2.194745447945547E-2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6.5727838531644096</v>
      </c>
      <c r="E12" s="81">
        <v>6.9502293332559697</v>
      </c>
      <c r="F12" s="41">
        <f t="shared" si="0"/>
        <v>0.37744548009156009</v>
      </c>
      <c r="G12" s="42">
        <f t="shared" si="1"/>
        <v>5.7425512313149053E-2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5.7051938690139101</v>
      </c>
      <c r="E13" s="81">
        <v>5.7161896930712697</v>
      </c>
      <c r="F13" s="41">
        <f t="shared" si="0"/>
        <v>1.0995824057359549E-2</v>
      </c>
      <c r="G13" s="42">
        <f t="shared" si="1"/>
        <v>1.9273357417493116E-3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4.7894356404198497</v>
      </c>
      <c r="E14" s="81">
        <v>4.7872776946508404</v>
      </c>
      <c r="F14" s="41">
        <f t="shared" si="0"/>
        <v>-2.1579457690092951E-3</v>
      </c>
      <c r="G14" s="42">
        <f t="shared" si="1"/>
        <v>-4.5056368453885856E-4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5.1555436110321899</v>
      </c>
      <c r="E15" s="81">
        <v>5.2610744139626302</v>
      </c>
      <c r="F15" s="41">
        <f t="shared" si="0"/>
        <v>0.10553080293044026</v>
      </c>
      <c r="G15" s="42">
        <f t="shared" si="1"/>
        <v>2.0469384199295323E-2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3.8404472150118498</v>
      </c>
      <c r="E16" s="81">
        <v>4.0283933033486798</v>
      </c>
      <c r="F16" s="41">
        <f t="shared" si="0"/>
        <v>0.18794608833683002</v>
      </c>
      <c r="G16" s="42">
        <f t="shared" si="1"/>
        <v>4.8938594339266318E-2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5.3172458533859297</v>
      </c>
      <c r="E17" s="81">
        <v>5.7851755527278801</v>
      </c>
      <c r="F17" s="41">
        <f t="shared" si="0"/>
        <v>0.46792969934195039</v>
      </c>
      <c r="G17" s="42">
        <f t="shared" si="1"/>
        <v>8.8002268889632196E-2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5.6473336578906403</v>
      </c>
      <c r="E18" s="81">
        <v>5.7130845916971502</v>
      </c>
      <c r="F18" s="41">
        <f t="shared" si="0"/>
        <v>6.575093380650987E-2</v>
      </c>
      <c r="G18" s="42">
        <f t="shared" si="1"/>
        <v>1.164282788827972E-2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5.4921321012741799</v>
      </c>
      <c r="E19" s="81">
        <v>5.7233435209970702</v>
      </c>
      <c r="F19" s="41">
        <f t="shared" si="0"/>
        <v>0.23121141972289028</v>
      </c>
      <c r="G19" s="42">
        <f t="shared" si="1"/>
        <v>4.2098663225753258E-2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6.6045441593462799</v>
      </c>
      <c r="E20" s="81">
        <v>6.7334591384792901</v>
      </c>
      <c r="F20" s="41">
        <f t="shared" si="0"/>
        <v>0.1289149791330102</v>
      </c>
      <c r="G20" s="42">
        <f t="shared" si="1"/>
        <v>1.9519133496984635E-2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4.6800606729015</v>
      </c>
      <c r="E21" s="81">
        <v>4.5159148419727302</v>
      </c>
      <c r="F21" s="41">
        <f t="shared" si="0"/>
        <v>-0.16414583092876978</v>
      </c>
      <c r="G21" s="42">
        <f t="shared" si="1"/>
        <v>-3.5073440795160504E-2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7.2477477529672498</v>
      </c>
      <c r="E22" s="81">
        <v>7.3538864289710197</v>
      </c>
      <c r="F22" s="41">
        <f t="shared" si="0"/>
        <v>0.10613867600376992</v>
      </c>
      <c r="G22" s="42">
        <f t="shared" si="1"/>
        <v>1.4644366722105694E-2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4.7093396091677997</v>
      </c>
      <c r="E23" s="81">
        <v>4.5946913528149</v>
      </c>
      <c r="F23" s="41">
        <f t="shared" si="0"/>
        <v>-0.11464825635289966</v>
      </c>
      <c r="G23" s="42">
        <f t="shared" si="1"/>
        <v>-2.4344869104303026E-2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5.4239012240709004</v>
      </c>
      <c r="E24" s="81">
        <v>5.6201020145512901</v>
      </c>
      <c r="F24" s="41">
        <f t="shared" si="0"/>
        <v>0.19620079048038974</v>
      </c>
      <c r="G24" s="42">
        <f t="shared" si="1"/>
        <v>3.617337085890579E-2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5.1808442549932296</v>
      </c>
      <c r="E25" s="81">
        <v>5.1783881610462998</v>
      </c>
      <c r="F25" s="41">
        <f t="shared" si="0"/>
        <v>-2.4560939469298049E-3</v>
      </c>
      <c r="G25" s="42">
        <f t="shared" si="1"/>
        <v>-4.7407214462443138E-4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5.3397301200040603</v>
      </c>
      <c r="E26" s="81">
        <v>5.4555054180975997</v>
      </c>
      <c r="F26" s="41">
        <f t="shared" si="0"/>
        <v>0.11577529809353937</v>
      </c>
      <c r="G26" s="42">
        <f t="shared" si="1"/>
        <v>2.1681863219980738E-2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5.4594225501391396</v>
      </c>
      <c r="E27" s="81">
        <v>5.5628673669578301</v>
      </c>
      <c r="F27" s="41">
        <f t="shared" si="0"/>
        <v>0.10344481681869055</v>
      </c>
      <c r="G27" s="42">
        <f t="shared" si="1"/>
        <v>1.8947941081434362E-2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5.6233350108688898</v>
      </c>
      <c r="E28" s="81">
        <v>5.6924132247268604</v>
      </c>
      <c r="F28" s="41">
        <f t="shared" si="0"/>
        <v>6.9078213857970638E-2</v>
      </c>
      <c r="G28" s="42">
        <f t="shared" si="1"/>
        <v>1.2284207454198432E-2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4.3032489225063104</v>
      </c>
      <c r="E29" s="81">
        <v>4.6353247295425497</v>
      </c>
      <c r="F29" s="41">
        <f t="shared" si="0"/>
        <v>0.33207580703623929</v>
      </c>
      <c r="G29" s="42">
        <f t="shared" si="1"/>
        <v>7.7168626081437736E-2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4.7619099917445897</v>
      </c>
      <c r="E30" s="81">
        <v>4.9253173146380496</v>
      </c>
      <c r="F30" s="41">
        <f t="shared" si="0"/>
        <v>0.16340732289345983</v>
      </c>
      <c r="G30" s="42">
        <f t="shared" si="1"/>
        <v>3.4315500120067025E-2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5.8844565952902297</v>
      </c>
      <c r="E31" s="81">
        <v>6.0276771766004602</v>
      </c>
      <c r="F31" s="41">
        <f t="shared" si="0"/>
        <v>0.14322058131023052</v>
      </c>
      <c r="G31" s="42">
        <f t="shared" si="1"/>
        <v>2.4338794753768878E-2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4.4495373200842101</v>
      </c>
      <c r="E32" s="81">
        <v>4.6714000099110198</v>
      </c>
      <c r="F32" s="41">
        <f t="shared" si="0"/>
        <v>0.22186268982680968</v>
      </c>
      <c r="G32" s="42">
        <f t="shared" si="1"/>
        <v>4.986196852993488E-2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6.2217024635401996</v>
      </c>
      <c r="E33" s="81">
        <v>6.4137907236917604</v>
      </c>
      <c r="F33" s="41">
        <f t="shared" si="0"/>
        <v>0.19208826015156077</v>
      </c>
      <c r="G33" s="42">
        <f t="shared" si="1"/>
        <v>3.0873906503439734E-2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5.7092242156424602</v>
      </c>
      <c r="E34" s="81">
        <v>5.79289025661756</v>
      </c>
      <c r="F34" s="41">
        <f t="shared" si="0"/>
        <v>8.3666040975099776E-2</v>
      </c>
      <c r="G34" s="42">
        <f t="shared" si="1"/>
        <v>1.4654537607030173E-2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6.1073452537853399</v>
      </c>
      <c r="E35" s="81">
        <v>6.4770084785091502</v>
      </c>
      <c r="F35" s="41">
        <f t="shared" si="0"/>
        <v>0.3696632247238103</v>
      </c>
      <c r="G35" s="42">
        <f t="shared" si="1"/>
        <v>6.0527644887063262E-2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7.9697810366913604</v>
      </c>
      <c r="E36" s="81">
        <v>8.1889076757818895</v>
      </c>
      <c r="F36" s="41">
        <f t="shared" si="0"/>
        <v>0.2191266390905291</v>
      </c>
      <c r="G36" s="42">
        <f t="shared" si="1"/>
        <v>2.7494687505429775E-2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4.8378755146033399</v>
      </c>
      <c r="E37" s="81">
        <v>4.7097047172686102</v>
      </c>
      <c r="F37" s="41">
        <f t="shared" si="0"/>
        <v>-0.12817079733472969</v>
      </c>
      <c r="G37" s="42">
        <f t="shared" si="1"/>
        <v>-2.6493198708367031E-2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4.6173809092060996</v>
      </c>
      <c r="E38" s="81">
        <v>4.7034503871355398</v>
      </c>
      <c r="F38" s="41">
        <f t="shared" si="0"/>
        <v>8.6069477929440197E-2</v>
      </c>
      <c r="G38" s="42">
        <f t="shared" si="1"/>
        <v>1.8640324379094547E-2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5.4455893994766296</v>
      </c>
      <c r="E39" s="81">
        <v>5.4394982001234702</v>
      </c>
      <c r="F39" s="41">
        <f t="shared" si="0"/>
        <v>-6.0911993531593822E-3</v>
      </c>
      <c r="G39" s="42">
        <f t="shared" si="1"/>
        <v>-1.118556487888125E-3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4.5878907889448302</v>
      </c>
      <c r="E40" s="81">
        <v>4.5811154579243496</v>
      </c>
      <c r="F40" s="41">
        <f t="shared" si="0"/>
        <v>-6.7753310204805572E-3</v>
      </c>
      <c r="G40" s="42">
        <f t="shared" si="1"/>
        <v>-1.4767855932418166E-3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6.5361253010782301</v>
      </c>
      <c r="E41" s="81">
        <v>6.5671596344602001</v>
      </c>
      <c r="F41" s="41">
        <f t="shared" si="0"/>
        <v>3.1034333381970036E-2</v>
      </c>
      <c r="G41" s="42">
        <f t="shared" si="1"/>
        <v>4.7481239958558422E-3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4.6815086275661599</v>
      </c>
      <c r="E42" s="81">
        <v>4.6918491622483396</v>
      </c>
      <c r="F42" s="41">
        <f t="shared" si="0"/>
        <v>1.0340534682179658E-2</v>
      </c>
      <c r="G42" s="42">
        <f t="shared" si="1"/>
        <v>2.2088039358277405E-3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7.2937679935678998</v>
      </c>
      <c r="E43" s="81">
        <v>7.5090495202716401</v>
      </c>
      <c r="F43" s="41">
        <f t="shared" si="0"/>
        <v>0.21528152670374023</v>
      </c>
      <c r="G43" s="42">
        <f t="shared" si="1"/>
        <v>2.9515817735577678E-2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4.2553379097895503</v>
      </c>
      <c r="E44" s="81">
        <v>4.52385905243053</v>
      </c>
      <c r="F44" s="41">
        <f t="shared" si="0"/>
        <v>0.2685211426409797</v>
      </c>
      <c r="G44" s="42">
        <f t="shared" si="1"/>
        <v>6.3102190315659223E-2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4.9188861212841104</v>
      </c>
      <c r="E45" s="81">
        <v>5.1208119579228697</v>
      </c>
      <c r="F45" s="41">
        <f t="shared" si="0"/>
        <v>0.20192583663875929</v>
      </c>
      <c r="G45" s="42">
        <f t="shared" si="1"/>
        <v>4.1051130613701851E-2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5.0484888856098804</v>
      </c>
      <c r="E46" s="81">
        <v>4.99772898422788</v>
      </c>
      <c r="F46" s="41">
        <f t="shared" si="0"/>
        <v>-5.0759901382000372E-2</v>
      </c>
      <c r="G46" s="42">
        <f t="shared" si="1"/>
        <v>-1.0054474226275006E-2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5.8497733739960802</v>
      </c>
      <c r="E47" s="81">
        <v>5.9708002140447904</v>
      </c>
      <c r="F47" s="41">
        <f t="shared" si="0"/>
        <v>0.12102684004871023</v>
      </c>
      <c r="G47" s="42">
        <f t="shared" si="1"/>
        <v>2.068915021335856E-2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4.0166495920058702</v>
      </c>
      <c r="E48" s="81">
        <v>4.2076085455660497</v>
      </c>
      <c r="F48" s="41">
        <f t="shared" si="0"/>
        <v>0.19095895356017945</v>
      </c>
      <c r="G48" s="42">
        <f t="shared" si="1"/>
        <v>4.7541850287422423E-2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5.4021115527352599</v>
      </c>
      <c r="E49" s="81">
        <v>5.3785493126097004</v>
      </c>
      <c r="F49" s="41">
        <f t="shared" si="0"/>
        <v>-2.3562240125559519E-2</v>
      </c>
      <c r="G49" s="42">
        <f t="shared" si="1"/>
        <v>-4.3616722638075128E-3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6.1893840251441601</v>
      </c>
      <c r="E50" s="81">
        <v>6.1312912798282904</v>
      </c>
      <c r="F50" s="41">
        <f t="shared" si="0"/>
        <v>-5.809274531586972E-2</v>
      </c>
      <c r="G50" s="42">
        <f t="shared" si="1"/>
        <v>-9.3858686227692341E-3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4.3739522387322403</v>
      </c>
      <c r="E51" s="81">
        <v>4.5101748389401299</v>
      </c>
      <c r="F51" s="41">
        <f t="shared" si="0"/>
        <v>0.13622260020788968</v>
      </c>
      <c r="G51" s="42">
        <f t="shared" si="1"/>
        <v>3.1144052969214145E-2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4.8227803727023497</v>
      </c>
      <c r="E52" s="81">
        <v>4.8281428485492599</v>
      </c>
      <c r="F52" s="41">
        <f t="shared" si="0"/>
        <v>5.3624758469101863E-3</v>
      </c>
      <c r="G52" s="42">
        <f t="shared" si="1"/>
        <v>1.1119054637575023E-3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5.96137722527319</v>
      </c>
      <c r="E53" s="81">
        <v>6.3534586704347404</v>
      </c>
      <c r="F53" s="41">
        <f t="shared" si="0"/>
        <v>0.39208144516155041</v>
      </c>
      <c r="G53" s="42">
        <f t="shared" si="1"/>
        <v>6.5770279307158355E-2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5.2621185681384297</v>
      </c>
      <c r="E54" s="81">
        <v>5.43927898377388</v>
      </c>
      <c r="F54" s="41">
        <f t="shared" si="0"/>
        <v>0.17716041563545026</v>
      </c>
      <c r="G54" s="42">
        <f t="shared" si="1"/>
        <v>3.3667127287503137E-2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4.2705432457993604</v>
      </c>
      <c r="E55" s="81">
        <v>4.5702270922807804</v>
      </c>
      <c r="F55" s="41">
        <f t="shared" si="0"/>
        <v>0.29968384648141999</v>
      </c>
      <c r="G55" s="42">
        <f t="shared" si="1"/>
        <v>7.0174642716988839E-2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6.3898947748532899</v>
      </c>
      <c r="E56" s="81">
        <v>6.52346302881665</v>
      </c>
      <c r="F56" s="41">
        <f t="shared" si="0"/>
        <v>0.13356825396336003</v>
      </c>
      <c r="G56" s="42">
        <f t="shared" si="1"/>
        <v>2.0903044364517991E-2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6.0985818884278498</v>
      </c>
      <c r="E57" s="81">
        <v>5.8698992890594299</v>
      </c>
      <c r="F57" s="41">
        <f t="shared" si="0"/>
        <v>-0.22868259936841984</v>
      </c>
      <c r="G57" s="42">
        <f t="shared" si="1"/>
        <v>-3.7497668073023419E-2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4.6783950894538604</v>
      </c>
      <c r="E58" s="81">
        <v>4.7820084000565499</v>
      </c>
      <c r="F58" s="41">
        <f t="shared" si="0"/>
        <v>0.10361331060268952</v>
      </c>
      <c r="G58" s="42">
        <f t="shared" si="1"/>
        <v>2.2147191210134625E-2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5.8572269632641198</v>
      </c>
      <c r="E59" s="81">
        <v>6.0007989036394997</v>
      </c>
      <c r="F59" s="41">
        <f t="shared" si="0"/>
        <v>0.1435719403753799</v>
      </c>
      <c r="G59" s="42">
        <f t="shared" si="1"/>
        <v>2.45119305220452E-2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4.8675491192734599</v>
      </c>
      <c r="E60" s="81">
        <v>4.7997652993464399</v>
      </c>
      <c r="F60" s="41">
        <f t="shared" si="0"/>
        <v>-6.7783819927019984E-2</v>
      </c>
      <c r="G60" s="42">
        <f t="shared" si="1"/>
        <v>-1.3925657094783982E-2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6.8083997444481099</v>
      </c>
      <c r="E61" s="81">
        <v>6.7017230671431198</v>
      </c>
      <c r="F61" s="41">
        <f t="shared" si="0"/>
        <v>-0.10667667730499009</v>
      </c>
      <c r="G61" s="42">
        <f t="shared" si="1"/>
        <v>-1.5668392178643634E-2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6.2547391208012399</v>
      </c>
      <c r="E62" s="81">
        <v>6.4241460340652701</v>
      </c>
      <c r="F62" s="41">
        <f t="shared" si="0"/>
        <v>0.16940691326403012</v>
      </c>
      <c r="G62" s="42">
        <f t="shared" si="1"/>
        <v>2.7084568995154011E-2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4.8187405072256597</v>
      </c>
      <c r="E63" s="81">
        <v>4.8617318864798102</v>
      </c>
      <c r="F63" s="41">
        <f t="shared" si="0"/>
        <v>4.299137925415053E-2</v>
      </c>
      <c r="G63" s="42">
        <f t="shared" si="1"/>
        <v>8.9217045802083197E-3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4.7639634844622796</v>
      </c>
      <c r="E64" s="81">
        <v>4.9097412738369997</v>
      </c>
      <c r="F64" s="41">
        <f t="shared" si="0"/>
        <v>0.14577778937472008</v>
      </c>
      <c r="G64" s="42">
        <f t="shared" si="1"/>
        <v>3.0600106371548811E-2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4.8233171757594402</v>
      </c>
      <c r="E65" s="81">
        <v>4.9613127533001196</v>
      </c>
      <c r="F65" s="41">
        <f t="shared" si="0"/>
        <v>0.13799557754067937</v>
      </c>
      <c r="G65" s="42">
        <f t="shared" si="1"/>
        <v>2.8610098094772652E-2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5.1297996235599896</v>
      </c>
      <c r="E66" s="81">
        <v>5.25319207874014</v>
      </c>
      <c r="F66" s="41">
        <f t="shared" si="0"/>
        <v>0.12339245518015041</v>
      </c>
      <c r="G66" s="42">
        <f t="shared" si="1"/>
        <v>2.405404971637435E-2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6.3892674525226898</v>
      </c>
      <c r="E67" s="81">
        <v>6.7696211890848197</v>
      </c>
      <c r="F67" s="41">
        <f t="shared" ref="F67:F130" si="2">E67-D67</f>
        <v>0.3803537365621299</v>
      </c>
      <c r="G67" s="42">
        <f t="shared" ref="G67:G130" si="3">IFERROR(F67/D67,"")</f>
        <v>5.9530100968297063E-2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5.8363908480527202</v>
      </c>
      <c r="E68" s="81">
        <v>5.4912156098004203</v>
      </c>
      <c r="F68" s="41">
        <f t="shared" si="2"/>
        <v>-0.3451752382522999</v>
      </c>
      <c r="G68" s="42">
        <f t="shared" si="3"/>
        <v>-5.9141899032938434E-2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4.9509141819182299</v>
      </c>
      <c r="E69" s="81">
        <v>4.5058193932552397</v>
      </c>
      <c r="F69" s="41">
        <f t="shared" si="2"/>
        <v>-0.44509478866299013</v>
      </c>
      <c r="G69" s="42">
        <f t="shared" si="3"/>
        <v>-8.9901535819095602E-2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5.2372988377768701</v>
      </c>
      <c r="E70" s="81">
        <v>5.2879830665112904</v>
      </c>
      <c r="F70" s="41">
        <f t="shared" si="2"/>
        <v>5.0684228734420245E-2</v>
      </c>
      <c r="G70" s="42">
        <f t="shared" si="3"/>
        <v>9.6775514066206499E-3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6.0108130457508899</v>
      </c>
      <c r="E71" s="81">
        <v>6.1709239664585702</v>
      </c>
      <c r="F71" s="41">
        <f t="shared" si="2"/>
        <v>0.16011092070768029</v>
      </c>
      <c r="G71" s="42">
        <f t="shared" si="3"/>
        <v>2.6637148666745585E-2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5.2838783373622098</v>
      </c>
      <c r="E72" s="81">
        <v>5.3857231173831304</v>
      </c>
      <c r="F72" s="41">
        <f t="shared" si="2"/>
        <v>0.10184478002092057</v>
      </c>
      <c r="G72" s="42">
        <f t="shared" si="3"/>
        <v>1.9274626234441837E-2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4.6372959025922604</v>
      </c>
      <c r="E73" s="81">
        <v>4.7315154688742496</v>
      </c>
      <c r="F73" s="41">
        <f t="shared" si="2"/>
        <v>9.4219566281989131E-2</v>
      </c>
      <c r="G73" s="42">
        <f t="shared" si="3"/>
        <v>2.0317781798077656E-2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4.4700613373567801</v>
      </c>
      <c r="E74" s="81">
        <v>4.4404467690720599</v>
      </c>
      <c r="F74" s="41">
        <f t="shared" si="2"/>
        <v>-2.96145682847202E-2</v>
      </c>
      <c r="G74" s="42">
        <f t="shared" si="3"/>
        <v>-6.6250921519192792E-3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5.54550598726712</v>
      </c>
      <c r="E75" s="81">
        <v>5.6155626362628599</v>
      </c>
      <c r="F75" s="41">
        <f t="shared" si="2"/>
        <v>7.0056648995739934E-2</v>
      </c>
      <c r="G75" s="42">
        <f t="shared" si="3"/>
        <v>1.2633049023226201E-2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4.8078489321268503</v>
      </c>
      <c r="E76" s="81">
        <v>5.0842918523923499</v>
      </c>
      <c r="F76" s="41">
        <f t="shared" si="2"/>
        <v>0.27644292026549966</v>
      </c>
      <c r="G76" s="42">
        <f t="shared" si="3"/>
        <v>5.7498254243859841E-2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4.3976504893140298</v>
      </c>
      <c r="E77" s="81">
        <v>4.51996975210945</v>
      </c>
      <c r="F77" s="41">
        <f t="shared" si="2"/>
        <v>0.12231926279542016</v>
      </c>
      <c r="G77" s="42">
        <f t="shared" si="3"/>
        <v>2.7814684930657189E-2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5.7154258804605602</v>
      </c>
      <c r="E78" s="81">
        <v>6.1958330735761198</v>
      </c>
      <c r="F78" s="41">
        <f t="shared" si="2"/>
        <v>0.48040719311555957</v>
      </c>
      <c r="G78" s="42">
        <f t="shared" si="3"/>
        <v>8.405448748061578E-2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4.7646907385007902</v>
      </c>
      <c r="E79" s="81">
        <v>4.8839089678414496</v>
      </c>
      <c r="F79" s="41">
        <f t="shared" si="2"/>
        <v>0.1192182293406594</v>
      </c>
      <c r="G79" s="42">
        <f t="shared" si="3"/>
        <v>2.5021189387450446E-2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6.0191599770108901</v>
      </c>
      <c r="E80" s="81">
        <v>6.0232481403804998</v>
      </c>
      <c r="F80" s="41">
        <f t="shared" si="2"/>
        <v>4.0881633696097097E-3</v>
      </c>
      <c r="G80" s="42">
        <f t="shared" si="3"/>
        <v>6.7919167877639435E-4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5.5720475380379098</v>
      </c>
      <c r="E81" s="81">
        <v>6.1134580231220603</v>
      </c>
      <c r="F81" s="41">
        <f t="shared" si="2"/>
        <v>0.54141048508415057</v>
      </c>
      <c r="G81" s="42">
        <f t="shared" si="3"/>
        <v>9.7165446164660316E-2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5.6810521487144499</v>
      </c>
      <c r="E82" s="81">
        <v>5.7954738942064399</v>
      </c>
      <c r="F82" s="41">
        <f t="shared" si="2"/>
        <v>0.11442174549199002</v>
      </c>
      <c r="G82" s="42">
        <f t="shared" si="3"/>
        <v>2.0140942645260212E-2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6.7973300146288702</v>
      </c>
      <c r="E83" s="81">
        <v>6.7522521795937704</v>
      </c>
      <c r="F83" s="41">
        <f t="shared" si="2"/>
        <v>-4.5077835035099767E-2</v>
      </c>
      <c r="G83" s="42">
        <f t="shared" si="3"/>
        <v>-6.6316972896836744E-3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5.1230392418722497</v>
      </c>
      <c r="E84" s="81">
        <v>5.1919566788316001</v>
      </c>
      <c r="F84" s="41">
        <f t="shared" si="2"/>
        <v>6.8917436959350376E-2</v>
      </c>
      <c r="G84" s="42">
        <f t="shared" si="3"/>
        <v>1.3452451504971106E-2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6.5794898095883596</v>
      </c>
      <c r="E85" s="81">
        <v>6.0473322213915104</v>
      </c>
      <c r="F85" s="41">
        <f t="shared" si="2"/>
        <v>-0.53215758819684922</v>
      </c>
      <c r="G85" s="42">
        <f t="shared" si="3"/>
        <v>-8.0881284658474634E-2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4.4343248407048304</v>
      </c>
      <c r="E86" s="81">
        <v>4.5116325412758496</v>
      </c>
      <c r="F86" s="41">
        <f t="shared" si="2"/>
        <v>7.7307700571019211E-2</v>
      </c>
      <c r="G86" s="42">
        <f t="shared" si="3"/>
        <v>1.7433928128443393E-2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5.1726129368785596</v>
      </c>
      <c r="E87" s="81">
        <v>5.3103387140324596</v>
      </c>
      <c r="F87" s="41">
        <f t="shared" si="2"/>
        <v>0.1377257771539</v>
      </c>
      <c r="G87" s="42">
        <f t="shared" si="3"/>
        <v>2.66259584536034E-2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7.1185861496938196</v>
      </c>
      <c r="E88" s="81">
        <v>7.1257571290930199</v>
      </c>
      <c r="F88" s="41">
        <f t="shared" si="2"/>
        <v>7.1709793992003057E-3</v>
      </c>
      <c r="G88" s="42">
        <f t="shared" si="3"/>
        <v>1.0073600639796626E-3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5.8546598457741696</v>
      </c>
      <c r="E89" s="81">
        <v>5.93195940409821</v>
      </c>
      <c r="F89" s="41">
        <f t="shared" si="2"/>
        <v>7.7299558324040341E-2</v>
      </c>
      <c r="G89" s="42">
        <f t="shared" si="3"/>
        <v>1.3203082734146259E-2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4.2110197419745399</v>
      </c>
      <c r="E90" s="81">
        <v>4.1598705446115396</v>
      </c>
      <c r="F90" s="41">
        <f t="shared" si="2"/>
        <v>-5.1149197363000276E-2</v>
      </c>
      <c r="G90" s="42">
        <f t="shared" si="3"/>
        <v>-1.2146510939655797E-2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6.3369455131902503</v>
      </c>
      <c r="E91" s="81">
        <v>6.3412828924623001</v>
      </c>
      <c r="F91" s="41">
        <f t="shared" si="2"/>
        <v>4.3373792720498017E-3</v>
      </c>
      <c r="G91" s="42">
        <f t="shared" si="3"/>
        <v>6.8445898154270322E-4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4.30811979174758</v>
      </c>
      <c r="E92" s="81">
        <v>4.4679090493167397</v>
      </c>
      <c r="F92" s="41">
        <f t="shared" si="2"/>
        <v>0.15978925756915974</v>
      </c>
      <c r="G92" s="42">
        <f t="shared" si="3"/>
        <v>3.7090254053576709E-2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5.2650436639700198</v>
      </c>
      <c r="E93" s="81">
        <v>5.5219357341317101</v>
      </c>
      <c r="F93" s="41">
        <f t="shared" si="2"/>
        <v>0.25689207016169036</v>
      </c>
      <c r="G93" s="42">
        <f t="shared" si="3"/>
        <v>4.879201134069705E-2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6.02403303716242</v>
      </c>
      <c r="E94" s="81">
        <v>6.1796852980991401</v>
      </c>
      <c r="F94" s="41">
        <f t="shared" si="2"/>
        <v>0.15565226093672013</v>
      </c>
      <c r="G94" s="42">
        <f t="shared" si="3"/>
        <v>2.5838547029290376E-2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6.7031591101663501</v>
      </c>
      <c r="E95" s="81">
        <v>7.2637798963917399</v>
      </c>
      <c r="F95" s="41">
        <f t="shared" si="2"/>
        <v>0.5606207862253898</v>
      </c>
      <c r="G95" s="42">
        <f t="shared" si="3"/>
        <v>8.3635309413306921E-2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5.3173889477609197</v>
      </c>
      <c r="E96" s="81">
        <v>5.3250306157800704</v>
      </c>
      <c r="F96" s="41">
        <f t="shared" si="2"/>
        <v>7.6416680191506714E-3</v>
      </c>
      <c r="G96" s="42">
        <f t="shared" si="3"/>
        <v>1.4371090951261849E-3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4.1632634636909396</v>
      </c>
      <c r="E97" s="81">
        <v>4.4505746493909397</v>
      </c>
      <c r="F97" s="41">
        <f t="shared" si="2"/>
        <v>0.28731118570000014</v>
      </c>
      <c r="G97" s="42">
        <f t="shared" si="3"/>
        <v>6.9011050635091081E-2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4.8937530027476104</v>
      </c>
      <c r="E98" s="81">
        <v>4.9320809886993704</v>
      </c>
      <c r="F98" s="41">
        <f t="shared" si="2"/>
        <v>3.8327985951760013E-2</v>
      </c>
      <c r="G98" s="42">
        <f t="shared" si="3"/>
        <v>7.8320229750542501E-3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6.8296001029478504</v>
      </c>
      <c r="E99" s="81">
        <v>7.0720518914477504</v>
      </c>
      <c r="F99" s="41">
        <f t="shared" si="2"/>
        <v>0.24245178849990001</v>
      </c>
      <c r="G99" s="42">
        <f t="shared" si="3"/>
        <v>3.5500144202476935E-2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5.4933770418241501</v>
      </c>
      <c r="E100" s="81">
        <v>5.4893086535816504</v>
      </c>
      <c r="F100" s="41">
        <f t="shared" si="2"/>
        <v>-4.0683882424996654E-3</v>
      </c>
      <c r="G100" s="42">
        <f t="shared" si="3"/>
        <v>-7.405987631150659E-4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6.9664707296728103</v>
      </c>
      <c r="E101" s="81">
        <v>7.3670345882386696</v>
      </c>
      <c r="F101" s="41">
        <f t="shared" si="2"/>
        <v>0.4005638585658593</v>
      </c>
      <c r="G101" s="42">
        <f t="shared" si="3"/>
        <v>5.7498821729015194E-2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4.5198518299933603</v>
      </c>
      <c r="E102" s="81">
        <v>4.9895344345858703</v>
      </c>
      <c r="F102" s="41">
        <f t="shared" si="2"/>
        <v>0.46968260459250999</v>
      </c>
      <c r="G102" s="42">
        <f t="shared" si="3"/>
        <v>0.10391548711303661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5.1676579019852404</v>
      </c>
      <c r="E103" s="81">
        <v>5.2256902556704796</v>
      </c>
      <c r="F103" s="41">
        <f t="shared" si="2"/>
        <v>5.803235368523918E-2</v>
      </c>
      <c r="G103" s="42">
        <f t="shared" si="3"/>
        <v>1.1229913973783964E-2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4.5889603155967702</v>
      </c>
      <c r="E104" s="81">
        <v>4.6218203170083898</v>
      </c>
      <c r="F104" s="41">
        <f t="shared" si="2"/>
        <v>3.2860001411619599E-2</v>
      </c>
      <c r="G104" s="42">
        <f t="shared" si="3"/>
        <v>7.1606636692708742E-3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5.7123365347001096</v>
      </c>
      <c r="E105" s="81">
        <v>5.8954111152690496</v>
      </c>
      <c r="F105" s="41">
        <f t="shared" si="2"/>
        <v>0.18307458056893999</v>
      </c>
      <c r="G105" s="42">
        <f t="shared" si="3"/>
        <v>3.2048983713903537E-2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5.3442848758029902</v>
      </c>
      <c r="E106" s="81">
        <v>5.7478037202461998</v>
      </c>
      <c r="F106" s="41">
        <f t="shared" si="2"/>
        <v>0.40351884444320962</v>
      </c>
      <c r="G106" s="42">
        <f t="shared" si="3"/>
        <v>7.5504740825138E-2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5.6123239620802599</v>
      </c>
      <c r="E107" s="81">
        <v>5.5647695239313899</v>
      </c>
      <c r="F107" s="41">
        <f t="shared" si="2"/>
        <v>-4.7554438148869949E-2</v>
      </c>
      <c r="G107" s="42">
        <f t="shared" si="3"/>
        <v>-8.4732168830901657E-3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6.4503671420987798</v>
      </c>
      <c r="E108" s="81">
        <v>6.8569790825458297</v>
      </c>
      <c r="F108" s="41">
        <f t="shared" si="2"/>
        <v>0.40661194044704985</v>
      </c>
      <c r="G108" s="42">
        <f t="shared" si="3"/>
        <v>6.3037022775535995E-2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6.4585500109611598</v>
      </c>
      <c r="E109" s="81">
        <v>7.1243511629848699</v>
      </c>
      <c r="F109" s="41">
        <f t="shared" si="2"/>
        <v>0.66580115202371015</v>
      </c>
      <c r="G109" s="42">
        <f t="shared" si="3"/>
        <v>0.10308833265883867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6.1588790183362603</v>
      </c>
      <c r="E110" s="81">
        <v>6.2771276110188703</v>
      </c>
      <c r="F110" s="41">
        <f t="shared" si="2"/>
        <v>0.11824859268261001</v>
      </c>
      <c r="G110" s="42">
        <f t="shared" si="3"/>
        <v>1.9199694023954592E-2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5.7007336814636096</v>
      </c>
      <c r="E111" s="81">
        <v>5.7695794662045499</v>
      </c>
      <c r="F111" s="41">
        <f t="shared" si="2"/>
        <v>6.8845784740940275E-2</v>
      </c>
      <c r="G111" s="42">
        <f t="shared" si="3"/>
        <v>1.2076653390211481E-2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7.1314422098043897</v>
      </c>
      <c r="E112" s="81">
        <v>7.3110986513404104</v>
      </c>
      <c r="F112" s="41">
        <f t="shared" si="2"/>
        <v>0.17965644153602067</v>
      </c>
      <c r="G112" s="42">
        <f t="shared" si="3"/>
        <v>2.5192161171694965E-2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4.2182976916471304</v>
      </c>
      <c r="E113" s="81">
        <v>4.2721861636365501</v>
      </c>
      <c r="F113" s="41">
        <f t="shared" si="2"/>
        <v>5.3888471989419706E-2</v>
      </c>
      <c r="G113" s="42">
        <f t="shared" si="3"/>
        <v>1.2774933380384001E-2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5.5142009313798903</v>
      </c>
      <c r="E114" s="81">
        <v>5.4208504928861299</v>
      </c>
      <c r="F114" s="41">
        <f t="shared" si="2"/>
        <v>-9.3350438493760457E-2</v>
      </c>
      <c r="G114" s="42">
        <f t="shared" si="3"/>
        <v>-1.6929096283475501E-2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5.3232153285084696</v>
      </c>
      <c r="E115" s="81">
        <v>5.4153997491501302</v>
      </c>
      <c r="F115" s="41">
        <f t="shared" si="2"/>
        <v>9.2184420641660658E-2</v>
      </c>
      <c r="G115" s="42">
        <f t="shared" si="3"/>
        <v>1.731743221957736E-2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5.7039336804454903</v>
      </c>
      <c r="E116" s="81">
        <v>5.9556166736325498</v>
      </c>
      <c r="F116" s="41">
        <f t="shared" si="2"/>
        <v>0.25168299318705945</v>
      </c>
      <c r="G116" s="42">
        <f t="shared" si="3"/>
        <v>4.4124459940670706E-2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6.4378142612295797</v>
      </c>
      <c r="E117" s="81">
        <v>6.6028206927775299</v>
      </c>
      <c r="F117" s="41">
        <f t="shared" si="2"/>
        <v>0.16500643154795025</v>
      </c>
      <c r="G117" s="42">
        <f t="shared" si="3"/>
        <v>2.5630815809904263E-2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5.6032128444885201</v>
      </c>
      <c r="E118" s="81">
        <v>5.8083087098784896</v>
      </c>
      <c r="F118" s="41">
        <f t="shared" si="2"/>
        <v>0.20509586538996949</v>
      </c>
      <c r="G118" s="42">
        <f t="shared" si="3"/>
        <v>3.6603261571922549E-2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4.9119410134983097</v>
      </c>
      <c r="E119" s="81">
        <v>4.9095669786946896</v>
      </c>
      <c r="F119" s="41">
        <f t="shared" si="2"/>
        <v>-2.3740348036200842E-3</v>
      </c>
      <c r="G119" s="42">
        <f t="shared" si="3"/>
        <v>-4.8331907836354174E-4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6.1562029843719701</v>
      </c>
      <c r="E120" s="81">
        <v>6.47009553774976</v>
      </c>
      <c r="F120" s="41">
        <f t="shared" si="2"/>
        <v>0.31389255337778987</v>
      </c>
      <c r="G120" s="42">
        <f t="shared" si="3"/>
        <v>5.0988012282023848E-2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5.74558375873678</v>
      </c>
      <c r="E121" s="81">
        <v>5.9586510248411404</v>
      </c>
      <c r="F121" s="41">
        <f t="shared" si="2"/>
        <v>0.21306726610436044</v>
      </c>
      <c r="G121" s="42">
        <f t="shared" si="3"/>
        <v>3.7083658519531403E-2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6.5115073013106004</v>
      </c>
      <c r="E122" s="81">
        <v>6.6820307977966698</v>
      </c>
      <c r="F122" s="41">
        <f t="shared" si="2"/>
        <v>0.17052349648606935</v>
      </c>
      <c r="G122" s="42">
        <f t="shared" si="3"/>
        <v>2.6188022004021604E-2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6.0692471910764203</v>
      </c>
      <c r="E123" s="81">
        <v>6.4169666764813904</v>
      </c>
      <c r="F123" s="41">
        <f t="shared" si="2"/>
        <v>0.34771948540497011</v>
      </c>
      <c r="G123" s="42">
        <f t="shared" si="3"/>
        <v>5.7292028888890879E-2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4.6827016440959897</v>
      </c>
      <c r="E124" s="81">
        <v>4.7542396887586902</v>
      </c>
      <c r="F124" s="41">
        <f t="shared" si="2"/>
        <v>7.1538044662700528E-2</v>
      </c>
      <c r="G124" s="42">
        <f t="shared" si="3"/>
        <v>1.5277087907767221E-2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5.3827819084883304</v>
      </c>
      <c r="E125" s="81">
        <v>5.4520456610468404</v>
      </c>
      <c r="F125" s="41">
        <f t="shared" si="2"/>
        <v>6.9263752558510028E-2</v>
      </c>
      <c r="G125" s="42">
        <f t="shared" si="3"/>
        <v>1.2867649801914724E-2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6.1561456790743296</v>
      </c>
      <c r="E126" s="81">
        <v>6.3080558882375204</v>
      </c>
      <c r="F126" s="41">
        <f t="shared" si="2"/>
        <v>0.15191020916319076</v>
      </c>
      <c r="G126" s="42">
        <f t="shared" si="3"/>
        <v>2.4676188167469224E-2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6.3806837222467196</v>
      </c>
      <c r="E127" s="81">
        <v>6.4455544409546297</v>
      </c>
      <c r="F127" s="41">
        <f t="shared" si="2"/>
        <v>6.4870718707910058E-2</v>
      </c>
      <c r="G127" s="42">
        <f t="shared" si="3"/>
        <v>1.0166734715549929E-2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6.5292976507393403</v>
      </c>
      <c r="E128" s="81">
        <v>6.9019686884809399</v>
      </c>
      <c r="F128" s="41">
        <f t="shared" si="2"/>
        <v>0.3726710377415996</v>
      </c>
      <c r="G128" s="42">
        <f t="shared" si="3"/>
        <v>5.7076742044284111E-2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5.7483913597410998</v>
      </c>
      <c r="E129" s="81">
        <v>5.6544736945432996</v>
      </c>
      <c r="F129" s="41">
        <f t="shared" si="2"/>
        <v>-9.3917665197800204E-2</v>
      </c>
      <c r="G129" s="42">
        <f t="shared" si="3"/>
        <v>-1.6338077789127797E-2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3.87042542953637</v>
      </c>
      <c r="E130" s="81">
        <v>4.0506944199282202</v>
      </c>
      <c r="F130" s="41">
        <f t="shared" si="2"/>
        <v>0.18026899039185018</v>
      </c>
      <c r="G130" s="42">
        <f t="shared" si="3"/>
        <v>4.6576014361667785E-2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6.4697959746739704</v>
      </c>
      <c r="E131" s="81">
        <v>6.5529953023695198</v>
      </c>
      <c r="F131" s="41">
        <f t="shared" ref="F131:F194" si="4">E131-D131</f>
        <v>8.3199327695549385E-2</v>
      </c>
      <c r="G131" s="42">
        <f t="shared" ref="G131:G194" si="5">IFERROR(F131/D131,"")</f>
        <v>1.2859652456002218E-2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6.0899641570222398</v>
      </c>
      <c r="E132" s="81">
        <v>6.3212370292087403</v>
      </c>
      <c r="F132" s="41">
        <f t="shared" si="4"/>
        <v>0.2312728721865005</v>
      </c>
      <c r="G132" s="42">
        <f t="shared" si="5"/>
        <v>3.7976064591418564E-2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5.27133571756137</v>
      </c>
      <c r="E133" s="81">
        <v>5.5431920714156799</v>
      </c>
      <c r="F133" s="41">
        <f t="shared" si="4"/>
        <v>0.27185635385430995</v>
      </c>
      <c r="G133" s="42">
        <f t="shared" si="5"/>
        <v>5.157257447075983E-2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6.4842081937354799</v>
      </c>
      <c r="E134" s="81">
        <v>6.6701802700591202</v>
      </c>
      <c r="F134" s="41">
        <f t="shared" si="4"/>
        <v>0.18597207632364032</v>
      </c>
      <c r="G134" s="42">
        <f t="shared" si="5"/>
        <v>2.8680768841338498E-2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6.5010025271540703</v>
      </c>
      <c r="E135" s="81">
        <v>6.5785249841096203</v>
      </c>
      <c r="F135" s="41">
        <f t="shared" si="4"/>
        <v>7.7522456955549934E-2</v>
      </c>
      <c r="G135" s="42">
        <f t="shared" si="5"/>
        <v>1.192469263498145E-2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5.7699574198156096</v>
      </c>
      <c r="E136" s="81">
        <v>5.7270825182202696</v>
      </c>
      <c r="F136" s="41">
        <f t="shared" si="4"/>
        <v>-4.287490159534002E-2</v>
      </c>
      <c r="G136" s="42">
        <f t="shared" si="5"/>
        <v>-7.4307136909010623E-3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5.2472790827818097</v>
      </c>
      <c r="E137" s="81">
        <v>5.39104479886125</v>
      </c>
      <c r="F137" s="41">
        <f t="shared" si="4"/>
        <v>0.14376571607944033</v>
      </c>
      <c r="G137" s="42">
        <f t="shared" si="5"/>
        <v>2.7398145555319674E-2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4.8757447586029299</v>
      </c>
      <c r="E138" s="81">
        <v>5.1384886135674801</v>
      </c>
      <c r="F138" s="41">
        <f t="shared" si="4"/>
        <v>0.26274385496455022</v>
      </c>
      <c r="G138" s="42">
        <f t="shared" si="5"/>
        <v>5.3887942862668521E-2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6.4858839058659497</v>
      </c>
      <c r="E139" s="81">
        <v>7.6986782265542901</v>
      </c>
      <c r="F139" s="41">
        <f t="shared" si="4"/>
        <v>1.2127943206883405</v>
      </c>
      <c r="G139" s="42">
        <f t="shared" si="5"/>
        <v>0.18698982872503586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4.8159963745436398</v>
      </c>
      <c r="E140" s="81">
        <v>4.9525363287561399</v>
      </c>
      <c r="F140" s="41">
        <f t="shared" si="4"/>
        <v>0.13653995421250009</v>
      </c>
      <c r="G140" s="42">
        <f t="shared" si="5"/>
        <v>2.8351340739005127E-2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5.6204271215951902</v>
      </c>
      <c r="E141" s="81">
        <v>5.6425009769401298</v>
      </c>
      <c r="F141" s="41">
        <f t="shared" si="4"/>
        <v>2.2073855344939552E-2</v>
      </c>
      <c r="G141" s="42">
        <f t="shared" si="5"/>
        <v>3.9274337817006601E-3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5.4216774936163397</v>
      </c>
      <c r="E142" s="81">
        <v>5.4587869826666502</v>
      </c>
      <c r="F142" s="41">
        <f t="shared" si="4"/>
        <v>3.7109489050310529E-2</v>
      </c>
      <c r="G142" s="42">
        <f t="shared" si="5"/>
        <v>6.8446507734929744E-3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7.4449267582716701</v>
      </c>
      <c r="E143" s="81">
        <v>7.5633073061588902</v>
      </c>
      <c r="F143" s="41">
        <f t="shared" si="4"/>
        <v>0.11838054788722019</v>
      </c>
      <c r="G143" s="42">
        <f t="shared" si="5"/>
        <v>1.5900834451553703E-2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6.64409897125112</v>
      </c>
      <c r="E144" s="81">
        <v>6.7937139914823801</v>
      </c>
      <c r="F144" s="41">
        <f t="shared" si="4"/>
        <v>0.14961502023126005</v>
      </c>
      <c r="G144" s="42">
        <f t="shared" si="5"/>
        <v>2.2518481569681784E-2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6.1683619398905503</v>
      </c>
      <c r="E145" s="81">
        <v>6.4463477130461104</v>
      </c>
      <c r="F145" s="41">
        <f t="shared" si="4"/>
        <v>0.27798577315556017</v>
      </c>
      <c r="G145" s="42">
        <f t="shared" si="5"/>
        <v>4.5066384862703542E-2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6.2855672080936502</v>
      </c>
      <c r="E146" s="81">
        <v>6.4281841282866701</v>
      </c>
      <c r="F146" s="41">
        <f t="shared" si="4"/>
        <v>0.14261692019301986</v>
      </c>
      <c r="G146" s="42">
        <f t="shared" si="5"/>
        <v>2.2689586392359035E-2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4.5876230771529798</v>
      </c>
      <c r="E147" s="81">
        <v>4.5987015524204304</v>
      </c>
      <c r="F147" s="41">
        <f t="shared" si="4"/>
        <v>1.1078475267450649E-2</v>
      </c>
      <c r="G147" s="42">
        <f t="shared" si="5"/>
        <v>2.414861700958617E-3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4.0569546897351101</v>
      </c>
      <c r="E148" s="81">
        <v>4.1755998334313604</v>
      </c>
      <c r="F148" s="41">
        <f t="shared" si="4"/>
        <v>0.11864514369625034</v>
      </c>
      <c r="G148" s="42">
        <f t="shared" si="5"/>
        <v>2.9244877690265014E-2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5.7757428127209298</v>
      </c>
      <c r="E149" s="81">
        <v>5.6970568307174601</v>
      </c>
      <c r="F149" s="41">
        <f t="shared" si="4"/>
        <v>-7.8685982003469768E-2</v>
      </c>
      <c r="G149" s="42">
        <f t="shared" si="5"/>
        <v>-1.3623525935082471E-2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5.0376796731319997</v>
      </c>
      <c r="E150" s="81">
        <v>5.0624417777828201</v>
      </c>
      <c r="F150" s="41">
        <f t="shared" si="4"/>
        <v>2.4762104650820405E-2</v>
      </c>
      <c r="G150" s="42">
        <f t="shared" si="5"/>
        <v>4.9153789556900191E-3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5.45893074569807</v>
      </c>
      <c r="E151" s="81">
        <v>5.5175718739846298</v>
      </c>
      <c r="F151" s="41">
        <f t="shared" si="4"/>
        <v>5.8641128286559763E-2</v>
      </c>
      <c r="G151" s="42">
        <f t="shared" si="5"/>
        <v>1.0742237082375906E-2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5.6659299382313399</v>
      </c>
      <c r="E152" s="81">
        <v>5.68277315822065</v>
      </c>
      <c r="F152" s="41">
        <f t="shared" si="4"/>
        <v>1.6843219989310043E-2</v>
      </c>
      <c r="G152" s="42">
        <f t="shared" si="5"/>
        <v>2.9727194252189737E-3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6.3154977307230196</v>
      </c>
      <c r="E153" s="81">
        <v>6.5806645741299503</v>
      </c>
      <c r="F153" s="41">
        <f t="shared" si="4"/>
        <v>0.26516684340693075</v>
      </c>
      <c r="G153" s="42">
        <f t="shared" si="5"/>
        <v>4.1986689681950622E-2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5.7683132248563398</v>
      </c>
      <c r="E154" s="81">
        <v>5.7783043003778296</v>
      </c>
      <c r="F154" s="41">
        <f t="shared" si="4"/>
        <v>9.9910755214898117E-3</v>
      </c>
      <c r="G154" s="42">
        <f t="shared" si="5"/>
        <v>1.7320618926234958E-3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7.6665090475250697</v>
      </c>
      <c r="E155" s="81">
        <v>8.3920446245945808</v>
      </c>
      <c r="F155" s="41">
        <f t="shared" si="4"/>
        <v>0.72553557706951111</v>
      </c>
      <c r="G155" s="42">
        <f t="shared" si="5"/>
        <v>9.4637020914197068E-2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6.2247125777659598</v>
      </c>
      <c r="E156" s="81">
        <v>6.6055562853249201</v>
      </c>
      <c r="F156" s="41">
        <f t="shared" si="4"/>
        <v>0.38084370755896035</v>
      </c>
      <c r="G156" s="42">
        <f t="shared" si="5"/>
        <v>6.1182536992839695E-2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6.5079177958927596</v>
      </c>
      <c r="E157" s="81">
        <v>6.0783352986613801</v>
      </c>
      <c r="F157" s="41">
        <f t="shared" si="4"/>
        <v>-0.42958249723137953</v>
      </c>
      <c r="G157" s="42">
        <f t="shared" si="5"/>
        <v>-6.6009207661242311E-2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6.3111364434071202</v>
      </c>
      <c r="E158" s="81">
        <v>6.4782072859840696</v>
      </c>
      <c r="F158" s="41">
        <f t="shared" si="4"/>
        <v>0.16707084257694937</v>
      </c>
      <c r="G158" s="42">
        <f t="shared" si="5"/>
        <v>2.647238640379557E-2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5.4601207245295198</v>
      </c>
      <c r="E159" s="81">
        <v>5.4944488623373804</v>
      </c>
      <c r="F159" s="41">
        <f t="shared" si="4"/>
        <v>3.4328137807860593E-2</v>
      </c>
      <c r="G159" s="42">
        <f t="shared" si="5"/>
        <v>6.287065715166679E-3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5.3313120727368402</v>
      </c>
      <c r="E160" s="81">
        <v>5.3518799805667401</v>
      </c>
      <c r="F160" s="41">
        <f t="shared" si="4"/>
        <v>2.0567907829899923E-2</v>
      </c>
      <c r="G160" s="42">
        <f t="shared" si="5"/>
        <v>3.8579448265802503E-3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5.3382207045530796</v>
      </c>
      <c r="E161" s="81">
        <v>5.3356268674818104</v>
      </c>
      <c r="F161" s="41">
        <f t="shared" si="4"/>
        <v>-2.593837071269256E-3</v>
      </c>
      <c r="G161" s="42">
        <f t="shared" si="5"/>
        <v>-4.8589918154881052E-4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5.7401137926013801</v>
      </c>
      <c r="E162" s="81">
        <v>6.58691538134845</v>
      </c>
      <c r="F162" s="41">
        <f t="shared" si="4"/>
        <v>0.8468015887470699</v>
      </c>
      <c r="G162" s="42">
        <f t="shared" si="5"/>
        <v>0.14752348461079989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5.06696051740869</v>
      </c>
      <c r="E163" s="81">
        <v>4.9764733866331996</v>
      </c>
      <c r="F163" s="41">
        <f t="shared" si="4"/>
        <v>-9.0487130775490421E-2</v>
      </c>
      <c r="G163" s="42">
        <f t="shared" si="5"/>
        <v>-1.7858266403419053E-2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6.6129980661183199</v>
      </c>
      <c r="E164" s="81">
        <v>7.0827122467460297</v>
      </c>
      <c r="F164" s="41">
        <f t="shared" si="4"/>
        <v>0.46971418062770987</v>
      </c>
      <c r="G164" s="42">
        <f t="shared" si="5"/>
        <v>7.1028930589635192E-2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4.5975500815490298</v>
      </c>
      <c r="E165" s="81">
        <v>4.6095066701768896</v>
      </c>
      <c r="F165" s="41">
        <f t="shared" si="4"/>
        <v>1.1956588627859865E-2</v>
      </c>
      <c r="G165" s="42">
        <f t="shared" si="5"/>
        <v>2.6006434765864237E-3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5.4793430215256498</v>
      </c>
      <c r="E166" s="81">
        <v>4.8763895074444399</v>
      </c>
      <c r="F166" s="41">
        <f t="shared" si="4"/>
        <v>-0.6029535140812099</v>
      </c>
      <c r="G166" s="42">
        <f t="shared" si="5"/>
        <v>-0.11004120598263357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4.7409168602798699</v>
      </c>
      <c r="E167" s="81">
        <v>4.6403372191833903</v>
      </c>
      <c r="F167" s="41">
        <f t="shared" si="4"/>
        <v>-0.10057964109647966</v>
      </c>
      <c r="G167" s="42">
        <f t="shared" si="5"/>
        <v>-2.1215229893430814E-2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6.2873356620105101</v>
      </c>
      <c r="E168" s="81">
        <v>6.90432059230577</v>
      </c>
      <c r="F168" s="41">
        <f t="shared" si="4"/>
        <v>0.61698493029525991</v>
      </c>
      <c r="G168" s="42">
        <f t="shared" si="5"/>
        <v>9.8131380836436174E-2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4.6996885915566402</v>
      </c>
      <c r="E169" s="81">
        <v>4.7902113908382598</v>
      </c>
      <c r="F169" s="41">
        <f t="shared" si="4"/>
        <v>9.0522799281619548E-2</v>
      </c>
      <c r="G169" s="42">
        <f t="shared" si="5"/>
        <v>1.9261446267791204E-2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5.2493345270310998</v>
      </c>
      <c r="E170" s="81">
        <v>5.6781598066431602</v>
      </c>
      <c r="F170" s="41">
        <f t="shared" si="4"/>
        <v>0.42882527961206041</v>
      </c>
      <c r="G170" s="42">
        <f t="shared" si="5"/>
        <v>8.1691360572250266E-2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5.4271217019408802</v>
      </c>
      <c r="E171" s="81">
        <v>5.3489985227129804</v>
      </c>
      <c r="F171" s="41">
        <f t="shared" si="4"/>
        <v>-7.8123179227899797E-2</v>
      </c>
      <c r="G171" s="42">
        <f t="shared" si="5"/>
        <v>-1.4394956206705464E-2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6.0065092426902904</v>
      </c>
      <c r="E172" s="81">
        <v>5.9537734093738797</v>
      </c>
      <c r="F172" s="41">
        <f t="shared" si="4"/>
        <v>-5.2735833316410741E-2</v>
      </c>
      <c r="G172" s="42">
        <f t="shared" si="5"/>
        <v>-8.7797805989541077E-3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4.6972298873510603</v>
      </c>
      <c r="E173" s="81">
        <v>4.9500535443734401</v>
      </c>
      <c r="F173" s="41">
        <f t="shared" si="4"/>
        <v>0.25282365702237986</v>
      </c>
      <c r="G173" s="42">
        <f t="shared" si="5"/>
        <v>5.3823990540296157E-2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5.9152541738553204</v>
      </c>
      <c r="E174" s="81">
        <v>6.1354562634714096</v>
      </c>
      <c r="F174" s="41">
        <f t="shared" si="4"/>
        <v>0.22020208961608922</v>
      </c>
      <c r="G174" s="42">
        <f t="shared" si="5"/>
        <v>3.7226141623694677E-2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6.3440943492115904</v>
      </c>
      <c r="E175" s="81">
        <v>6.59840144955513</v>
      </c>
      <c r="F175" s="41">
        <f t="shared" si="4"/>
        <v>0.25430710034353954</v>
      </c>
      <c r="G175" s="42">
        <f t="shared" si="5"/>
        <v>4.0085642858565529E-2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5.5820524356197501</v>
      </c>
      <c r="E176" s="81">
        <v>5.5627652911943404</v>
      </c>
      <c r="F176" s="41">
        <f t="shared" si="4"/>
        <v>-1.9287144425409686E-2</v>
      </c>
      <c r="G176" s="42">
        <f t="shared" si="5"/>
        <v>-3.4552066014887444E-3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4.2395371506030797</v>
      </c>
      <c r="E177" s="81">
        <v>4.4510463357177397</v>
      </c>
      <c r="F177" s="41">
        <f t="shared" si="4"/>
        <v>0.21150918511465999</v>
      </c>
      <c r="G177" s="42">
        <f t="shared" si="5"/>
        <v>4.9889687860046827E-2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6.8379247174236504</v>
      </c>
      <c r="E178" s="81">
        <v>7.0236103682923101</v>
      </c>
      <c r="F178" s="41">
        <f t="shared" si="4"/>
        <v>0.18568565086865974</v>
      </c>
      <c r="G178" s="42">
        <f t="shared" si="5"/>
        <v>2.7155263993403716E-2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5.3687058108433403</v>
      </c>
      <c r="E179" s="81">
        <v>5.3157329434984302</v>
      </c>
      <c r="F179" s="41">
        <f t="shared" si="4"/>
        <v>-5.2972867344910135E-2</v>
      </c>
      <c r="G179" s="42">
        <f t="shared" si="5"/>
        <v>-9.8669715218738952E-3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6.0286226577216899</v>
      </c>
      <c r="E180" s="81">
        <v>6.1130293662920101</v>
      </c>
      <c r="F180" s="41">
        <f t="shared" si="4"/>
        <v>8.4406708570320177E-2</v>
      </c>
      <c r="G180" s="42">
        <f t="shared" si="5"/>
        <v>1.4000993819410616E-2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4.1980638349804202</v>
      </c>
      <c r="E181" s="81">
        <v>4.0684194536923703</v>
      </c>
      <c r="F181" s="41">
        <f t="shared" si="4"/>
        <v>-0.12964438128804989</v>
      </c>
      <c r="G181" s="42">
        <f t="shared" si="5"/>
        <v>-3.0881946150457848E-2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4.3158563488537904</v>
      </c>
      <c r="E182" s="81">
        <v>4.3039848223052699</v>
      </c>
      <c r="F182" s="41">
        <f t="shared" si="4"/>
        <v>-1.1871526548520528E-2</v>
      </c>
      <c r="G182" s="42">
        <f t="shared" si="5"/>
        <v>-2.7506769430992251E-3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5.0509251234565404</v>
      </c>
      <c r="E183" s="81">
        <v>5.4582178334345501</v>
      </c>
      <c r="F183" s="41">
        <f t="shared" si="4"/>
        <v>0.4072927099780097</v>
      </c>
      <c r="G183" s="42">
        <f t="shared" si="5"/>
        <v>8.0637249617211471E-2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4.9396033222395204</v>
      </c>
      <c r="E184" s="81">
        <v>5.0254860627411997</v>
      </c>
      <c r="F184" s="41">
        <f t="shared" si="4"/>
        <v>8.5882740501679322E-2</v>
      </c>
      <c r="G184" s="42">
        <f t="shared" si="5"/>
        <v>1.7386566268390507E-2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5.1328481294092301</v>
      </c>
      <c r="E185" s="81">
        <v>5.2461666035498098</v>
      </c>
      <c r="F185" s="41">
        <f t="shared" si="4"/>
        <v>0.11331847414057972</v>
      </c>
      <c r="G185" s="42">
        <f t="shared" si="5"/>
        <v>2.2077114164221767E-2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5.2162633031555199</v>
      </c>
      <c r="E186" s="81">
        <v>5.5860156212514704</v>
      </c>
      <c r="F186" s="41">
        <f t="shared" si="4"/>
        <v>0.36975231809595055</v>
      </c>
      <c r="G186" s="42">
        <f t="shared" si="5"/>
        <v>7.0884519551049699E-2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4.3139757677809101</v>
      </c>
      <c r="E187" s="81">
        <v>4.3505901935917404</v>
      </c>
      <c r="F187" s="41">
        <f t="shared" si="4"/>
        <v>3.6614425810830298E-2</v>
      </c>
      <c r="G187" s="42">
        <f t="shared" si="5"/>
        <v>8.4873971903798133E-3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6.3756235235663796</v>
      </c>
      <c r="E188" s="81">
        <v>6.1208415177268796</v>
      </c>
      <c r="F188" s="41">
        <f t="shared" si="4"/>
        <v>-0.25478200583950006</v>
      </c>
      <c r="G188" s="42">
        <f t="shared" si="5"/>
        <v>-3.9961896259674501E-2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4.6648639528960603</v>
      </c>
      <c r="E189" s="81">
        <v>4.85322373987304</v>
      </c>
      <c r="F189" s="41">
        <f t="shared" si="4"/>
        <v>0.18835978697697975</v>
      </c>
      <c r="G189" s="42">
        <f t="shared" si="5"/>
        <v>4.0378409505392211E-2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5.6470753943697298</v>
      </c>
      <c r="E190" s="81">
        <v>5.6469611547310903</v>
      </c>
      <c r="F190" s="41">
        <f t="shared" si="4"/>
        <v>-1.1423963863954611E-4</v>
      </c>
      <c r="G190" s="42">
        <f t="shared" si="5"/>
        <v>-2.0229876646138953E-5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6.0132816123373596</v>
      </c>
      <c r="E191" s="81">
        <v>6.2500519306757596</v>
      </c>
      <c r="F191" s="41">
        <f t="shared" si="4"/>
        <v>0.23677031833840001</v>
      </c>
      <c r="G191" s="42">
        <f t="shared" si="5"/>
        <v>3.9374560115831243E-2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4.5963401488831401</v>
      </c>
      <c r="E192" s="81">
        <v>5.4107648159812696</v>
      </c>
      <c r="F192" s="41">
        <f t="shared" si="4"/>
        <v>0.81442466709812944</v>
      </c>
      <c r="G192" s="42">
        <f t="shared" si="5"/>
        <v>0.1771898164012134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4.35654946090468</v>
      </c>
      <c r="E193" s="81">
        <v>4.4555714790107404</v>
      </c>
      <c r="F193" s="41">
        <f t="shared" si="4"/>
        <v>9.9022018106060372E-2</v>
      </c>
      <c r="G193" s="42">
        <f t="shared" si="5"/>
        <v>2.2729460320530248E-2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5.8823942293718803</v>
      </c>
      <c r="E194" s="81">
        <v>6.0504774560106798</v>
      </c>
      <c r="F194" s="41">
        <f t="shared" si="4"/>
        <v>0.16808322663879949</v>
      </c>
      <c r="G194" s="42">
        <f t="shared" si="5"/>
        <v>2.8573947968248865E-2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5.9962457586752</v>
      </c>
      <c r="E195" s="81">
        <v>6.0154484360294402</v>
      </c>
      <c r="F195" s="41">
        <f t="shared" ref="F195:F214" si="6">E195-D195</f>
        <v>1.9202677354240194E-2</v>
      </c>
      <c r="G195" s="42">
        <f t="shared" ref="G195:G214" si="7">IFERROR(F195/D195,"")</f>
        <v>3.2024500207414445E-3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5.7023019441566998</v>
      </c>
      <c r="E196" s="81">
        <v>5.8485548834061696</v>
      </c>
      <c r="F196" s="41">
        <f t="shared" si="6"/>
        <v>0.1462529392494698</v>
      </c>
      <c r="G196" s="42">
        <f t="shared" si="7"/>
        <v>2.5648052432463538E-2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6.0618074924441503</v>
      </c>
      <c r="E197" s="81">
        <v>6.3917569872561399</v>
      </c>
      <c r="F197" s="41">
        <f t="shared" si="6"/>
        <v>0.32994949481198965</v>
      </c>
      <c r="G197" s="42">
        <f t="shared" si="7"/>
        <v>5.4430876470963681E-2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6.1853607647834501</v>
      </c>
      <c r="E198" s="81">
        <v>6.2871340932996898</v>
      </c>
      <c r="F198" s="41">
        <f t="shared" si="6"/>
        <v>0.10177332851623966</v>
      </c>
      <c r="G198" s="42">
        <f t="shared" si="7"/>
        <v>1.6453903399732052E-2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6.1164838089813003</v>
      </c>
      <c r="E199" s="81">
        <v>6.2554698852969004</v>
      </c>
      <c r="F199" s="41">
        <f t="shared" si="6"/>
        <v>0.13898607631560012</v>
      </c>
      <c r="G199" s="42">
        <f t="shared" si="7"/>
        <v>2.2723198598435957E-2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6.2846151931694099</v>
      </c>
      <c r="E200" s="81">
        <v>6.2342515054936296</v>
      </c>
      <c r="F200" s="41">
        <f t="shared" si="6"/>
        <v>-5.0363687675780255E-2</v>
      </c>
      <c r="G200" s="42">
        <f t="shared" si="7"/>
        <v>-8.013806116644864E-3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4.5914906349328204</v>
      </c>
      <c r="E201" s="81">
        <v>4.6472741937490003</v>
      </c>
      <c r="F201" s="41">
        <f t="shared" si="6"/>
        <v>5.5783558816179912E-2</v>
      </c>
      <c r="G201" s="42">
        <f t="shared" si="7"/>
        <v>1.2149335205383926E-2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5.2004615527887603</v>
      </c>
      <c r="E202" s="81">
        <v>5.1603192208489501</v>
      </c>
      <c r="F202" s="41">
        <f t="shared" si="6"/>
        <v>-4.0142331939810205E-2</v>
      </c>
      <c r="G202" s="42">
        <f t="shared" si="7"/>
        <v>-7.7189940801088664E-3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5.4096460176950796</v>
      </c>
      <c r="E203" s="81">
        <v>5.5827286026826597</v>
      </c>
      <c r="F203" s="41">
        <f t="shared" si="6"/>
        <v>0.17308258498758011</v>
      </c>
      <c r="G203" s="42">
        <f t="shared" si="7"/>
        <v>3.1995177581199012E-2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6.0176999417596004</v>
      </c>
      <c r="E204" s="81">
        <v>5.8654198452830499</v>
      </c>
      <c r="F204" s="41">
        <f t="shared" si="6"/>
        <v>-0.1522800964765505</v>
      </c>
      <c r="G204" s="42">
        <f t="shared" si="7"/>
        <v>-2.5305365496841831E-2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5.2577328807067998</v>
      </c>
      <c r="E205" s="81">
        <v>4.9962670542863004</v>
      </c>
      <c r="F205" s="41">
        <f t="shared" si="6"/>
        <v>-0.26146582642049943</v>
      </c>
      <c r="G205" s="42">
        <f t="shared" si="7"/>
        <v>-4.9729766108876652E-2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5.71583454803263</v>
      </c>
      <c r="E206" s="81">
        <v>5.6786927612414901</v>
      </c>
      <c r="F206" s="41">
        <f t="shared" si="6"/>
        <v>-3.7141786791139886E-2</v>
      </c>
      <c r="G206" s="42">
        <f t="shared" si="7"/>
        <v>-6.4980514182174775E-3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5.0521543980562003</v>
      </c>
      <c r="E207" s="81">
        <v>5.2547219333774704</v>
      </c>
      <c r="F207" s="41">
        <f t="shared" si="6"/>
        <v>0.20256753532127014</v>
      </c>
      <c r="G207" s="42">
        <f t="shared" si="7"/>
        <v>4.0095278045977241E-2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4.6720549731131102</v>
      </c>
      <c r="E208" s="81">
        <v>4.7472737862643504</v>
      </c>
      <c r="F208" s="41">
        <f t="shared" si="6"/>
        <v>7.5218813151240127E-2</v>
      </c>
      <c r="G208" s="42">
        <f t="shared" si="7"/>
        <v>1.6099727760934265E-2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4.6734495865743302</v>
      </c>
      <c r="E209" s="81">
        <v>4.7372130648731501</v>
      </c>
      <c r="F209" s="41">
        <f t="shared" si="6"/>
        <v>6.3763478298819898E-2</v>
      </c>
      <c r="G209" s="42">
        <f t="shared" si="7"/>
        <v>1.36437715048851E-2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6.0571302183230404</v>
      </c>
      <c r="E210" s="81">
        <v>6.32286676679343</v>
      </c>
      <c r="F210" s="41">
        <f t="shared" si="6"/>
        <v>0.26573654847038952</v>
      </c>
      <c r="G210" s="42">
        <f t="shared" si="7"/>
        <v>4.3871691525885763E-2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5.4092538567921897</v>
      </c>
      <c r="E211" s="81">
        <v>5.9156003694685904</v>
      </c>
      <c r="F211" s="41">
        <f t="shared" si="6"/>
        <v>0.50634651267640063</v>
      </c>
      <c r="G211" s="42">
        <f t="shared" si="7"/>
        <v>9.3607459749850894E-2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5.66828473097436</v>
      </c>
      <c r="E212" s="81">
        <v>6.2388052037054997</v>
      </c>
      <c r="F212" s="41">
        <f t="shared" si="6"/>
        <v>0.57052047273113971</v>
      </c>
      <c r="G212" s="42">
        <f t="shared" si="7"/>
        <v>0.10065134336204544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6.6550158623509503</v>
      </c>
      <c r="E213" s="81">
        <v>6.3522814605549804</v>
      </c>
      <c r="F213" s="41">
        <f t="shared" si="6"/>
        <v>-0.30273440179596989</v>
      </c>
      <c r="G213" s="42">
        <f t="shared" si="7"/>
        <v>-4.5489658936594325E-2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4.7335491265396197</v>
      </c>
      <c r="E214" s="81">
        <v>4.7464244570083203</v>
      </c>
      <c r="F214" s="41">
        <f t="shared" si="6"/>
        <v>1.2875330468700596E-2</v>
      </c>
      <c r="G214" s="42">
        <f t="shared" si="7"/>
        <v>2.7200162340161212E-3</v>
      </c>
      <c r="R214" s="40"/>
      <c r="S214" s="40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374</v>
      </c>
      <c r="E1" s="49" t="s">
        <v>427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22.468323306953401</v>
      </c>
      <c r="E2" s="79">
        <v>22.513215207387901</v>
      </c>
      <c r="F2" s="38">
        <f>IFERROR(E2-D2,"")</f>
        <v>4.4891900434500087E-2</v>
      </c>
      <c r="G2" s="39">
        <f>IFERROR(F2/D2,"")</f>
        <v>1.998008477143781E-3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22.8657576397996</v>
      </c>
      <c r="E3" s="81">
        <v>22.755463901550002</v>
      </c>
      <c r="F3" s="41">
        <f>IFERROR(E3-D3,"")</f>
        <v>-0.11029373824959876</v>
      </c>
      <c r="G3" s="42">
        <f t="shared" ref="G3:G66" si="0">IFERROR(F3/D3,"")</f>
        <v>-4.8235330745229309E-3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29.431920758573501</v>
      </c>
      <c r="E4" s="81">
        <v>28.966286371041299</v>
      </c>
      <c r="F4" s="41">
        <f t="shared" ref="F4:F67" si="1">IFERROR(E4-D4,"")</f>
        <v>-0.46563438753220154</v>
      </c>
      <c r="G4" s="42">
        <f t="shared" si="0"/>
        <v>-1.5820727140159974E-2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18.641886294390201</v>
      </c>
      <c r="E5" s="81">
        <v>18.4533926801017</v>
      </c>
      <c r="F5" s="41">
        <f t="shared" si="1"/>
        <v>-0.18849361428850031</v>
      </c>
      <c r="G5" s="42">
        <f t="shared" si="0"/>
        <v>-1.0111295139978547E-2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20.4953407830142</v>
      </c>
      <c r="E6" s="81">
        <v>20.459999624539201</v>
      </c>
      <c r="F6" s="41">
        <f t="shared" si="1"/>
        <v>-3.534115847499919E-2</v>
      </c>
      <c r="G6" s="42">
        <f t="shared" si="0"/>
        <v>-1.7243508585272546E-3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22.520351917685399</v>
      </c>
      <c r="E7" s="81">
        <v>22.4218817593536</v>
      </c>
      <c r="F7" s="41">
        <f t="shared" si="1"/>
        <v>-9.8470158331799951E-2</v>
      </c>
      <c r="G7" s="42">
        <f t="shared" si="0"/>
        <v>-4.3724964286402023E-3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22.914982608081601</v>
      </c>
      <c r="E8" s="81">
        <v>22.857833258699898</v>
      </c>
      <c r="F8" s="41">
        <f t="shared" si="1"/>
        <v>-5.7149349381703018E-2</v>
      </c>
      <c r="G8" s="42">
        <f t="shared" si="0"/>
        <v>-2.493973063786997E-3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22.364448624120399</v>
      </c>
      <c r="E9" s="81">
        <v>22.5578490413032</v>
      </c>
      <c r="F9" s="41">
        <f t="shared" si="1"/>
        <v>0.19340041718280077</v>
      </c>
      <c r="G9" s="42">
        <f t="shared" si="0"/>
        <v>8.6476720456329717E-3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20.6097826280029</v>
      </c>
      <c r="E10" s="81">
        <v>20.6855022086751</v>
      </c>
      <c r="F10" s="41">
        <f t="shared" si="1"/>
        <v>7.5719580672199527E-2</v>
      </c>
      <c r="G10" s="42">
        <f t="shared" si="0"/>
        <v>3.6739630901937753E-3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25.183622916268799</v>
      </c>
      <c r="E11" s="81">
        <v>25.284562752524899</v>
      </c>
      <c r="F11" s="41">
        <f t="shared" si="1"/>
        <v>0.10093983625609937</v>
      </c>
      <c r="G11" s="42">
        <f t="shared" si="0"/>
        <v>4.0081538939693824E-3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30.167809122739499</v>
      </c>
      <c r="E12" s="81">
        <v>30.726710293053099</v>
      </c>
      <c r="F12" s="41">
        <f t="shared" si="1"/>
        <v>0.5589011703136002</v>
      </c>
      <c r="G12" s="42">
        <f t="shared" si="0"/>
        <v>1.8526408995750341E-2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22.188230673391299</v>
      </c>
      <c r="E13" s="81">
        <v>22.109970952554001</v>
      </c>
      <c r="F13" s="41">
        <f t="shared" si="1"/>
        <v>-7.8259720837298374E-2</v>
      </c>
      <c r="G13" s="42">
        <f t="shared" si="0"/>
        <v>-3.527082532594609E-3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19.792544103781001</v>
      </c>
      <c r="E14" s="81">
        <v>19.7208683192158</v>
      </c>
      <c r="F14" s="41">
        <f t="shared" si="1"/>
        <v>-7.1675784565201184E-2</v>
      </c>
      <c r="G14" s="42">
        <f t="shared" si="0"/>
        <v>-3.6213527775597501E-3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19.413399490253699</v>
      </c>
      <c r="E15" s="81">
        <v>19.7920697161554</v>
      </c>
      <c r="F15" s="41">
        <f t="shared" si="1"/>
        <v>0.37867022590170052</v>
      </c>
      <c r="G15" s="42">
        <f t="shared" si="0"/>
        <v>1.9505611373824974E-2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22.296838662830201</v>
      </c>
      <c r="E16" s="81">
        <v>22.4814150905767</v>
      </c>
      <c r="F16" s="41">
        <f t="shared" si="1"/>
        <v>0.18457642774649941</v>
      </c>
      <c r="G16" s="42">
        <f t="shared" si="0"/>
        <v>8.2781433968124075E-3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29.2966556469623</v>
      </c>
      <c r="E17" s="81">
        <v>30.573037533397098</v>
      </c>
      <c r="F17" s="41">
        <f t="shared" si="1"/>
        <v>1.2763818864347982</v>
      </c>
      <c r="G17" s="42">
        <f t="shared" si="0"/>
        <v>4.3567494591047057E-2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23.456889217698201</v>
      </c>
      <c r="E18" s="81">
        <v>23.794286923404702</v>
      </c>
      <c r="F18" s="41">
        <f t="shared" si="1"/>
        <v>0.33739770570650052</v>
      </c>
      <c r="G18" s="42">
        <f t="shared" si="0"/>
        <v>1.4383736162761696E-2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25.239200699043899</v>
      </c>
      <c r="E19" s="81">
        <v>25.378322095871798</v>
      </c>
      <c r="F19" s="41">
        <f t="shared" si="1"/>
        <v>0.1391213968278997</v>
      </c>
      <c r="G19" s="42">
        <f t="shared" si="0"/>
        <v>5.5121157950604131E-3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24.404095197923098</v>
      </c>
      <c r="E20" s="81">
        <v>24.129169051734898</v>
      </c>
      <c r="F20" s="41">
        <f t="shared" si="1"/>
        <v>-0.27492614618819999</v>
      </c>
      <c r="G20" s="42">
        <f t="shared" si="0"/>
        <v>-1.1265574239015322E-2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21.172892138921402</v>
      </c>
      <c r="E21" s="81">
        <v>21.115749969697699</v>
      </c>
      <c r="F21" s="41">
        <f t="shared" si="1"/>
        <v>-5.714216922370241E-2</v>
      </c>
      <c r="G21" s="42">
        <f t="shared" si="0"/>
        <v>-2.6988362689790461E-3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24.576167333359201</v>
      </c>
      <c r="E22" s="81">
        <v>24.443105304826499</v>
      </c>
      <c r="F22" s="41">
        <f t="shared" si="1"/>
        <v>-0.13306202853270221</v>
      </c>
      <c r="G22" s="42">
        <f t="shared" si="0"/>
        <v>-5.4142709368716927E-3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20.939771717472301</v>
      </c>
      <c r="E23" s="81">
        <v>20.945413248822</v>
      </c>
      <c r="F23" s="41">
        <f t="shared" si="1"/>
        <v>5.6415313496991359E-3</v>
      </c>
      <c r="G23" s="42">
        <f t="shared" si="0"/>
        <v>2.6941704168588428E-4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22.215047868242198</v>
      </c>
      <c r="E24" s="81">
        <v>22.208453529826201</v>
      </c>
      <c r="F24" s="41">
        <f t="shared" si="1"/>
        <v>-6.594338415997214E-3</v>
      </c>
      <c r="G24" s="42">
        <f t="shared" si="0"/>
        <v>-2.9684106264854076E-4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21.610237552156899</v>
      </c>
      <c r="E25" s="81">
        <v>21.488078848562701</v>
      </c>
      <c r="F25" s="41">
        <f t="shared" si="1"/>
        <v>-0.12215870359419867</v>
      </c>
      <c r="G25" s="42">
        <f t="shared" si="0"/>
        <v>-5.6528163237153364E-3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23.878666368902799</v>
      </c>
      <c r="E26" s="81">
        <v>23.476595030652199</v>
      </c>
      <c r="F26" s="41">
        <f t="shared" si="1"/>
        <v>-0.40207133825060026</v>
      </c>
      <c r="G26" s="42">
        <f t="shared" si="0"/>
        <v>-1.6838098578830934E-2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22.3251775039625</v>
      </c>
      <c r="E27" s="81">
        <v>22.1267801724475</v>
      </c>
      <c r="F27" s="41">
        <f t="shared" si="1"/>
        <v>-0.19839733151500027</v>
      </c>
      <c r="G27" s="42">
        <f t="shared" si="0"/>
        <v>-8.8867079099275558E-3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23.227224754087</v>
      </c>
      <c r="E28" s="81">
        <v>22.9937426413452</v>
      </c>
      <c r="F28" s="41">
        <f t="shared" si="1"/>
        <v>-0.23348211274180031</v>
      </c>
      <c r="G28" s="42">
        <f t="shared" si="0"/>
        <v>-1.005208823756344E-2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21.7004058980495</v>
      </c>
      <c r="E29" s="81">
        <v>21.891197021423501</v>
      </c>
      <c r="F29" s="41">
        <f t="shared" si="1"/>
        <v>0.19079112337400161</v>
      </c>
      <c r="G29" s="42">
        <f t="shared" si="0"/>
        <v>8.7920532118318812E-3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22.568312709299001</v>
      </c>
      <c r="E30" s="81">
        <v>22.850360052511</v>
      </c>
      <c r="F30" s="41">
        <f t="shared" si="1"/>
        <v>0.28204734321199965</v>
      </c>
      <c r="G30" s="42">
        <f t="shared" si="0"/>
        <v>1.2497493580713521E-2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23.7902262879349</v>
      </c>
      <c r="E31" s="81">
        <v>23.681011161656201</v>
      </c>
      <c r="F31" s="41">
        <f t="shared" si="1"/>
        <v>-0.10921512627869845</v>
      </c>
      <c r="G31" s="42">
        <f t="shared" si="0"/>
        <v>-4.5907560927273055E-3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21.395666448030902</v>
      </c>
      <c r="E32" s="81">
        <v>21.624570383898501</v>
      </c>
      <c r="F32" s="41">
        <f t="shared" si="1"/>
        <v>0.22890393586759927</v>
      </c>
      <c r="G32" s="42">
        <f t="shared" si="0"/>
        <v>1.0698612096220349E-2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27.8290359863317</v>
      </c>
      <c r="E33" s="81">
        <v>27.639790130891299</v>
      </c>
      <c r="F33" s="41">
        <f t="shared" si="1"/>
        <v>-0.18924585544040085</v>
      </c>
      <c r="G33" s="42">
        <f t="shared" si="0"/>
        <v>-6.8003022286991692E-3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20.875008979714099</v>
      </c>
      <c r="E34" s="81">
        <v>20.708387834422702</v>
      </c>
      <c r="F34" s="41">
        <f t="shared" si="1"/>
        <v>-0.16662114529139771</v>
      </c>
      <c r="G34" s="42">
        <f t="shared" si="0"/>
        <v>-7.9818478379250837E-3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27.6586840429785</v>
      </c>
      <c r="E35" s="81">
        <v>28.295724286681999</v>
      </c>
      <c r="F35" s="41">
        <f t="shared" si="1"/>
        <v>0.63704024370349899</v>
      </c>
      <c r="G35" s="42">
        <f t="shared" si="0"/>
        <v>2.3032196423864913E-2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25.679204566147199</v>
      </c>
      <c r="E36" s="81">
        <v>25.6832999314794</v>
      </c>
      <c r="F36" s="41">
        <f t="shared" si="1"/>
        <v>4.0953653322013395E-3</v>
      </c>
      <c r="G36" s="42">
        <f t="shared" si="0"/>
        <v>1.5948178307673301E-4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20.766153326802701</v>
      </c>
      <c r="E37" s="81">
        <v>20.7996752057362</v>
      </c>
      <c r="F37" s="41">
        <f t="shared" si="1"/>
        <v>3.3521878933498783E-2</v>
      </c>
      <c r="G37" s="42">
        <f t="shared" si="0"/>
        <v>1.614255582435307E-3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21.114968122796299</v>
      </c>
      <c r="E38" s="81">
        <v>20.974386267392902</v>
      </c>
      <c r="F38" s="41">
        <f t="shared" si="1"/>
        <v>-0.14058185540339707</v>
      </c>
      <c r="G38" s="42">
        <f t="shared" si="0"/>
        <v>-6.6579241126876743E-3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21.779647768155101</v>
      </c>
      <c r="E39" s="81">
        <v>21.857272763387702</v>
      </c>
      <c r="F39" s="41">
        <f t="shared" si="1"/>
        <v>7.7624995232600469E-2</v>
      </c>
      <c r="G39" s="42">
        <f t="shared" si="0"/>
        <v>3.5641070075568024E-3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22.023803487754101</v>
      </c>
      <c r="E40" s="81">
        <v>22.146688358468399</v>
      </c>
      <c r="F40" s="41">
        <f t="shared" si="1"/>
        <v>0.12288487071429799</v>
      </c>
      <c r="G40" s="42">
        <f t="shared" si="0"/>
        <v>5.5796389021826173E-3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23.500611428907899</v>
      </c>
      <c r="E41" s="81">
        <v>23.316065389503098</v>
      </c>
      <c r="F41" s="41">
        <f t="shared" si="1"/>
        <v>-0.18454603940480041</v>
      </c>
      <c r="G41" s="42">
        <f t="shared" si="0"/>
        <v>-7.8528186367862723E-3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20.5824049602789</v>
      </c>
      <c r="E42" s="81">
        <v>20.49074375975</v>
      </c>
      <c r="F42" s="41">
        <f t="shared" si="1"/>
        <v>-9.1661200528900366E-2</v>
      </c>
      <c r="G42" s="42">
        <f t="shared" si="0"/>
        <v>-4.4533765954849975E-3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24.251568969472199</v>
      </c>
      <c r="E43" s="81">
        <v>24.687805287262702</v>
      </c>
      <c r="F43" s="41">
        <f t="shared" si="1"/>
        <v>0.43623631779050243</v>
      </c>
      <c r="G43" s="42">
        <f t="shared" si="0"/>
        <v>1.7987962689739182E-2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19.882413658573402</v>
      </c>
      <c r="E44" s="81">
        <v>20.885654591370901</v>
      </c>
      <c r="F44" s="41">
        <f t="shared" si="1"/>
        <v>1.0032409327974996</v>
      </c>
      <c r="G44" s="42">
        <f t="shared" si="0"/>
        <v>5.0458709391397093E-2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21.409819771118499</v>
      </c>
      <c r="E45" s="81">
        <v>21.447137598912501</v>
      </c>
      <c r="F45" s="41">
        <f t="shared" si="1"/>
        <v>3.7317827794002056E-2</v>
      </c>
      <c r="G45" s="42">
        <f t="shared" si="0"/>
        <v>1.7430239111280704E-3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24.040369933182799</v>
      </c>
      <c r="E46" s="81">
        <v>24.270048712046901</v>
      </c>
      <c r="F46" s="41">
        <f t="shared" si="1"/>
        <v>0.22967877886410193</v>
      </c>
      <c r="G46" s="42">
        <f t="shared" si="0"/>
        <v>9.5538787257627641E-3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24.418929420903201</v>
      </c>
      <c r="E47" s="81">
        <v>24.2077120890565</v>
      </c>
      <c r="F47" s="41">
        <f t="shared" si="1"/>
        <v>-0.21121733184670077</v>
      </c>
      <c r="G47" s="42">
        <f t="shared" si="0"/>
        <v>-8.6497375952073307E-3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24.225161316897498</v>
      </c>
      <c r="E48" s="81">
        <v>23.891123675566799</v>
      </c>
      <c r="F48" s="41">
        <f t="shared" si="1"/>
        <v>-0.33403764133069913</v>
      </c>
      <c r="G48" s="42">
        <f t="shared" si="0"/>
        <v>-1.3788871700833698E-2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29.3721460666989</v>
      </c>
      <c r="E49" s="81">
        <v>30.3847622069853</v>
      </c>
      <c r="F49" s="41">
        <f t="shared" si="1"/>
        <v>1.0126161402864007</v>
      </c>
      <c r="G49" s="42">
        <f t="shared" si="0"/>
        <v>3.4475388280683687E-2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25.731669254239499</v>
      </c>
      <c r="E50" s="81">
        <v>25.9178111797297</v>
      </c>
      <c r="F50" s="41">
        <f t="shared" si="1"/>
        <v>0.18614192549020103</v>
      </c>
      <c r="G50" s="42">
        <f t="shared" si="0"/>
        <v>7.2339623073436115E-3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22.8502160931634</v>
      </c>
      <c r="E51" s="81">
        <v>22.417531798689001</v>
      </c>
      <c r="F51" s="41">
        <f t="shared" si="1"/>
        <v>-0.43268429447439871</v>
      </c>
      <c r="G51" s="42">
        <f t="shared" si="0"/>
        <v>-1.8935676262766477E-2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20.865969751698501</v>
      </c>
      <c r="E52" s="81">
        <v>21.006953177846299</v>
      </c>
      <c r="F52" s="41">
        <f t="shared" si="1"/>
        <v>0.14098342614779824</v>
      </c>
      <c r="G52" s="42">
        <f t="shared" si="0"/>
        <v>6.7566198851755797E-3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24.041237505758101</v>
      </c>
      <c r="E53" s="81">
        <v>24.693760508486999</v>
      </c>
      <c r="F53" s="41">
        <f t="shared" si="1"/>
        <v>0.6525230027288984</v>
      </c>
      <c r="G53" s="42">
        <f t="shared" si="0"/>
        <v>2.7141822569350393E-2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21.319271484497701</v>
      </c>
      <c r="E54" s="81">
        <v>21.4400243370015</v>
      </c>
      <c r="F54" s="41">
        <f t="shared" si="1"/>
        <v>0.12075285250379864</v>
      </c>
      <c r="G54" s="42">
        <f t="shared" si="0"/>
        <v>5.6640233974038006E-3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20.112427180746099</v>
      </c>
      <c r="E55" s="81">
        <v>20.051345120232899</v>
      </c>
      <c r="F55" s="41">
        <f t="shared" si="1"/>
        <v>-6.1082060513200531E-2</v>
      </c>
      <c r="G55" s="42">
        <f t="shared" si="0"/>
        <v>-3.0370307852090185E-3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25.338168913402701</v>
      </c>
      <c r="E56" s="81">
        <v>25.6340716848634</v>
      </c>
      <c r="F56" s="41">
        <f t="shared" si="1"/>
        <v>0.29590277146069965</v>
      </c>
      <c r="G56" s="42">
        <f t="shared" si="0"/>
        <v>1.1678143455116877E-2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23.745111326837399</v>
      </c>
      <c r="E57" s="81">
        <v>23.220762852930498</v>
      </c>
      <c r="F57" s="41">
        <f t="shared" si="1"/>
        <v>-0.52434847390690109</v>
      </c>
      <c r="G57" s="42">
        <f t="shared" si="0"/>
        <v>-2.2082375891591108E-2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24.5972731072406</v>
      </c>
      <c r="E58" s="81">
        <v>23.646118463341701</v>
      </c>
      <c r="F58" s="41">
        <f t="shared" si="1"/>
        <v>-0.95115464389889937</v>
      </c>
      <c r="G58" s="42">
        <f t="shared" si="0"/>
        <v>-3.8669109366391993E-2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23.182710440663001</v>
      </c>
      <c r="E59" s="81">
        <v>23.262980954951502</v>
      </c>
      <c r="F59" s="41">
        <f t="shared" si="1"/>
        <v>8.0270514288500294E-2</v>
      </c>
      <c r="G59" s="42">
        <f t="shared" si="0"/>
        <v>3.4625163651142354E-3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20.869180514888299</v>
      </c>
      <c r="E60" s="81">
        <v>21.258471891518202</v>
      </c>
      <c r="F60" s="41">
        <f t="shared" si="1"/>
        <v>0.38929137662990243</v>
      </c>
      <c r="G60" s="42">
        <f t="shared" si="0"/>
        <v>1.8653888989660028E-2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29.4319717339331</v>
      </c>
      <c r="E61" s="81">
        <v>29.622462655166601</v>
      </c>
      <c r="F61" s="41">
        <f t="shared" si="1"/>
        <v>0.19049092123350064</v>
      </c>
      <c r="G61" s="42">
        <f t="shared" si="0"/>
        <v>6.472244637754844E-3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22.882978985012901</v>
      </c>
      <c r="E62" s="81">
        <v>23.180577989219699</v>
      </c>
      <c r="F62" s="41">
        <f t="shared" si="1"/>
        <v>0.29759900420679841</v>
      </c>
      <c r="G62" s="42">
        <f t="shared" si="0"/>
        <v>1.3005256195083231E-2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19.8629576286759</v>
      </c>
      <c r="E63" s="81">
        <v>19.794723923847201</v>
      </c>
      <c r="F63" s="41">
        <f t="shared" si="1"/>
        <v>-6.8233704828699615E-2</v>
      </c>
      <c r="G63" s="42">
        <f t="shared" si="0"/>
        <v>-3.4352238022293054E-3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25.605129494213902</v>
      </c>
      <c r="E64" s="81">
        <v>25.730514684315601</v>
      </c>
      <c r="F64" s="41">
        <f t="shared" si="1"/>
        <v>0.12538519010169935</v>
      </c>
      <c r="G64" s="42">
        <f t="shared" si="0"/>
        <v>4.8968777966943372E-3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24.0934193078742</v>
      </c>
      <c r="E65" s="81">
        <v>24.1050503147864</v>
      </c>
      <c r="F65" s="41">
        <f t="shared" si="1"/>
        <v>1.1631006912200093E-2</v>
      </c>
      <c r="G65" s="42">
        <f t="shared" si="0"/>
        <v>4.8274621229867743E-4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21.6360273449496</v>
      </c>
      <c r="E66" s="81">
        <v>21.5126668033603</v>
      </c>
      <c r="F66" s="41">
        <f t="shared" si="1"/>
        <v>-0.12336054158929954</v>
      </c>
      <c r="G66" s="42">
        <f t="shared" si="0"/>
        <v>-5.7016262561756766E-3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22.991481743553301</v>
      </c>
      <c r="E67" s="81">
        <v>22.793722853489999</v>
      </c>
      <c r="F67" s="41">
        <f t="shared" si="1"/>
        <v>-0.19775889006330161</v>
      </c>
      <c r="G67" s="42">
        <f t="shared" ref="G67:G130" si="2">IFERROR(F67/D67,"")</f>
        <v>-8.6013982164830343E-3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21.024171417002201</v>
      </c>
      <c r="E68" s="81">
        <v>21.366455384486599</v>
      </c>
      <c r="F68" s="41">
        <f t="shared" ref="F68:F131" si="3">IFERROR(E68-D68,"")</f>
        <v>0.34228396748439849</v>
      </c>
      <c r="G68" s="42">
        <f t="shared" si="2"/>
        <v>1.6280497371116094E-2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22.642515832754601</v>
      </c>
      <c r="E69" s="81">
        <v>21.328772441683</v>
      </c>
      <c r="F69" s="41">
        <f t="shared" si="3"/>
        <v>-1.3137433910716005</v>
      </c>
      <c r="G69" s="42">
        <f t="shared" si="2"/>
        <v>-5.8021087443434309E-2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23.7106105562758</v>
      </c>
      <c r="E70" s="81">
        <v>23.4780327854013</v>
      </c>
      <c r="F70" s="41">
        <f t="shared" si="3"/>
        <v>-0.23257777087449938</v>
      </c>
      <c r="G70" s="42">
        <f t="shared" si="2"/>
        <v>-9.8090165296456262E-3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26.968504200494699</v>
      </c>
      <c r="E71" s="81">
        <v>28.863187981407599</v>
      </c>
      <c r="F71" s="41">
        <f t="shared" si="3"/>
        <v>1.8946837809128994</v>
      </c>
      <c r="G71" s="42">
        <f t="shared" si="2"/>
        <v>7.025542710218774E-2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21.5598630588647</v>
      </c>
      <c r="E72" s="81">
        <v>21.594687237322201</v>
      </c>
      <c r="F72" s="41">
        <f t="shared" si="3"/>
        <v>3.4824178457501631E-2</v>
      </c>
      <c r="G72" s="42">
        <f t="shared" si="2"/>
        <v>1.6152318946749101E-3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20.345401378360702</v>
      </c>
      <c r="E73" s="81">
        <v>20.297629270296401</v>
      </c>
      <c r="F73" s="41">
        <f t="shared" si="3"/>
        <v>-4.7772108064300767E-2</v>
      </c>
      <c r="G73" s="42">
        <f t="shared" si="2"/>
        <v>-2.3480543428900358E-3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20.098668369117</v>
      </c>
      <c r="E74" s="81">
        <v>20.1514165460048</v>
      </c>
      <c r="F74" s="41">
        <f t="shared" si="3"/>
        <v>5.2748176887799758E-2</v>
      </c>
      <c r="G74" s="42">
        <f t="shared" si="2"/>
        <v>2.6244612786810789E-3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24.382575270190799</v>
      </c>
      <c r="E75" s="81">
        <v>24.073128053051501</v>
      </c>
      <c r="F75" s="41">
        <f t="shared" si="3"/>
        <v>-0.30944721713929724</v>
      </c>
      <c r="G75" s="42">
        <f t="shared" si="2"/>
        <v>-1.2691326232369538E-2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23.4132808325007</v>
      </c>
      <c r="E76" s="81">
        <v>23.990921622162599</v>
      </c>
      <c r="F76" s="41">
        <f t="shared" si="3"/>
        <v>0.57764078966189913</v>
      </c>
      <c r="G76" s="42">
        <f t="shared" si="2"/>
        <v>2.4671501349783412E-2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23.197423314721799</v>
      </c>
      <c r="E77" s="81">
        <v>23.051175185931999</v>
      </c>
      <c r="F77" s="41">
        <f t="shared" si="3"/>
        <v>-0.14624812878980009</v>
      </c>
      <c r="G77" s="42">
        <f t="shared" si="2"/>
        <v>-6.3044988577238455E-3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23.540410830237601</v>
      </c>
      <c r="E78" s="81">
        <v>23.884563833081302</v>
      </c>
      <c r="F78" s="41">
        <f t="shared" si="3"/>
        <v>0.34415300284370076</v>
      </c>
      <c r="G78" s="42">
        <f t="shared" si="2"/>
        <v>1.4619668506449218E-2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22.7315043747662</v>
      </c>
      <c r="E79" s="81">
        <v>22.5968318063189</v>
      </c>
      <c r="F79" s="41">
        <f t="shared" si="3"/>
        <v>-0.13467256844730002</v>
      </c>
      <c r="G79" s="42">
        <f t="shared" si="2"/>
        <v>-5.9244899161534342E-3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27.7447004284193</v>
      </c>
      <c r="E80" s="81">
        <v>27.694762240904801</v>
      </c>
      <c r="F80" s="41">
        <f t="shared" si="3"/>
        <v>-4.9938187514499077E-2</v>
      </c>
      <c r="G80" s="42">
        <f t="shared" si="2"/>
        <v>-1.7999180651936924E-3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24.274764106711402</v>
      </c>
      <c r="E81" s="81">
        <v>24.070017496806599</v>
      </c>
      <c r="F81" s="41">
        <f t="shared" si="3"/>
        <v>-0.20474660990480231</v>
      </c>
      <c r="G81" s="42">
        <f t="shared" si="2"/>
        <v>-8.4345458108157148E-3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26.4138907775483</v>
      </c>
      <c r="E82" s="81">
        <v>26.396454263742999</v>
      </c>
      <c r="F82" s="41">
        <f t="shared" si="3"/>
        <v>-1.7436513805300535E-2</v>
      </c>
      <c r="G82" s="42">
        <f t="shared" si="2"/>
        <v>-6.6012667168751607E-4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25.675847466575998</v>
      </c>
      <c r="E83" s="81">
        <v>26.2924204990865</v>
      </c>
      <c r="F83" s="41">
        <f t="shared" si="3"/>
        <v>0.61657303251050166</v>
      </c>
      <c r="G83" s="42">
        <f t="shared" si="2"/>
        <v>2.4013736384481052E-2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20.738944651064202</v>
      </c>
      <c r="E84" s="81">
        <v>20.569381447980799</v>
      </c>
      <c r="F84" s="41">
        <f t="shared" si="3"/>
        <v>-0.16956320308340267</v>
      </c>
      <c r="G84" s="42">
        <f t="shared" si="2"/>
        <v>-8.1760767452890466E-3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23.403034223059802</v>
      </c>
      <c r="E85" s="81">
        <v>23.278810219326299</v>
      </c>
      <c r="F85" s="41">
        <f t="shared" si="3"/>
        <v>-0.12422400373350229</v>
      </c>
      <c r="G85" s="42">
        <f t="shared" si="2"/>
        <v>-5.3080298285040394E-3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21.436013635391099</v>
      </c>
      <c r="E86" s="81">
        <v>21.447292158741199</v>
      </c>
      <c r="F86" s="41">
        <f t="shared" si="3"/>
        <v>1.1278523350100045E-2</v>
      </c>
      <c r="G86" s="42">
        <f t="shared" si="2"/>
        <v>5.2614835677651723E-4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24.289422721533199</v>
      </c>
      <c r="E87" s="81">
        <v>24.272905258211299</v>
      </c>
      <c r="F87" s="41">
        <f t="shared" si="3"/>
        <v>-1.6517463321900294E-2</v>
      </c>
      <c r="G87" s="42">
        <f t="shared" si="2"/>
        <v>-6.8002700234028773E-4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31.1945737441612</v>
      </c>
      <c r="E88" s="81">
        <v>31.3619880393111</v>
      </c>
      <c r="F88" s="41">
        <f t="shared" si="3"/>
        <v>0.16741429514990003</v>
      </c>
      <c r="G88" s="42">
        <f t="shared" si="2"/>
        <v>5.3667761746940225E-3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26.334277593283201</v>
      </c>
      <c r="E89" s="81">
        <v>26.445561309151699</v>
      </c>
      <c r="F89" s="41">
        <f t="shared" si="3"/>
        <v>0.11128371586849894</v>
      </c>
      <c r="G89" s="42">
        <f t="shared" si="2"/>
        <v>4.2258123646757217E-3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22.833631979042199</v>
      </c>
      <c r="E90" s="81">
        <v>22.7859216925632</v>
      </c>
      <c r="F90" s="41">
        <f t="shared" si="3"/>
        <v>-4.7710286478999109E-2</v>
      </c>
      <c r="G90" s="42">
        <f t="shared" si="2"/>
        <v>-2.0894742686047448E-3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22.728799507322901</v>
      </c>
      <c r="E91" s="81">
        <v>22.917520593093801</v>
      </c>
      <c r="F91" s="41">
        <f t="shared" si="3"/>
        <v>0.18872108577090074</v>
      </c>
      <c r="G91" s="42">
        <f t="shared" si="2"/>
        <v>8.3031699808913118E-3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19.662207031002701</v>
      </c>
      <c r="E92" s="81">
        <v>19.962346068816501</v>
      </c>
      <c r="F92" s="41">
        <f t="shared" si="3"/>
        <v>0.3001390378137998</v>
      </c>
      <c r="G92" s="42">
        <f t="shared" si="2"/>
        <v>1.5264768463710648E-2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22.218755468633699</v>
      </c>
      <c r="E93" s="81">
        <v>22.820545718489001</v>
      </c>
      <c r="F93" s="41">
        <f t="shared" si="3"/>
        <v>0.60179024985530205</v>
      </c>
      <c r="G93" s="42">
        <f t="shared" si="2"/>
        <v>2.7084786576136166E-2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25.169778924932</v>
      </c>
      <c r="E94" s="81">
        <v>24.9017861760647</v>
      </c>
      <c r="F94" s="41">
        <f t="shared" si="3"/>
        <v>-0.26799274886730018</v>
      </c>
      <c r="G94" s="42">
        <f t="shared" si="2"/>
        <v>-1.0647401777607158E-2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24.617671371132399</v>
      </c>
      <c r="E95" s="81">
        <v>25.082998552521602</v>
      </c>
      <c r="F95" s="41">
        <f t="shared" si="3"/>
        <v>0.46532718138920259</v>
      </c>
      <c r="G95" s="42">
        <f t="shared" si="2"/>
        <v>1.8902160743556867E-2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20.8987604483764</v>
      </c>
      <c r="E96" s="81">
        <v>21.027285346165399</v>
      </c>
      <c r="F96" s="41">
        <f t="shared" si="3"/>
        <v>0.12852489778899923</v>
      </c>
      <c r="G96" s="42">
        <f t="shared" si="2"/>
        <v>6.1498813820311613E-3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17.960328245712599</v>
      </c>
      <c r="E97" s="81">
        <v>18.544658609741099</v>
      </c>
      <c r="F97" s="41">
        <f t="shared" si="3"/>
        <v>0.58433036402849936</v>
      </c>
      <c r="G97" s="42">
        <f t="shared" si="2"/>
        <v>3.2534503603406456E-2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21.9832307503541</v>
      </c>
      <c r="E98" s="81">
        <v>21.775178369967801</v>
      </c>
      <c r="F98" s="41">
        <f t="shared" si="3"/>
        <v>-0.20805238038629881</v>
      </c>
      <c r="G98" s="42">
        <f t="shared" si="2"/>
        <v>-9.4641403144507114E-3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28.213773833081401</v>
      </c>
      <c r="E99" s="81">
        <v>28.679982434526501</v>
      </c>
      <c r="F99" s="41">
        <f t="shared" si="3"/>
        <v>0.4662086014450999</v>
      </c>
      <c r="G99" s="42">
        <f t="shared" si="2"/>
        <v>1.6524148956580133E-2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23.8722549853949</v>
      </c>
      <c r="E100" s="81">
        <v>23.7624901540186</v>
      </c>
      <c r="F100" s="41">
        <f t="shared" si="3"/>
        <v>-0.10976483137629955</v>
      </c>
      <c r="G100" s="42">
        <f t="shared" si="2"/>
        <v>-4.5980085016456944E-3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27.220506234250799</v>
      </c>
      <c r="E101" s="81">
        <v>27.254390874511</v>
      </c>
      <c r="F101" s="41">
        <f t="shared" si="3"/>
        <v>3.3884640260200882E-2</v>
      </c>
      <c r="G101" s="42">
        <f t="shared" si="2"/>
        <v>1.244820355969897E-3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22.881796509311599</v>
      </c>
      <c r="E102" s="81">
        <v>23.814257575992102</v>
      </c>
      <c r="F102" s="41">
        <f t="shared" si="3"/>
        <v>0.93246106668050288</v>
      </c>
      <c r="G102" s="42">
        <f t="shared" si="2"/>
        <v>4.0751217514806752E-2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23.412148865667699</v>
      </c>
      <c r="E103" s="81">
        <v>23.1739096864723</v>
      </c>
      <c r="F103" s="41">
        <f t="shared" si="3"/>
        <v>-0.23823917919539994</v>
      </c>
      <c r="G103" s="42">
        <f t="shared" si="2"/>
        <v>-1.0175878368207426E-2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19.366971773099898</v>
      </c>
      <c r="E104" s="81">
        <v>19.4222586700681</v>
      </c>
      <c r="F104" s="41">
        <f t="shared" si="3"/>
        <v>5.528689696820166E-2</v>
      </c>
      <c r="G104" s="42">
        <f t="shared" si="2"/>
        <v>2.8547001367035287E-3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22.758242670392899</v>
      </c>
      <c r="E105" s="81">
        <v>23.032118687170101</v>
      </c>
      <c r="F105" s="41">
        <f t="shared" si="3"/>
        <v>0.27387601677720141</v>
      </c>
      <c r="G105" s="42">
        <f t="shared" si="2"/>
        <v>1.2034146078137114E-2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21.1885164357615</v>
      </c>
      <c r="E106" s="81">
        <v>21.2896155380813</v>
      </c>
      <c r="F106" s="41">
        <f t="shared" si="3"/>
        <v>0.10109910231980024</v>
      </c>
      <c r="G106" s="42">
        <f t="shared" si="2"/>
        <v>4.7714101469212566E-3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27.597716524332601</v>
      </c>
      <c r="E107" s="81">
        <v>27.307607342273101</v>
      </c>
      <c r="F107" s="41">
        <f t="shared" si="3"/>
        <v>-0.2901091820594992</v>
      </c>
      <c r="G107" s="42">
        <f t="shared" si="2"/>
        <v>-1.0512071960870863E-2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24.783641537848698</v>
      </c>
      <c r="E108" s="81">
        <v>24.758500429900501</v>
      </c>
      <c r="F108" s="41">
        <f t="shared" si="3"/>
        <v>-2.5141107948197572E-2</v>
      </c>
      <c r="G108" s="42">
        <f t="shared" si="2"/>
        <v>-1.0144234821102848E-3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25.965999947390401</v>
      </c>
      <c r="E109" s="81">
        <v>25.982479188220701</v>
      </c>
      <c r="F109" s="41">
        <f t="shared" si="3"/>
        <v>1.6479240830300057E-2</v>
      </c>
      <c r="G109" s="42">
        <f t="shared" si="2"/>
        <v>6.346468791376637E-4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24.137194045916299</v>
      </c>
      <c r="E110" s="81">
        <v>24.179213619631799</v>
      </c>
      <c r="F110" s="41">
        <f t="shared" si="3"/>
        <v>4.2019573715499803E-2</v>
      </c>
      <c r="G110" s="42">
        <f t="shared" si="2"/>
        <v>1.740864063799867E-3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26.196777303755098</v>
      </c>
      <c r="E111" s="81">
        <v>26.009552725195501</v>
      </c>
      <c r="F111" s="41">
        <f t="shared" si="3"/>
        <v>-0.18722457855959718</v>
      </c>
      <c r="G111" s="42">
        <f t="shared" si="2"/>
        <v>-7.1468553703649658E-3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25.086338947473799</v>
      </c>
      <c r="E112" s="81">
        <v>25.2431164824749</v>
      </c>
      <c r="F112" s="41">
        <f t="shared" si="3"/>
        <v>0.15677753500110114</v>
      </c>
      <c r="G112" s="42">
        <f t="shared" si="2"/>
        <v>6.2495183266623559E-3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20.9371887259631</v>
      </c>
      <c r="E113" s="81">
        <v>21.194259498561099</v>
      </c>
      <c r="F113" s="41">
        <f t="shared" si="3"/>
        <v>0.2570707725979986</v>
      </c>
      <c r="G113" s="42">
        <f t="shared" si="2"/>
        <v>1.227818958708715E-2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22.336035698504698</v>
      </c>
      <c r="E114" s="81">
        <v>22.0937024872878</v>
      </c>
      <c r="F114" s="41">
        <f t="shared" si="3"/>
        <v>-0.24233321121689855</v>
      </c>
      <c r="G114" s="42">
        <f t="shared" si="2"/>
        <v>-1.0849428004501342E-2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24.1178242627205</v>
      </c>
      <c r="E115" s="81">
        <v>24.523894639846901</v>
      </c>
      <c r="F115" s="41">
        <f t="shared" si="3"/>
        <v>0.40607037712640093</v>
      </c>
      <c r="G115" s="42">
        <f t="shared" si="2"/>
        <v>1.6836940708373667E-2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24.080670325669601</v>
      </c>
      <c r="E116" s="81">
        <v>24.407970253069699</v>
      </c>
      <c r="F116" s="41">
        <f t="shared" si="3"/>
        <v>0.32729992740009806</v>
      </c>
      <c r="G116" s="42">
        <f t="shared" si="2"/>
        <v>1.3591811314787266E-2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25.256574395110999</v>
      </c>
      <c r="E117" s="81">
        <v>26.1621755634884</v>
      </c>
      <c r="F117" s="41">
        <f t="shared" si="3"/>
        <v>0.90560116837740168</v>
      </c>
      <c r="G117" s="42">
        <f t="shared" si="2"/>
        <v>3.5856056890783333E-2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26.310465676320401</v>
      </c>
      <c r="E118" s="81">
        <v>26.045764890893299</v>
      </c>
      <c r="F118" s="41">
        <f t="shared" si="3"/>
        <v>-0.2647007854271024</v>
      </c>
      <c r="G118" s="42">
        <f t="shared" si="2"/>
        <v>-1.0060665162051272E-2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21.978042791305299</v>
      </c>
      <c r="E119" s="81">
        <v>22.314157035587499</v>
      </c>
      <c r="F119" s="41">
        <f t="shared" si="3"/>
        <v>0.33611424428220005</v>
      </c>
      <c r="G119" s="42">
        <f t="shared" si="2"/>
        <v>1.5293183632128048E-2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23.917494604982998</v>
      </c>
      <c r="E120" s="81">
        <v>23.9698987732897</v>
      </c>
      <c r="F120" s="41">
        <f t="shared" si="3"/>
        <v>5.2404168306701138E-2</v>
      </c>
      <c r="G120" s="42">
        <f t="shared" si="2"/>
        <v>2.1910392025669442E-3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27.233347041420402</v>
      </c>
      <c r="E121" s="81">
        <v>27.0776561791101</v>
      </c>
      <c r="F121" s="41">
        <f t="shared" si="3"/>
        <v>-0.15569086231030127</v>
      </c>
      <c r="G121" s="42">
        <f t="shared" si="2"/>
        <v>-5.7169198510012061E-3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24.014595915834299</v>
      </c>
      <c r="E122" s="81">
        <v>24.2537745772119</v>
      </c>
      <c r="F122" s="41">
        <f t="shared" si="3"/>
        <v>0.23917866137760058</v>
      </c>
      <c r="G122" s="42">
        <f t="shared" si="2"/>
        <v>9.9597204223576125E-3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26.241023944198599</v>
      </c>
      <c r="E123" s="81">
        <v>26.2430233199727</v>
      </c>
      <c r="F123" s="41">
        <f t="shared" si="3"/>
        <v>1.999375774101253E-3</v>
      </c>
      <c r="G123" s="42">
        <f t="shared" si="2"/>
        <v>7.6192749884795472E-5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20.271172617992601</v>
      </c>
      <c r="E124" s="81">
        <v>20.417906743533401</v>
      </c>
      <c r="F124" s="41">
        <f t="shared" si="3"/>
        <v>0.14673412554079945</v>
      </c>
      <c r="G124" s="42">
        <f t="shared" si="2"/>
        <v>7.2385612961807112E-3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20.176718228097201</v>
      </c>
      <c r="E125" s="81">
        <v>20.297041285337599</v>
      </c>
      <c r="F125" s="41">
        <f t="shared" si="3"/>
        <v>0.12032305724039816</v>
      </c>
      <c r="G125" s="42">
        <f t="shared" si="2"/>
        <v>5.9634602555355912E-3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23.2940575017786</v>
      </c>
      <c r="E126" s="81">
        <v>23.397136227006399</v>
      </c>
      <c r="F126" s="41">
        <f t="shared" si="3"/>
        <v>0.10307872522779959</v>
      </c>
      <c r="G126" s="42">
        <f t="shared" si="2"/>
        <v>4.4251082156867303E-3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24.365533532094201</v>
      </c>
      <c r="E127" s="81">
        <v>25.1793631840351</v>
      </c>
      <c r="F127" s="41">
        <f t="shared" si="3"/>
        <v>0.81382965194089962</v>
      </c>
      <c r="G127" s="42">
        <f t="shared" si="2"/>
        <v>3.3400854976925742E-2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23.0710964795766</v>
      </c>
      <c r="E128" s="81">
        <v>25.096624531543199</v>
      </c>
      <c r="F128" s="41">
        <f t="shared" si="3"/>
        <v>2.0255280519665995</v>
      </c>
      <c r="G128" s="42">
        <f t="shared" si="2"/>
        <v>8.7795049262598887E-2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23.150620642739199</v>
      </c>
      <c r="E129" s="81">
        <v>22.834332782458599</v>
      </c>
      <c r="F129" s="41">
        <f t="shared" si="3"/>
        <v>-0.31628786028059963</v>
      </c>
      <c r="G129" s="42">
        <f t="shared" si="2"/>
        <v>-1.3662176282941165E-2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19.797848737327399</v>
      </c>
      <c r="E130" s="81">
        <v>20.077530742809302</v>
      </c>
      <c r="F130" s="41">
        <f t="shared" si="3"/>
        <v>0.27968200548190225</v>
      </c>
      <c r="G130" s="42">
        <f t="shared" si="2"/>
        <v>1.4126888693445881E-2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24.665762495683001</v>
      </c>
      <c r="E131" s="81">
        <v>24.707710836305399</v>
      </c>
      <c r="F131" s="41">
        <f t="shared" si="3"/>
        <v>4.1948340622397495E-2</v>
      </c>
      <c r="G131" s="42">
        <f t="shared" ref="G131:G194" si="4">IFERROR(F131/D131,"")</f>
        <v>1.7006707426838838E-3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23.951898209089901</v>
      </c>
      <c r="E132" s="81">
        <v>24.047744605948999</v>
      </c>
      <c r="F132" s="41">
        <f t="shared" ref="F132:F195" si="5">IFERROR(E132-D132,"")</f>
        <v>9.5846396859098348E-2</v>
      </c>
      <c r="G132" s="42">
        <f t="shared" si="4"/>
        <v>4.0016200813146417E-3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21.450196520310499</v>
      </c>
      <c r="E133" s="81">
        <v>21.279450610128201</v>
      </c>
      <c r="F133" s="41">
        <f t="shared" si="5"/>
        <v>-0.17074591018229768</v>
      </c>
      <c r="G133" s="42">
        <f t="shared" si="4"/>
        <v>-7.9601093640621848E-3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31.556499652224701</v>
      </c>
      <c r="E134" s="81">
        <v>32.035129291007003</v>
      </c>
      <c r="F134" s="41">
        <f t="shared" si="5"/>
        <v>0.47862963878230147</v>
      </c>
      <c r="G134" s="42">
        <f t="shared" si="4"/>
        <v>1.5167386879316272E-2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24.7549554331328</v>
      </c>
      <c r="E135" s="81">
        <v>24.4473896297613</v>
      </c>
      <c r="F135" s="41">
        <f t="shared" si="5"/>
        <v>-0.30756580337149941</v>
      </c>
      <c r="G135" s="42">
        <f t="shared" si="4"/>
        <v>-1.2424413536202283E-2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23.002384929189699</v>
      </c>
      <c r="E136" s="81">
        <v>22.418371751097801</v>
      </c>
      <c r="F136" s="41">
        <f t="shared" si="5"/>
        <v>-0.58401317809189734</v>
      </c>
      <c r="G136" s="42">
        <f t="shared" si="4"/>
        <v>-2.5389244632229111E-2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24.5246006374982</v>
      </c>
      <c r="E137" s="81">
        <v>24.794737177387301</v>
      </c>
      <c r="F137" s="41">
        <f t="shared" si="5"/>
        <v>0.27013653988910136</v>
      </c>
      <c r="G137" s="42">
        <f t="shared" si="4"/>
        <v>1.1014921053436509E-2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22.803285028347901</v>
      </c>
      <c r="E138" s="81">
        <v>22.180181760701998</v>
      </c>
      <c r="F138" s="41">
        <f t="shared" si="5"/>
        <v>-0.62310326764590229</v>
      </c>
      <c r="G138" s="42">
        <f t="shared" si="4"/>
        <v>-2.7325153672871763E-2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25.658477812267101</v>
      </c>
      <c r="E139" s="81">
        <v>26.204558468742601</v>
      </c>
      <c r="F139" s="41">
        <f t="shared" si="5"/>
        <v>0.54608065647549964</v>
      </c>
      <c r="G139" s="42">
        <f t="shared" si="4"/>
        <v>2.1282659886177002E-2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20.7451016329195</v>
      </c>
      <c r="E140" s="81">
        <v>20.917394511275798</v>
      </c>
      <c r="F140" s="41">
        <f t="shared" si="5"/>
        <v>0.17229287835629847</v>
      </c>
      <c r="G140" s="42">
        <f t="shared" si="4"/>
        <v>8.3052318279749661E-3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23.050839077089201</v>
      </c>
      <c r="E141" s="81">
        <v>22.875691041997399</v>
      </c>
      <c r="F141" s="41">
        <f t="shared" si="5"/>
        <v>-0.17514803509180155</v>
      </c>
      <c r="G141" s="42">
        <f t="shared" si="4"/>
        <v>-7.5983366378140011E-3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20.796486171000598</v>
      </c>
      <c r="E142" s="81">
        <v>21.1299589543375</v>
      </c>
      <c r="F142" s="41">
        <f t="shared" si="5"/>
        <v>0.33347278333690156</v>
      </c>
      <c r="G142" s="42">
        <f t="shared" si="4"/>
        <v>1.6035054219972436E-2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27.0172238965941</v>
      </c>
      <c r="E143" s="81">
        <v>26.816301696717201</v>
      </c>
      <c r="F143" s="41">
        <f t="shared" si="5"/>
        <v>-0.2009221998768993</v>
      </c>
      <c r="G143" s="42">
        <f t="shared" si="4"/>
        <v>-7.4368188473364341E-3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24.662229958653299</v>
      </c>
      <c r="E144" s="81">
        <v>24.865945442584199</v>
      </c>
      <c r="F144" s="41">
        <f t="shared" si="5"/>
        <v>0.20371548393089967</v>
      </c>
      <c r="G144" s="42">
        <f t="shared" si="4"/>
        <v>8.2602215725192975E-3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27.222296030772402</v>
      </c>
      <c r="E145" s="81">
        <v>26.569249916298901</v>
      </c>
      <c r="F145" s="41">
        <f t="shared" si="5"/>
        <v>-0.65304611447350069</v>
      </c>
      <c r="G145" s="42">
        <f t="shared" si="4"/>
        <v>-2.3989384059863641E-2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25.382358700632501</v>
      </c>
      <c r="E146" s="81">
        <v>25.619386158271801</v>
      </c>
      <c r="F146" s="41">
        <f t="shared" si="5"/>
        <v>0.23702745763930011</v>
      </c>
      <c r="G146" s="42">
        <f t="shared" si="4"/>
        <v>9.3382754705689987E-3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21.0151380069615</v>
      </c>
      <c r="E147" s="81">
        <v>21.038550314575399</v>
      </c>
      <c r="F147" s="41">
        <f t="shared" si="5"/>
        <v>2.341230761389923E-2</v>
      </c>
      <c r="G147" s="42">
        <f t="shared" si="4"/>
        <v>1.1140687063841141E-3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18.559650903485799</v>
      </c>
      <c r="E148" s="81">
        <v>18.472760555015999</v>
      </c>
      <c r="F148" s="41">
        <f t="shared" si="5"/>
        <v>-8.6890348469800927E-2</v>
      </c>
      <c r="G148" s="42">
        <f t="shared" si="4"/>
        <v>-4.6816801092676545E-3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23.1320012066722</v>
      </c>
      <c r="E149" s="81">
        <v>23.0670981332356</v>
      </c>
      <c r="F149" s="41">
        <f t="shared" si="5"/>
        <v>-6.4903073436600067E-2</v>
      </c>
      <c r="G149" s="42">
        <f t="shared" si="4"/>
        <v>-2.8057699313053558E-3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25.182679528572301</v>
      </c>
      <c r="E150" s="81">
        <v>25.309162366108598</v>
      </c>
      <c r="F150" s="41">
        <f t="shared" si="5"/>
        <v>0.12648283753629741</v>
      </c>
      <c r="G150" s="42">
        <f t="shared" si="4"/>
        <v>5.0226123631041649E-3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21.281009764923301</v>
      </c>
      <c r="E151" s="81">
        <v>20.937259068055699</v>
      </c>
      <c r="F151" s="41">
        <f t="shared" si="5"/>
        <v>-0.34375069686760185</v>
      </c>
      <c r="G151" s="42">
        <f t="shared" si="4"/>
        <v>-1.6152931682508476E-2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23.916572852851701</v>
      </c>
      <c r="E152" s="81">
        <v>23.371039207155199</v>
      </c>
      <c r="F152" s="41">
        <f t="shared" si="5"/>
        <v>-0.54553364569650142</v>
      </c>
      <c r="G152" s="42">
        <f t="shared" si="4"/>
        <v>-2.2809858630370383E-2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29.950637173792199</v>
      </c>
      <c r="E153" s="81">
        <v>30.101820323594701</v>
      </c>
      <c r="F153" s="41">
        <f t="shared" si="5"/>
        <v>0.15118314980250247</v>
      </c>
      <c r="G153" s="42">
        <f t="shared" si="4"/>
        <v>5.047744023782998E-3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22.677787342294199</v>
      </c>
      <c r="E154" s="81">
        <v>23.412879332249101</v>
      </c>
      <c r="F154" s="41">
        <f t="shared" si="5"/>
        <v>0.73509198995490266</v>
      </c>
      <c r="G154" s="42">
        <f t="shared" si="4"/>
        <v>3.2414625768359337E-2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26.889330110035701</v>
      </c>
      <c r="E155" s="81">
        <v>27.908486532859701</v>
      </c>
      <c r="F155" s="41">
        <f t="shared" si="5"/>
        <v>1.0191564228240004</v>
      </c>
      <c r="G155" s="42">
        <f t="shared" si="4"/>
        <v>3.7901889658590954E-2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23.900444919439099</v>
      </c>
      <c r="E156" s="81">
        <v>23.998571408288601</v>
      </c>
      <c r="F156" s="41">
        <f t="shared" si="5"/>
        <v>9.8126488849501925E-2</v>
      </c>
      <c r="G156" s="42">
        <f t="shared" si="4"/>
        <v>4.1056344005417278E-3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29.453813253032301</v>
      </c>
      <c r="E157" s="81">
        <v>28.7211652478004</v>
      </c>
      <c r="F157" s="41">
        <f t="shared" si="5"/>
        <v>-0.73264800523190132</v>
      </c>
      <c r="G157" s="42">
        <f t="shared" si="4"/>
        <v>-2.4874470376309406E-2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26.518454633675201</v>
      </c>
      <c r="E158" s="81">
        <v>26.372117537425499</v>
      </c>
      <c r="F158" s="41">
        <f t="shared" si="5"/>
        <v>-0.14633709624970237</v>
      </c>
      <c r="G158" s="42">
        <f t="shared" si="4"/>
        <v>-5.5183116162384558E-3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27.310456989708101</v>
      </c>
      <c r="E159" s="81">
        <v>27.291202177339301</v>
      </c>
      <c r="F159" s="41">
        <f t="shared" si="5"/>
        <v>-1.925481236879989E-2</v>
      </c>
      <c r="G159" s="42">
        <f t="shared" si="4"/>
        <v>-7.0503442604625882E-4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24.518074728418298</v>
      </c>
      <c r="E160" s="81">
        <v>23.9109320554474</v>
      </c>
      <c r="F160" s="41">
        <f t="shared" si="5"/>
        <v>-0.60714267297089819</v>
      </c>
      <c r="G160" s="42">
        <f t="shared" si="4"/>
        <v>-2.4763064787757336E-2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22.1513464902987</v>
      </c>
      <c r="E161" s="81">
        <v>22.199500065760901</v>
      </c>
      <c r="F161" s="41">
        <f t="shared" si="5"/>
        <v>4.8153575462201559E-2</v>
      </c>
      <c r="G161" s="42">
        <f t="shared" si="4"/>
        <v>2.1738441716529816E-3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21.721498001073702</v>
      </c>
      <c r="E162" s="81">
        <v>23.9323170855019</v>
      </c>
      <c r="F162" s="41">
        <f t="shared" si="5"/>
        <v>2.2108190844281985</v>
      </c>
      <c r="G162" s="42">
        <f t="shared" si="4"/>
        <v>0.10178023100980038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20.056561130506498</v>
      </c>
      <c r="E163" s="81">
        <v>19.951501276847502</v>
      </c>
      <c r="F163" s="41">
        <f t="shared" si="5"/>
        <v>-0.10505985365899662</v>
      </c>
      <c r="G163" s="42">
        <f t="shared" si="4"/>
        <v>-5.2381788171651286E-3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23.716898919765399</v>
      </c>
      <c r="E164" s="81">
        <v>22.234452358939301</v>
      </c>
      <c r="F164" s="41">
        <f t="shared" si="5"/>
        <v>-1.4824465608260979</v>
      </c>
      <c r="G164" s="42">
        <f t="shared" si="4"/>
        <v>-6.2505918916348865E-2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21.028037244026098</v>
      </c>
      <c r="E165" s="81">
        <v>20.6810260894854</v>
      </c>
      <c r="F165" s="41">
        <f t="shared" si="5"/>
        <v>-0.34701115454069864</v>
      </c>
      <c r="G165" s="42">
        <f t="shared" si="4"/>
        <v>-1.6502308347360467E-2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24.1881723727783</v>
      </c>
      <c r="E166" s="81">
        <v>25.1570866510509</v>
      </c>
      <c r="F166" s="41">
        <f t="shared" si="5"/>
        <v>0.96891427827259946</v>
      </c>
      <c r="G166" s="42">
        <f t="shared" si="4"/>
        <v>4.0057357924364261E-2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22.864151392266201</v>
      </c>
      <c r="E167" s="81">
        <v>23.214981703553299</v>
      </c>
      <c r="F167" s="41">
        <f t="shared" si="5"/>
        <v>0.35083031128709763</v>
      </c>
      <c r="G167" s="42">
        <f t="shared" si="4"/>
        <v>1.5344121252003518E-2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25.721532852923598</v>
      </c>
      <c r="E168" s="81">
        <v>26.1191558953761</v>
      </c>
      <c r="F168" s="41">
        <f t="shared" si="5"/>
        <v>0.39762304245250135</v>
      </c>
      <c r="G168" s="42">
        <f t="shared" si="4"/>
        <v>1.545876152584375E-2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23.809008779106801</v>
      </c>
      <c r="E169" s="81">
        <v>24.009161794769199</v>
      </c>
      <c r="F169" s="41">
        <f t="shared" si="5"/>
        <v>0.20015301566239785</v>
      </c>
      <c r="G169" s="42">
        <f t="shared" si="4"/>
        <v>8.4066085035022029E-3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22.646885192688298</v>
      </c>
      <c r="E170" s="81">
        <v>22.684199331495702</v>
      </c>
      <c r="F170" s="41">
        <f t="shared" si="5"/>
        <v>3.7314138807403197E-2</v>
      </c>
      <c r="G170" s="42">
        <f t="shared" si="4"/>
        <v>1.647649930218674E-3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26.9252779277389</v>
      </c>
      <c r="E171" s="81">
        <v>26.2284558635717</v>
      </c>
      <c r="F171" s="41">
        <f t="shared" si="5"/>
        <v>-0.69682206416720049</v>
      </c>
      <c r="G171" s="42">
        <f t="shared" si="4"/>
        <v>-2.5879846664435803E-2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26.565146855950399</v>
      </c>
      <c r="E172" s="81">
        <v>26.493675067856</v>
      </c>
      <c r="F172" s="41">
        <f t="shared" si="5"/>
        <v>-7.1471788094399358E-2</v>
      </c>
      <c r="G172" s="42">
        <f t="shared" si="4"/>
        <v>-2.6904345186554162E-3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24.9576687351625</v>
      </c>
      <c r="E173" s="81">
        <v>25.7908801549538</v>
      </c>
      <c r="F173" s="41">
        <f t="shared" si="5"/>
        <v>0.83321141979130076</v>
      </c>
      <c r="G173" s="42">
        <f t="shared" si="4"/>
        <v>3.3384985938907076E-2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21.806381226885399</v>
      </c>
      <c r="E174" s="81">
        <v>21.853608751085801</v>
      </c>
      <c r="F174" s="41">
        <f t="shared" si="5"/>
        <v>4.722752420040166E-2</v>
      </c>
      <c r="G174" s="42">
        <f t="shared" si="4"/>
        <v>2.1657662364525741E-3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22.980872751116799</v>
      </c>
      <c r="E175" s="81">
        <v>22.576550430626099</v>
      </c>
      <c r="F175" s="41">
        <f t="shared" si="5"/>
        <v>-0.40432232049069938</v>
      </c>
      <c r="G175" s="42">
        <f t="shared" si="4"/>
        <v>-1.7593862725298393E-2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21.913608007474402</v>
      </c>
      <c r="E176" s="81">
        <v>21.827528069926899</v>
      </c>
      <c r="F176" s="41">
        <f t="shared" si="5"/>
        <v>-8.6079937547502539E-2</v>
      </c>
      <c r="G176" s="42">
        <f t="shared" si="4"/>
        <v>-3.9281499202751995E-3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25.041439363332799</v>
      </c>
      <c r="E177" s="81">
        <v>25.664431604708899</v>
      </c>
      <c r="F177" s="41">
        <f t="shared" si="5"/>
        <v>0.62299224137609954</v>
      </c>
      <c r="G177" s="42">
        <f t="shared" si="4"/>
        <v>2.4878451766966826E-2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26.755588284254799</v>
      </c>
      <c r="E178" s="81">
        <v>25.936673987796802</v>
      </c>
      <c r="F178" s="41">
        <f t="shared" si="5"/>
        <v>-0.81891429645799718</v>
      </c>
      <c r="G178" s="42">
        <f t="shared" si="4"/>
        <v>-3.0607224470557207E-2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23.501811490513099</v>
      </c>
      <c r="E179" s="81">
        <v>22.978250991387501</v>
      </c>
      <c r="F179" s="41">
        <f t="shared" si="5"/>
        <v>-0.52356049912559754</v>
      </c>
      <c r="G179" s="42">
        <f t="shared" si="4"/>
        <v>-2.2277452924722059E-2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21.2906731488949</v>
      </c>
      <c r="E180" s="81">
        <v>21.968664943806299</v>
      </c>
      <c r="F180" s="41">
        <f t="shared" si="5"/>
        <v>0.67799179491139938</v>
      </c>
      <c r="G180" s="42">
        <f t="shared" si="4"/>
        <v>3.184454479996518E-2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24.746806102793599</v>
      </c>
      <c r="E181" s="81">
        <v>24.220793802717001</v>
      </c>
      <c r="F181" s="41">
        <f t="shared" si="5"/>
        <v>-0.52601230007659794</v>
      </c>
      <c r="G181" s="42">
        <f t="shared" si="4"/>
        <v>-2.125576520427086E-2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21.028712864236802</v>
      </c>
      <c r="E182" s="81">
        <v>21.2134017168339</v>
      </c>
      <c r="F182" s="41">
        <f t="shared" si="5"/>
        <v>0.18468885259709822</v>
      </c>
      <c r="G182" s="42">
        <f t="shared" si="4"/>
        <v>8.7826988646174161E-3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24.267093545472701</v>
      </c>
      <c r="E183" s="81">
        <v>23.787098486337001</v>
      </c>
      <c r="F183" s="41">
        <f t="shared" si="5"/>
        <v>-0.47999505913569962</v>
      </c>
      <c r="G183" s="42">
        <f t="shared" si="4"/>
        <v>-1.9779668225874049E-2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23.1325576534988</v>
      </c>
      <c r="E184" s="81">
        <v>22.266601282197499</v>
      </c>
      <c r="F184" s="41">
        <f t="shared" si="5"/>
        <v>-0.86595637130130143</v>
      </c>
      <c r="G184" s="42">
        <f t="shared" si="4"/>
        <v>-3.7434527745371274E-2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27.1776247079043</v>
      </c>
      <c r="E185" s="81">
        <v>26.682682783637102</v>
      </c>
      <c r="F185" s="41">
        <f t="shared" si="5"/>
        <v>-0.49494192426719863</v>
      </c>
      <c r="G185" s="42">
        <f t="shared" si="4"/>
        <v>-1.8211375334918449E-2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23.5442819288048</v>
      </c>
      <c r="E186" s="81">
        <v>23.191763988631401</v>
      </c>
      <c r="F186" s="41">
        <f t="shared" si="5"/>
        <v>-0.35251794017339932</v>
      </c>
      <c r="G186" s="42">
        <f t="shared" si="4"/>
        <v>-1.4972550075613817E-2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18.548533186506301</v>
      </c>
      <c r="E187" s="81">
        <v>18.938218586644801</v>
      </c>
      <c r="F187" s="41">
        <f t="shared" si="5"/>
        <v>0.38968540013850017</v>
      </c>
      <c r="G187" s="42">
        <f t="shared" si="4"/>
        <v>2.1008960450953004E-2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30.5680535512289</v>
      </c>
      <c r="E188" s="81">
        <v>30.267234122364499</v>
      </c>
      <c r="F188" s="41">
        <f t="shared" si="5"/>
        <v>-0.30081942886440061</v>
      </c>
      <c r="G188" s="42">
        <f t="shared" si="4"/>
        <v>-9.8409742825220567E-3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24.974088623386201</v>
      </c>
      <c r="E189" s="81">
        <v>25.167703096108699</v>
      </c>
      <c r="F189" s="41">
        <f t="shared" si="5"/>
        <v>0.19361447272249777</v>
      </c>
      <c r="G189" s="42">
        <f t="shared" si="4"/>
        <v>7.7526141450941109E-3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22.766800260247098</v>
      </c>
      <c r="E190" s="81">
        <v>22.659573008142502</v>
      </c>
      <c r="F190" s="41">
        <f t="shared" si="5"/>
        <v>-0.10722725210459672</v>
      </c>
      <c r="G190" s="42">
        <f t="shared" si="4"/>
        <v>-4.7098077410476181E-3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23.9397471388478</v>
      </c>
      <c r="E191" s="81">
        <v>23.942620767962001</v>
      </c>
      <c r="F191" s="41">
        <f t="shared" si="5"/>
        <v>2.8736291142017478E-3</v>
      </c>
      <c r="G191" s="42">
        <f t="shared" si="4"/>
        <v>1.2003590086123413E-4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27.251420008871101</v>
      </c>
      <c r="E192" s="81">
        <v>28.1941782596945</v>
      </c>
      <c r="F192" s="41">
        <f t="shared" si="5"/>
        <v>0.94275825082339892</v>
      </c>
      <c r="G192" s="42">
        <f t="shared" si="4"/>
        <v>3.459483030669612E-2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19.605232452133901</v>
      </c>
      <c r="E193" s="81">
        <v>19.844395057296701</v>
      </c>
      <c r="F193" s="41">
        <f t="shared" si="5"/>
        <v>0.23916260516280019</v>
      </c>
      <c r="G193" s="42">
        <f t="shared" si="4"/>
        <v>1.2198917087400762E-2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29.1009998102938</v>
      </c>
      <c r="E194" s="81">
        <v>29.3411774428907</v>
      </c>
      <c r="F194" s="41">
        <f t="shared" si="5"/>
        <v>0.24017763259690028</v>
      </c>
      <c r="G194" s="42">
        <f t="shared" si="4"/>
        <v>8.2532433305588029E-3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22.234199521276899</v>
      </c>
      <c r="E195" s="81">
        <v>22.439001144839601</v>
      </c>
      <c r="F195" s="41">
        <f t="shared" si="5"/>
        <v>0.20480162356270171</v>
      </c>
      <c r="G195" s="42">
        <f t="shared" ref="G195:G214" si="6">IFERROR(F195/D195,"")</f>
        <v>9.2111084712862227E-3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24.270932154876899</v>
      </c>
      <c r="E196" s="81">
        <v>24.991875288532398</v>
      </c>
      <c r="F196" s="41">
        <f t="shared" ref="F196:F214" si="7">IFERROR(E196-D196,"")</f>
        <v>0.72094313365549922</v>
      </c>
      <c r="G196" s="42">
        <f t="shared" si="6"/>
        <v>2.9703973834010161E-2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24.809078117998901</v>
      </c>
      <c r="E197" s="81">
        <v>25.4882993399805</v>
      </c>
      <c r="F197" s="41">
        <f t="shared" si="7"/>
        <v>0.6792212219815994</v>
      </c>
      <c r="G197" s="42">
        <f t="shared" si="6"/>
        <v>2.7377930721610599E-2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27.737036142729998</v>
      </c>
      <c r="E198" s="81">
        <v>27.8760087557411</v>
      </c>
      <c r="F198" s="41">
        <f t="shared" si="7"/>
        <v>0.1389726130111022</v>
      </c>
      <c r="G198" s="42">
        <f t="shared" si="6"/>
        <v>5.0103627617591557E-3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26.333415437203701</v>
      </c>
      <c r="E199" s="81">
        <v>26.1344919713286</v>
      </c>
      <c r="F199" s="41">
        <f t="shared" si="7"/>
        <v>-0.1989234658751009</v>
      </c>
      <c r="G199" s="42">
        <f t="shared" si="6"/>
        <v>-7.5540321136643353E-3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25.605850096867201</v>
      </c>
      <c r="E200" s="81">
        <v>26.205531362497101</v>
      </c>
      <c r="F200" s="41">
        <f t="shared" si="7"/>
        <v>0.59968126562990065</v>
      </c>
      <c r="G200" s="42">
        <f t="shared" si="6"/>
        <v>2.3419697583220246E-2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20.622703058184602</v>
      </c>
      <c r="E201" s="81">
        <v>20.674292510274899</v>
      </c>
      <c r="F201" s="41">
        <f t="shared" si="7"/>
        <v>5.1589452090297527E-2</v>
      </c>
      <c r="G201" s="42">
        <f t="shared" si="6"/>
        <v>2.5015853617609573E-3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21.997962799146698</v>
      </c>
      <c r="E202" s="81">
        <v>22.042629403091201</v>
      </c>
      <c r="F202" s="41">
        <f t="shared" si="7"/>
        <v>4.4666603944502725E-2</v>
      </c>
      <c r="G202" s="42">
        <f t="shared" si="6"/>
        <v>2.0304882025818931E-3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26.449860392790601</v>
      </c>
      <c r="E203" s="81">
        <v>26.665073166997399</v>
      </c>
      <c r="F203" s="41">
        <f t="shared" si="7"/>
        <v>0.21521277420679752</v>
      </c>
      <c r="G203" s="42">
        <f t="shared" si="6"/>
        <v>8.1366317632987489E-3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27.726285071267</v>
      </c>
      <c r="E204" s="81">
        <v>27.494653838953202</v>
      </c>
      <c r="F204" s="41">
        <f t="shared" si="7"/>
        <v>-0.23163123231379856</v>
      </c>
      <c r="G204" s="42">
        <f t="shared" si="6"/>
        <v>-8.3542108767337211E-3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22.3380070574981</v>
      </c>
      <c r="E205" s="81">
        <v>21.665181902321599</v>
      </c>
      <c r="F205" s="41">
        <f t="shared" si="7"/>
        <v>-0.67282515517650054</v>
      </c>
      <c r="G205" s="42">
        <f t="shared" si="6"/>
        <v>-3.0120196194971489E-2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25.9757635927471</v>
      </c>
      <c r="E206" s="81">
        <v>25.374250295482199</v>
      </c>
      <c r="F206" s="41">
        <f t="shared" si="7"/>
        <v>-0.60151329726490133</v>
      </c>
      <c r="G206" s="42">
        <f t="shared" si="6"/>
        <v>-2.3156712799498016E-2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23.530485828217</v>
      </c>
      <c r="E207" s="81">
        <v>23.430112830724902</v>
      </c>
      <c r="F207" s="41">
        <f t="shared" si="7"/>
        <v>-0.10037299749209794</v>
      </c>
      <c r="G207" s="42">
        <f t="shared" si="6"/>
        <v>-4.265657675955584E-3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19.395680060592898</v>
      </c>
      <c r="E208" s="81">
        <v>19.017086911991701</v>
      </c>
      <c r="F208" s="41">
        <f t="shared" si="7"/>
        <v>-0.37859314860119753</v>
      </c>
      <c r="G208" s="42">
        <f t="shared" si="6"/>
        <v>-1.9519457292472193E-2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20.0686276396825</v>
      </c>
      <c r="E209" s="81">
        <v>19.785725216340701</v>
      </c>
      <c r="F209" s="41">
        <f t="shared" si="7"/>
        <v>-0.28290242334179894</v>
      </c>
      <c r="G209" s="42">
        <f t="shared" si="6"/>
        <v>-1.4096749833675953E-2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24.444171708938899</v>
      </c>
      <c r="E210" s="81">
        <v>24.856086183062899</v>
      </c>
      <c r="F210" s="41">
        <f t="shared" si="7"/>
        <v>0.41191447412399995</v>
      </c>
      <c r="G210" s="42">
        <f t="shared" si="6"/>
        <v>1.6851234684027706E-2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22.431221886147799</v>
      </c>
      <c r="E211" s="81">
        <v>22.7412281041202</v>
      </c>
      <c r="F211" s="41">
        <f t="shared" si="7"/>
        <v>0.31000621797240058</v>
      </c>
      <c r="G211" s="42">
        <f t="shared" si="6"/>
        <v>1.382030009537029E-2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23.6306302450975</v>
      </c>
      <c r="E212" s="81">
        <v>24.5038065512881</v>
      </c>
      <c r="F212" s="41">
        <f t="shared" si="7"/>
        <v>0.87317630619060083</v>
      </c>
      <c r="G212" s="42">
        <f t="shared" si="6"/>
        <v>3.6951037578515422E-2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24.5235231512019</v>
      </c>
      <c r="E213" s="81">
        <v>24.422944816976401</v>
      </c>
      <c r="F213" s="41">
        <f t="shared" si="7"/>
        <v>-0.10057833422549933</v>
      </c>
      <c r="G213" s="42">
        <f t="shared" si="6"/>
        <v>-4.1013003558002222E-3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20.1749283250847</v>
      </c>
      <c r="E214" s="81">
        <v>19.701481632782201</v>
      </c>
      <c r="F214" s="41">
        <f t="shared" si="7"/>
        <v>-0.47344669230249892</v>
      </c>
      <c r="G214" s="42">
        <f t="shared" si="6"/>
        <v>-2.3467081749868435E-2</v>
      </c>
      <c r="R214" s="40"/>
      <c r="S214" s="40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373</v>
      </c>
      <c r="E1" s="49" t="s">
        <v>426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11.9800174611568</v>
      </c>
      <c r="E2" s="79">
        <v>12.055387511144399</v>
      </c>
      <c r="F2" s="38">
        <f>IFERROR(E2-D2,"")</f>
        <v>7.537004998759933E-2</v>
      </c>
      <c r="G2" s="39">
        <f>IFERROR(F2/D2,"")</f>
        <v>6.2913138676111363E-3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11.8592861422869</v>
      </c>
      <c r="E3" s="81">
        <v>11.761715137848901</v>
      </c>
      <c r="F3" s="41">
        <f>IFERROR(E3-D3,"")</f>
        <v>-9.757100443799871E-2</v>
      </c>
      <c r="G3" s="42">
        <f t="shared" ref="G3:G66" si="0">IFERROR(F3/D3,"")</f>
        <v>-8.2273927171794756E-3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14.3511985948067</v>
      </c>
      <c r="E4" s="81">
        <v>14.724368230792001</v>
      </c>
      <c r="F4" s="41">
        <f t="shared" ref="F4:F67" si="1">IFERROR(E4-D4,"")</f>
        <v>0.37316963598530073</v>
      </c>
      <c r="G4" s="42">
        <f t="shared" si="0"/>
        <v>2.6002680787954566E-2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11.769839455378399</v>
      </c>
      <c r="E5" s="81">
        <v>11.440845458319901</v>
      </c>
      <c r="F5" s="41">
        <f t="shared" si="1"/>
        <v>-0.32899399705849852</v>
      </c>
      <c r="G5" s="42">
        <f t="shared" si="0"/>
        <v>-2.7952292663444948E-2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11.9719440732795</v>
      </c>
      <c r="E6" s="81">
        <v>12.053314704759201</v>
      </c>
      <c r="F6" s="41">
        <f t="shared" si="1"/>
        <v>8.1370631479700251E-2</v>
      </c>
      <c r="G6" s="42">
        <f t="shared" si="0"/>
        <v>6.796776779246198E-3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11.1342348350711</v>
      </c>
      <c r="E7" s="81">
        <v>11.6130877921163</v>
      </c>
      <c r="F7" s="41">
        <f t="shared" si="1"/>
        <v>0.47885295704520026</v>
      </c>
      <c r="G7" s="42">
        <f t="shared" si="0"/>
        <v>4.3007262208705016E-2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12.388158340633099</v>
      </c>
      <c r="E8" s="81">
        <v>12.183714526293199</v>
      </c>
      <c r="F8" s="41">
        <f t="shared" si="1"/>
        <v>-0.20444381433989989</v>
      </c>
      <c r="G8" s="42">
        <f t="shared" si="0"/>
        <v>-1.6503164450951936E-2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11.2376552355482</v>
      </c>
      <c r="E9" s="81">
        <v>11.5266788935075</v>
      </c>
      <c r="F9" s="41">
        <f t="shared" si="1"/>
        <v>0.28902365795929974</v>
      </c>
      <c r="G9" s="42">
        <f t="shared" si="0"/>
        <v>2.571921383074896E-2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11.9142348971247</v>
      </c>
      <c r="E10" s="81">
        <v>11.697282703228201</v>
      </c>
      <c r="F10" s="41">
        <f t="shared" si="1"/>
        <v>-0.21695219389649978</v>
      </c>
      <c r="G10" s="42">
        <f t="shared" si="0"/>
        <v>-1.8209494421572762E-2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12.995040482176501</v>
      </c>
      <c r="E11" s="81">
        <v>13.1989231998622</v>
      </c>
      <c r="F11" s="41">
        <f t="shared" si="1"/>
        <v>0.20388271768569943</v>
      </c>
      <c r="G11" s="42">
        <f t="shared" si="0"/>
        <v>1.5689271454393479E-2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14.939221642328899</v>
      </c>
      <c r="E12" s="81">
        <v>14.774860790224301</v>
      </c>
      <c r="F12" s="41">
        <f t="shared" si="1"/>
        <v>-0.16436085210459872</v>
      </c>
      <c r="G12" s="42">
        <f t="shared" si="0"/>
        <v>-1.1001968913755017E-2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12.619308742773001</v>
      </c>
      <c r="E13" s="81">
        <v>12.630128373344199</v>
      </c>
      <c r="F13" s="41">
        <f t="shared" si="1"/>
        <v>1.0819630571198502E-2</v>
      </c>
      <c r="G13" s="42">
        <f t="shared" si="0"/>
        <v>8.5738694501747857E-4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10.919247395167901</v>
      </c>
      <c r="E14" s="81">
        <v>11.486957559047299</v>
      </c>
      <c r="F14" s="41">
        <f t="shared" si="1"/>
        <v>0.56771016387939888</v>
      </c>
      <c r="G14" s="42">
        <f t="shared" si="0"/>
        <v>5.1991693505417588E-2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10.157845718830499</v>
      </c>
      <c r="E15" s="81">
        <v>10.4143299035343</v>
      </c>
      <c r="F15" s="41">
        <f t="shared" si="1"/>
        <v>0.25648418470380108</v>
      </c>
      <c r="G15" s="42">
        <f t="shared" si="0"/>
        <v>2.5249860236441039E-2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10.825756571613899</v>
      </c>
      <c r="E16" s="81">
        <v>10.964516896887799</v>
      </c>
      <c r="F16" s="41">
        <f t="shared" si="1"/>
        <v>0.13876032527389981</v>
      </c>
      <c r="G16" s="42">
        <f t="shared" si="0"/>
        <v>1.2817609961574581E-2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15.011998001995201</v>
      </c>
      <c r="E17" s="81">
        <v>14.626005996760099</v>
      </c>
      <c r="F17" s="41">
        <f t="shared" si="1"/>
        <v>-0.38599200523510113</v>
      </c>
      <c r="G17" s="42">
        <f t="shared" si="0"/>
        <v>-2.5712233986695181E-2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11.7758674040826</v>
      </c>
      <c r="E18" s="81">
        <v>12.4543563883853</v>
      </c>
      <c r="F18" s="41">
        <f t="shared" si="1"/>
        <v>0.67848898430269955</v>
      </c>
      <c r="G18" s="42">
        <f t="shared" si="0"/>
        <v>5.7616900821036147E-2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11.865149226287601</v>
      </c>
      <c r="E19" s="81">
        <v>12.0304257485938</v>
      </c>
      <c r="F19" s="41">
        <f t="shared" si="1"/>
        <v>0.16527652230619871</v>
      </c>
      <c r="G19" s="42">
        <f t="shared" si="0"/>
        <v>1.3929578057056672E-2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13.911910859640701</v>
      </c>
      <c r="E20" s="81">
        <v>14.0829321182062</v>
      </c>
      <c r="F20" s="41">
        <f t="shared" si="1"/>
        <v>0.17102125856549932</v>
      </c>
      <c r="G20" s="42">
        <f t="shared" si="0"/>
        <v>1.2293153707708291E-2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10.2290732439181</v>
      </c>
      <c r="E21" s="81">
        <v>10.324560428185301</v>
      </c>
      <c r="F21" s="41">
        <f t="shared" si="1"/>
        <v>9.5487184267200931E-2</v>
      </c>
      <c r="G21" s="42">
        <f t="shared" si="0"/>
        <v>9.3348812732350663E-3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12.3562376528083</v>
      </c>
      <c r="E22" s="81">
        <v>12.070529926821999</v>
      </c>
      <c r="F22" s="41">
        <f t="shared" si="1"/>
        <v>-0.28570772598630079</v>
      </c>
      <c r="G22" s="42">
        <f t="shared" si="0"/>
        <v>-2.3122550246625091E-2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11.379259164757899</v>
      </c>
      <c r="E23" s="81">
        <v>11.5755987968305</v>
      </c>
      <c r="F23" s="41">
        <f t="shared" si="1"/>
        <v>0.19633963207260052</v>
      </c>
      <c r="G23" s="42">
        <f t="shared" si="0"/>
        <v>1.7254166482179579E-2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11.4357768573651</v>
      </c>
      <c r="E24" s="81">
        <v>12.170059931206801</v>
      </c>
      <c r="F24" s="41">
        <f t="shared" si="1"/>
        <v>0.73428307384170033</v>
      </c>
      <c r="G24" s="42">
        <f t="shared" si="0"/>
        <v>6.4209286609924754E-2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12.0574895359689</v>
      </c>
      <c r="E25" s="81">
        <v>12.1065838611381</v>
      </c>
      <c r="F25" s="41">
        <f t="shared" si="1"/>
        <v>4.9094325169200204E-2</v>
      </c>
      <c r="G25" s="42">
        <f t="shared" si="0"/>
        <v>4.0716871470421849E-3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13.209814127557101</v>
      </c>
      <c r="E26" s="81">
        <v>12.7731054909964</v>
      </c>
      <c r="F26" s="41">
        <f t="shared" si="1"/>
        <v>-0.43670863656070047</v>
      </c>
      <c r="G26" s="42">
        <f t="shared" si="0"/>
        <v>-3.3059408129723723E-2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11.3948958257975</v>
      </c>
      <c r="E27" s="81">
        <v>11.422673313766399</v>
      </c>
      <c r="F27" s="41">
        <f t="shared" si="1"/>
        <v>2.777748796889945E-2</v>
      </c>
      <c r="G27" s="42">
        <f t="shared" si="0"/>
        <v>2.4377132001516455E-3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12.5954000348175</v>
      </c>
      <c r="E28" s="81">
        <v>12.676488086745</v>
      </c>
      <c r="F28" s="41">
        <f t="shared" si="1"/>
        <v>8.1088051927499905E-2</v>
      </c>
      <c r="G28" s="42">
        <f t="shared" si="0"/>
        <v>6.4379100070936987E-3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10.709533499352</v>
      </c>
      <c r="E29" s="81">
        <v>11.3358272982078</v>
      </c>
      <c r="F29" s="41">
        <f t="shared" si="1"/>
        <v>0.62629379885579972</v>
      </c>
      <c r="G29" s="42">
        <f t="shared" si="0"/>
        <v>5.8480026127533453E-2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13.3903628988159</v>
      </c>
      <c r="E30" s="81">
        <v>12.8327283553262</v>
      </c>
      <c r="F30" s="41">
        <f t="shared" si="1"/>
        <v>-0.55763454348969965</v>
      </c>
      <c r="G30" s="42">
        <f t="shared" si="0"/>
        <v>-4.1644468316763161E-2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12.0271807336831</v>
      </c>
      <c r="E31" s="81">
        <v>11.703307656767</v>
      </c>
      <c r="F31" s="41">
        <f t="shared" si="1"/>
        <v>-0.32387307691609912</v>
      </c>
      <c r="G31" s="42">
        <f t="shared" si="0"/>
        <v>-2.6928428539289027E-2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9.5917486691809994</v>
      </c>
      <c r="E32" s="81">
        <v>9.6038345084926107</v>
      </c>
      <c r="F32" s="41">
        <f t="shared" si="1"/>
        <v>1.2085839311611224E-2</v>
      </c>
      <c r="G32" s="42">
        <f t="shared" si="0"/>
        <v>1.2600246032763477E-3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12.1908964263183</v>
      </c>
      <c r="E33" s="81">
        <v>11.583600306186</v>
      </c>
      <c r="F33" s="41">
        <f t="shared" si="1"/>
        <v>-0.60729612013230039</v>
      </c>
      <c r="G33" s="42">
        <f t="shared" si="0"/>
        <v>-4.9815542589734418E-2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11.624482433830901</v>
      </c>
      <c r="E34" s="81">
        <v>11.5178638876039</v>
      </c>
      <c r="F34" s="41">
        <f t="shared" si="1"/>
        <v>-0.10661854622700062</v>
      </c>
      <c r="G34" s="42">
        <f t="shared" si="0"/>
        <v>-9.171896197004618E-3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12.704176077128601</v>
      </c>
      <c r="E35" s="81">
        <v>13.313369131187899</v>
      </c>
      <c r="F35" s="41">
        <f t="shared" si="1"/>
        <v>0.60919305405929869</v>
      </c>
      <c r="G35" s="42">
        <f t="shared" si="0"/>
        <v>4.7952189135353089E-2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13.0760468492372</v>
      </c>
      <c r="E36" s="81">
        <v>13.330540720689299</v>
      </c>
      <c r="F36" s="41">
        <f t="shared" si="1"/>
        <v>0.2544938714520999</v>
      </c>
      <c r="G36" s="42">
        <f t="shared" si="0"/>
        <v>1.9462600156326754E-2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10.2831699482552</v>
      </c>
      <c r="E37" s="81">
        <v>10.633238595004199</v>
      </c>
      <c r="F37" s="41">
        <f t="shared" si="1"/>
        <v>0.35006864674899951</v>
      </c>
      <c r="G37" s="42">
        <f t="shared" si="0"/>
        <v>3.4042872821371348E-2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11.1166999034192</v>
      </c>
      <c r="E38" s="81">
        <v>11.0386969890508</v>
      </c>
      <c r="F38" s="41">
        <f t="shared" si="1"/>
        <v>-7.8002914368399345E-2</v>
      </c>
      <c r="G38" s="42">
        <f t="shared" si="0"/>
        <v>-7.01673293747974E-3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12.324924115515399</v>
      </c>
      <c r="E39" s="81">
        <v>12.1859375231426</v>
      </c>
      <c r="F39" s="41">
        <f t="shared" si="1"/>
        <v>-0.13898659237279887</v>
      </c>
      <c r="G39" s="42">
        <f t="shared" si="0"/>
        <v>-1.1276872057803073E-2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11.1083214263308</v>
      </c>
      <c r="E40" s="81">
        <v>11.0385303117919</v>
      </c>
      <c r="F40" s="41">
        <f t="shared" si="1"/>
        <v>-6.9791114538899635E-2</v>
      </c>
      <c r="G40" s="42">
        <f t="shared" si="0"/>
        <v>-6.2827777357494421E-3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12.640241353354901</v>
      </c>
      <c r="E41" s="81">
        <v>12.960269799454499</v>
      </c>
      <c r="F41" s="41">
        <f t="shared" si="1"/>
        <v>0.3200284460995988</v>
      </c>
      <c r="G41" s="42">
        <f t="shared" si="0"/>
        <v>2.5318222742215176E-2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10.9112684802239</v>
      </c>
      <c r="E42" s="81">
        <v>10.623698563040801</v>
      </c>
      <c r="F42" s="41">
        <f t="shared" si="1"/>
        <v>-0.28756991718309877</v>
      </c>
      <c r="G42" s="42">
        <f t="shared" si="0"/>
        <v>-2.6355314939257898E-2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13.416925069068499</v>
      </c>
      <c r="E43" s="81">
        <v>13.279151832976099</v>
      </c>
      <c r="F43" s="41">
        <f t="shared" si="1"/>
        <v>-0.1377732360924</v>
      </c>
      <c r="G43" s="42">
        <f t="shared" si="0"/>
        <v>-1.0268614856471374E-2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10.5854887619675</v>
      </c>
      <c r="E44" s="81">
        <v>11.129045064382399</v>
      </c>
      <c r="F44" s="41">
        <f t="shared" si="1"/>
        <v>0.54355630241489905</v>
      </c>
      <c r="G44" s="42">
        <f t="shared" si="0"/>
        <v>5.1349192714448592E-2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11.6165830883011</v>
      </c>
      <c r="E45" s="81">
        <v>11.6585701509629</v>
      </c>
      <c r="F45" s="41">
        <f t="shared" si="1"/>
        <v>4.1987062661799968E-2</v>
      </c>
      <c r="G45" s="42">
        <f t="shared" si="0"/>
        <v>3.6144072953848672E-3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11.5922721484145</v>
      </c>
      <c r="E46" s="81">
        <v>11.9041774152907</v>
      </c>
      <c r="F46" s="41">
        <f t="shared" si="1"/>
        <v>0.31190526687620057</v>
      </c>
      <c r="G46" s="42">
        <f t="shared" si="0"/>
        <v>2.6906309900502166E-2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13.8747678392506</v>
      </c>
      <c r="E47" s="81">
        <v>13.5305920222872</v>
      </c>
      <c r="F47" s="41">
        <f t="shared" si="1"/>
        <v>-0.34417581696339994</v>
      </c>
      <c r="G47" s="42">
        <f t="shared" si="0"/>
        <v>-2.4805879345220775E-2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12.788578114296699</v>
      </c>
      <c r="E48" s="81">
        <v>12.420503728530999</v>
      </c>
      <c r="F48" s="41">
        <f t="shared" si="1"/>
        <v>-0.36807438576570028</v>
      </c>
      <c r="G48" s="42">
        <f t="shared" si="0"/>
        <v>-2.8781494117334272E-2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15.101310527968</v>
      </c>
      <c r="E49" s="81">
        <v>14.809116491667099</v>
      </c>
      <c r="F49" s="41">
        <f t="shared" si="1"/>
        <v>-0.29219403630090035</v>
      </c>
      <c r="G49" s="42">
        <f t="shared" si="0"/>
        <v>-1.9348919139153504E-2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13.269199854609001</v>
      </c>
      <c r="E50" s="81">
        <v>13.533336623403001</v>
      </c>
      <c r="F50" s="41">
        <f t="shared" si="1"/>
        <v>0.26413676879399972</v>
      </c>
      <c r="G50" s="42">
        <f t="shared" si="0"/>
        <v>1.9906005764338E-2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11.43946308082</v>
      </c>
      <c r="E51" s="81">
        <v>11.9837138586114</v>
      </c>
      <c r="F51" s="41">
        <f t="shared" si="1"/>
        <v>0.54425077779140096</v>
      </c>
      <c r="G51" s="42">
        <f t="shared" si="0"/>
        <v>4.7576601624242328E-2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10.9136851667123</v>
      </c>
      <c r="E52" s="81">
        <v>11.0112978255817</v>
      </c>
      <c r="F52" s="41">
        <f t="shared" si="1"/>
        <v>9.7612658869399738E-2</v>
      </c>
      <c r="G52" s="42">
        <f t="shared" si="0"/>
        <v>8.9440603589268763E-3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12.5246829940611</v>
      </c>
      <c r="E53" s="81">
        <v>12.797428011593199</v>
      </c>
      <c r="F53" s="41">
        <f t="shared" si="1"/>
        <v>0.2727450175320989</v>
      </c>
      <c r="G53" s="42">
        <f t="shared" si="0"/>
        <v>2.1776600466568929E-2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11.782231947247601</v>
      </c>
      <c r="E54" s="81">
        <v>11.895098583666099</v>
      </c>
      <c r="F54" s="41">
        <f t="shared" si="1"/>
        <v>0.1128666364184987</v>
      </c>
      <c r="G54" s="42">
        <f t="shared" si="0"/>
        <v>9.5793935244047734E-3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12.267490932837401</v>
      </c>
      <c r="E55" s="81">
        <v>11.9594347953661</v>
      </c>
      <c r="F55" s="41">
        <f t="shared" si="1"/>
        <v>-0.30805613747130067</v>
      </c>
      <c r="G55" s="42">
        <f t="shared" si="0"/>
        <v>-2.5111584688169729E-2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12.548505704055501</v>
      </c>
      <c r="E56" s="81">
        <v>12.678791890281101</v>
      </c>
      <c r="F56" s="41">
        <f t="shared" si="1"/>
        <v>0.13028618622560018</v>
      </c>
      <c r="G56" s="42">
        <f t="shared" si="0"/>
        <v>1.0382605650288186E-2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11.9064392091234</v>
      </c>
      <c r="E57" s="81">
        <v>12.124960565901601</v>
      </c>
      <c r="F57" s="41">
        <f t="shared" si="1"/>
        <v>0.21852135677820073</v>
      </c>
      <c r="G57" s="42">
        <f t="shared" si="0"/>
        <v>1.8353208120422525E-2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10.9118134488251</v>
      </c>
      <c r="E58" s="81">
        <v>11.0107245458082</v>
      </c>
      <c r="F58" s="41">
        <f t="shared" si="1"/>
        <v>9.8911096983099966E-2</v>
      </c>
      <c r="G58" s="42">
        <f t="shared" si="0"/>
        <v>9.0645883424399949E-3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12.554768898827501</v>
      </c>
      <c r="E59" s="81">
        <v>12.7618755792153</v>
      </c>
      <c r="F59" s="41">
        <f t="shared" si="1"/>
        <v>0.207106680387799</v>
      </c>
      <c r="G59" s="42">
        <f t="shared" si="0"/>
        <v>1.649625588943663E-2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11.395069010401</v>
      </c>
      <c r="E60" s="81">
        <v>11.6753847443659</v>
      </c>
      <c r="F60" s="41">
        <f t="shared" si="1"/>
        <v>0.28031573396489939</v>
      </c>
      <c r="G60" s="42">
        <f t="shared" si="0"/>
        <v>2.4599739914610213E-2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17.005044300373001</v>
      </c>
      <c r="E61" s="81">
        <v>16.5803620325946</v>
      </c>
      <c r="F61" s="41">
        <f t="shared" si="1"/>
        <v>-0.42468226777840101</v>
      </c>
      <c r="G61" s="42">
        <f t="shared" si="0"/>
        <v>-2.4973899525159469E-2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12.113198446669401</v>
      </c>
      <c r="E62" s="81">
        <v>12.2239830411787</v>
      </c>
      <c r="F62" s="41">
        <f t="shared" si="1"/>
        <v>0.11078459450929934</v>
      </c>
      <c r="G62" s="42">
        <f t="shared" si="0"/>
        <v>9.1457755767024723E-3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11.2603932287413</v>
      </c>
      <c r="E63" s="81">
        <v>11.4765571384432</v>
      </c>
      <c r="F63" s="41">
        <f t="shared" si="1"/>
        <v>0.21616390970189947</v>
      </c>
      <c r="G63" s="42">
        <f t="shared" si="0"/>
        <v>1.9196834898283791E-2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12.4545380305458</v>
      </c>
      <c r="E64" s="81">
        <v>11.920856661393699</v>
      </c>
      <c r="F64" s="41">
        <f t="shared" si="1"/>
        <v>-0.53368136915210052</v>
      </c>
      <c r="G64" s="42">
        <f t="shared" si="0"/>
        <v>-4.2850354452586052E-2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12.4339296032016</v>
      </c>
      <c r="E65" s="81">
        <v>12.6250262580786</v>
      </c>
      <c r="F65" s="41">
        <f t="shared" si="1"/>
        <v>0.19109665487700056</v>
      </c>
      <c r="G65" s="42">
        <f t="shared" si="0"/>
        <v>1.5368967090484031E-2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10.081353084917399</v>
      </c>
      <c r="E66" s="81">
        <v>10.2827062680913</v>
      </c>
      <c r="F66" s="41">
        <f t="shared" si="1"/>
        <v>0.20135318317390016</v>
      </c>
      <c r="G66" s="42">
        <f t="shared" si="0"/>
        <v>1.9972833158194054E-2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13.071872658786599</v>
      </c>
      <c r="E67" s="81">
        <v>12.9351153346787</v>
      </c>
      <c r="F67" s="41">
        <f t="shared" si="1"/>
        <v>-0.13675732410789898</v>
      </c>
      <c r="G67" s="42">
        <f t="shared" ref="G67:G130" si="2">IFERROR(F67/D67,"")</f>
        <v>-1.046195351482207E-2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10.3317537328979</v>
      </c>
      <c r="E68" s="81">
        <v>9.1568610424044792</v>
      </c>
      <c r="F68" s="41">
        <f t="shared" ref="F68:F131" si="3">IFERROR(E68-D68,"")</f>
        <v>-1.1748926904934205</v>
      </c>
      <c r="G68" s="42">
        <f t="shared" si="2"/>
        <v>-0.11371667587782128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10.891268882251699</v>
      </c>
      <c r="E69" s="81">
        <v>10.8972441715797</v>
      </c>
      <c r="F69" s="41">
        <f t="shared" si="3"/>
        <v>5.9752893280009545E-3</v>
      </c>
      <c r="G69" s="42">
        <f t="shared" si="2"/>
        <v>5.4863114597585819E-4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11.779120518344699</v>
      </c>
      <c r="E70" s="81">
        <v>11.624499326710099</v>
      </c>
      <c r="F70" s="41">
        <f t="shared" si="3"/>
        <v>-0.15462119163460031</v>
      </c>
      <c r="G70" s="42">
        <f t="shared" si="2"/>
        <v>-1.3126717855870022E-2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14.7224518487886</v>
      </c>
      <c r="E71" s="81">
        <v>15.0739655296612</v>
      </c>
      <c r="F71" s="41">
        <f t="shared" si="3"/>
        <v>0.35151368087259982</v>
      </c>
      <c r="G71" s="42">
        <f t="shared" si="2"/>
        <v>2.3876028563919075E-2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11.736287869125601</v>
      </c>
      <c r="E72" s="81">
        <v>11.6073115418558</v>
      </c>
      <c r="F72" s="41">
        <f t="shared" si="3"/>
        <v>-0.12897632726980035</v>
      </c>
      <c r="G72" s="42">
        <f t="shared" si="2"/>
        <v>-1.098953337784902E-2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10.9695614032828</v>
      </c>
      <c r="E73" s="81">
        <v>11.2068622241003</v>
      </c>
      <c r="F73" s="41">
        <f t="shared" si="3"/>
        <v>0.23730082081750048</v>
      </c>
      <c r="G73" s="42">
        <f t="shared" si="2"/>
        <v>2.1632662610055201E-2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10.0557436813029</v>
      </c>
      <c r="E74" s="81">
        <v>10.3663390168806</v>
      </c>
      <c r="F74" s="41">
        <f t="shared" si="3"/>
        <v>0.31059533557770003</v>
      </c>
      <c r="G74" s="42">
        <f t="shared" si="2"/>
        <v>3.088735606449516E-2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11.539216008262599</v>
      </c>
      <c r="E75" s="81">
        <v>11.7618510517216</v>
      </c>
      <c r="F75" s="41">
        <f t="shared" si="3"/>
        <v>0.22263504345900031</v>
      </c>
      <c r="G75" s="42">
        <f t="shared" si="2"/>
        <v>1.9293775530294568E-2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12.485081778458801</v>
      </c>
      <c r="E76" s="81">
        <v>12.1350711774685</v>
      </c>
      <c r="F76" s="41">
        <f t="shared" si="3"/>
        <v>-0.35001060099030035</v>
      </c>
      <c r="G76" s="42">
        <f t="shared" si="2"/>
        <v>-2.8034305838043682E-2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12.131414197922499</v>
      </c>
      <c r="E77" s="81">
        <v>11.946075983962199</v>
      </c>
      <c r="F77" s="41">
        <f t="shared" si="3"/>
        <v>-0.18533821396029992</v>
      </c>
      <c r="G77" s="42">
        <f t="shared" si="2"/>
        <v>-1.5277543980984428E-2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12.4679732084123</v>
      </c>
      <c r="E78" s="81">
        <v>12.0290846021209</v>
      </c>
      <c r="F78" s="41">
        <f t="shared" si="3"/>
        <v>-0.4388886062913997</v>
      </c>
      <c r="G78" s="42">
        <f t="shared" si="2"/>
        <v>-3.5201279225983255E-2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12.040597582495099</v>
      </c>
      <c r="E79" s="81">
        <v>12.729217951729</v>
      </c>
      <c r="F79" s="41">
        <f t="shared" si="3"/>
        <v>0.68862036923390058</v>
      </c>
      <c r="G79" s="42">
        <f t="shared" si="2"/>
        <v>5.7191544233239126E-2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13.708646457878499</v>
      </c>
      <c r="E80" s="81">
        <v>14.0519370395993</v>
      </c>
      <c r="F80" s="41">
        <f t="shared" si="3"/>
        <v>0.34329058172080096</v>
      </c>
      <c r="G80" s="42">
        <f t="shared" si="2"/>
        <v>2.5041902041576712E-2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11.541919303934201</v>
      </c>
      <c r="E81" s="81">
        <v>11.550243846389501</v>
      </c>
      <c r="F81" s="41">
        <f t="shared" si="3"/>
        <v>8.3245424553002323E-3</v>
      </c>
      <c r="G81" s="42">
        <f t="shared" si="2"/>
        <v>7.2124420870476138E-4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14.122317631824201</v>
      </c>
      <c r="E82" s="81">
        <v>14.3069075057806</v>
      </c>
      <c r="F82" s="41">
        <f t="shared" si="3"/>
        <v>0.18458987395639959</v>
      </c>
      <c r="G82" s="42">
        <f t="shared" si="2"/>
        <v>1.3070791832385364E-2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11.799131524703199</v>
      </c>
      <c r="E83" s="81">
        <v>12.1227135504618</v>
      </c>
      <c r="F83" s="41">
        <f t="shared" si="3"/>
        <v>0.32358202575860062</v>
      </c>
      <c r="G83" s="42">
        <f t="shared" si="2"/>
        <v>2.7424223984717395E-2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11.732035111479499</v>
      </c>
      <c r="E84" s="81">
        <v>11.719169104954499</v>
      </c>
      <c r="F84" s="41">
        <f t="shared" si="3"/>
        <v>-1.2866006524999918E-2</v>
      </c>
      <c r="G84" s="42">
        <f t="shared" si="2"/>
        <v>-1.096655985320983E-3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12.302036723082001</v>
      </c>
      <c r="E85" s="81">
        <v>12.4892865964332</v>
      </c>
      <c r="F85" s="41">
        <f t="shared" si="3"/>
        <v>0.18724987335119891</v>
      </c>
      <c r="G85" s="42">
        <f t="shared" si="2"/>
        <v>1.5221046528000255E-2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10.6650023141029</v>
      </c>
      <c r="E86" s="81">
        <v>10.930634568330399</v>
      </c>
      <c r="F86" s="41">
        <f t="shared" si="3"/>
        <v>0.26563225422749959</v>
      </c>
      <c r="G86" s="42">
        <f t="shared" si="2"/>
        <v>2.4906910135053598E-2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12.2187141006043</v>
      </c>
      <c r="E87" s="81">
        <v>12.323889711518</v>
      </c>
      <c r="F87" s="41">
        <f t="shared" si="3"/>
        <v>0.1051756109136992</v>
      </c>
      <c r="G87" s="42">
        <f t="shared" si="2"/>
        <v>8.6077479223855106E-3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14.679680452123</v>
      </c>
      <c r="E88" s="81">
        <v>15.0742370759158</v>
      </c>
      <c r="F88" s="41">
        <f t="shared" si="3"/>
        <v>0.39455662379280021</v>
      </c>
      <c r="G88" s="42">
        <f t="shared" si="2"/>
        <v>2.6877739272297224E-2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12.9361643758158</v>
      </c>
      <c r="E89" s="81">
        <v>12.6934975366564</v>
      </c>
      <c r="F89" s="41">
        <f t="shared" si="3"/>
        <v>-0.24266683915939957</v>
      </c>
      <c r="G89" s="42">
        <f t="shared" si="2"/>
        <v>-1.8758793728152218E-2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9.6277990309408104</v>
      </c>
      <c r="E90" s="81">
        <v>10.229657573623999</v>
      </c>
      <c r="F90" s="41">
        <f t="shared" si="3"/>
        <v>0.60185854268318906</v>
      </c>
      <c r="G90" s="42">
        <f t="shared" si="2"/>
        <v>6.2512578497847665E-2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11.676220065850099</v>
      </c>
      <c r="E91" s="81">
        <v>11.9227299806982</v>
      </c>
      <c r="F91" s="41">
        <f t="shared" si="3"/>
        <v>0.24650991484810092</v>
      </c>
      <c r="G91" s="42">
        <f t="shared" si="2"/>
        <v>2.1112133332351124E-2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11.217270958558499</v>
      </c>
      <c r="E92" s="81">
        <v>11.316874327750901</v>
      </c>
      <c r="F92" s="41">
        <f t="shared" si="3"/>
        <v>9.9603369192401203E-2</v>
      </c>
      <c r="G92" s="42">
        <f t="shared" si="2"/>
        <v>8.8794653851529109E-3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11.7329202778468</v>
      </c>
      <c r="E93" s="81">
        <v>12.0685685594775</v>
      </c>
      <c r="F93" s="41">
        <f t="shared" si="3"/>
        <v>0.33564828163070004</v>
      </c>
      <c r="G93" s="42">
        <f t="shared" si="2"/>
        <v>2.8607394722049324E-2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12.0977537073365</v>
      </c>
      <c r="E94" s="81">
        <v>12.319916369447901</v>
      </c>
      <c r="F94" s="41">
        <f t="shared" si="3"/>
        <v>0.22216266211140123</v>
      </c>
      <c r="G94" s="42">
        <f t="shared" si="2"/>
        <v>1.8363959747062304E-2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13.5761206898006</v>
      </c>
      <c r="E95" s="81">
        <v>13.148084508326001</v>
      </c>
      <c r="F95" s="41">
        <f t="shared" si="3"/>
        <v>-0.42803618147459943</v>
      </c>
      <c r="G95" s="42">
        <f t="shared" si="2"/>
        <v>-3.1528607564322284E-2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11.281563364927701</v>
      </c>
      <c r="E96" s="81">
        <v>11.0187073277942</v>
      </c>
      <c r="F96" s="41">
        <f t="shared" si="3"/>
        <v>-0.26285603713350092</v>
      </c>
      <c r="G96" s="42">
        <f t="shared" si="2"/>
        <v>-2.3299610934302939E-2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9.8593781482318992</v>
      </c>
      <c r="E97" s="81">
        <v>10.3201614703672</v>
      </c>
      <c r="F97" s="41">
        <f t="shared" si="3"/>
        <v>0.46078332213530082</v>
      </c>
      <c r="G97" s="42">
        <f t="shared" si="2"/>
        <v>4.6735535974744405E-2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12.8742858676731</v>
      </c>
      <c r="E98" s="81">
        <v>12.5829585737737</v>
      </c>
      <c r="F98" s="41">
        <f t="shared" si="3"/>
        <v>-0.29132729389939982</v>
      </c>
      <c r="G98" s="42">
        <f t="shared" si="2"/>
        <v>-2.2628617765192933E-2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14.5243170808369</v>
      </c>
      <c r="E99" s="81">
        <v>14.642706470854</v>
      </c>
      <c r="F99" s="41">
        <f t="shared" si="3"/>
        <v>0.11838939001710003</v>
      </c>
      <c r="G99" s="42">
        <f t="shared" si="2"/>
        <v>8.1511157707580394E-3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12.5158448060442</v>
      </c>
      <c r="E100" s="81">
        <v>12.284788659275</v>
      </c>
      <c r="F100" s="41">
        <f t="shared" si="3"/>
        <v>-0.23105614676920005</v>
      </c>
      <c r="G100" s="42">
        <f t="shared" si="2"/>
        <v>-1.8461090749352975E-2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13.3443230021582</v>
      </c>
      <c r="E101" s="81">
        <v>13.922820067218399</v>
      </c>
      <c r="F101" s="41">
        <f t="shared" si="3"/>
        <v>0.57849706506019949</v>
      </c>
      <c r="G101" s="42">
        <f t="shared" si="2"/>
        <v>4.335154844248286E-2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11.676124335120599</v>
      </c>
      <c r="E102" s="81">
        <v>12.001625455819701</v>
      </c>
      <c r="F102" s="41">
        <f t="shared" si="3"/>
        <v>0.32550112069910142</v>
      </c>
      <c r="G102" s="42">
        <f t="shared" si="2"/>
        <v>2.7877496963613774E-2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12.014060230093699</v>
      </c>
      <c r="E103" s="81">
        <v>11.934598452727901</v>
      </c>
      <c r="F103" s="41">
        <f t="shared" si="3"/>
        <v>-7.9461777365798625E-2</v>
      </c>
      <c r="G103" s="42">
        <f t="shared" si="2"/>
        <v>-6.6140651739664946E-3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11.6954584247065</v>
      </c>
      <c r="E104" s="81">
        <v>11.665591266304901</v>
      </c>
      <c r="F104" s="41">
        <f t="shared" si="3"/>
        <v>-2.9867158401598815E-2</v>
      </c>
      <c r="G104" s="42">
        <f t="shared" si="2"/>
        <v>-2.5537398635443686E-3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12.686993074365301</v>
      </c>
      <c r="E105" s="81">
        <v>12.522999987359899</v>
      </c>
      <c r="F105" s="41">
        <f t="shared" si="3"/>
        <v>-0.16399308700540161</v>
      </c>
      <c r="G105" s="42">
        <f t="shared" si="2"/>
        <v>-1.2926079965847681E-2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12.2458626832034</v>
      </c>
      <c r="E106" s="81">
        <v>12.453282048787299</v>
      </c>
      <c r="F106" s="41">
        <f t="shared" si="3"/>
        <v>0.20741936558389895</v>
      </c>
      <c r="G106" s="42">
        <f t="shared" si="2"/>
        <v>1.6937913722354432E-2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13.515170279574299</v>
      </c>
      <c r="E107" s="81">
        <v>12.811630879373</v>
      </c>
      <c r="F107" s="41">
        <f t="shared" si="3"/>
        <v>-0.7035394002012989</v>
      </c>
      <c r="G107" s="42">
        <f t="shared" si="2"/>
        <v>-5.2055533570640224E-2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13.279749436318699</v>
      </c>
      <c r="E108" s="81">
        <v>13.207960839896</v>
      </c>
      <c r="F108" s="41">
        <f t="shared" si="3"/>
        <v>-7.1788596422699413E-2</v>
      </c>
      <c r="G108" s="42">
        <f t="shared" si="2"/>
        <v>-5.4058697994982686E-3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13.922406865894301</v>
      </c>
      <c r="E109" s="81">
        <v>14.0301272130401</v>
      </c>
      <c r="F109" s="41">
        <f t="shared" si="3"/>
        <v>0.10772034714579881</v>
      </c>
      <c r="G109" s="42">
        <f t="shared" si="2"/>
        <v>7.737192870701199E-3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13.7406453115389</v>
      </c>
      <c r="E110" s="81">
        <v>13.195887577779599</v>
      </c>
      <c r="F110" s="41">
        <f t="shared" si="3"/>
        <v>-0.54475773375930103</v>
      </c>
      <c r="G110" s="42">
        <f t="shared" si="2"/>
        <v>-3.9645716879238055E-2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13.743198391416399</v>
      </c>
      <c r="E111" s="81">
        <v>13.344380035218601</v>
      </c>
      <c r="F111" s="41">
        <f t="shared" si="3"/>
        <v>-0.39881835619779871</v>
      </c>
      <c r="G111" s="42">
        <f t="shared" si="2"/>
        <v>-2.9019326130581731E-2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12.160731169948001</v>
      </c>
      <c r="E112" s="81">
        <v>11.9436010612049</v>
      </c>
      <c r="F112" s="41">
        <f t="shared" si="3"/>
        <v>-0.21713010874310079</v>
      </c>
      <c r="G112" s="42">
        <f t="shared" si="2"/>
        <v>-1.7855020862534966E-2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9.8447403887021796</v>
      </c>
      <c r="E113" s="81">
        <v>10.2714721413689</v>
      </c>
      <c r="F113" s="41">
        <f t="shared" si="3"/>
        <v>0.42673175266672025</v>
      </c>
      <c r="G113" s="42">
        <f t="shared" si="2"/>
        <v>4.3346166157559367E-2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12.293416432742299</v>
      </c>
      <c r="E114" s="81">
        <v>12.2293430692415</v>
      </c>
      <c r="F114" s="41">
        <f t="shared" si="3"/>
        <v>-6.4073363500799729E-2</v>
      </c>
      <c r="G114" s="42">
        <f t="shared" si="2"/>
        <v>-5.21200626785461E-3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12.484167218638101</v>
      </c>
      <c r="E115" s="81">
        <v>12.5506982841074</v>
      </c>
      <c r="F115" s="41">
        <f t="shared" si="3"/>
        <v>6.6531065469298767E-2</v>
      </c>
      <c r="G115" s="42">
        <f t="shared" si="2"/>
        <v>5.3292353670152653E-3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12.1353805571196</v>
      </c>
      <c r="E116" s="81">
        <v>12.2069043680542</v>
      </c>
      <c r="F116" s="41">
        <f t="shared" si="3"/>
        <v>7.1523810934600363E-2</v>
      </c>
      <c r="G116" s="42">
        <f t="shared" si="2"/>
        <v>5.8938251337028475E-3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13.372980095545</v>
      </c>
      <c r="E117" s="81">
        <v>13.4539971825319</v>
      </c>
      <c r="F117" s="41">
        <f t="shared" si="3"/>
        <v>8.1017086986900466E-2</v>
      </c>
      <c r="G117" s="42">
        <f t="shared" si="2"/>
        <v>6.0582672230171082E-3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13.1504029972343</v>
      </c>
      <c r="E118" s="81">
        <v>12.426127043917999</v>
      </c>
      <c r="F118" s="41">
        <f t="shared" si="3"/>
        <v>-0.72427595331630101</v>
      </c>
      <c r="G118" s="42">
        <f t="shared" si="2"/>
        <v>-5.507633138456864E-2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12.344530370893599</v>
      </c>
      <c r="E119" s="81">
        <v>12.825941976568</v>
      </c>
      <c r="F119" s="41">
        <f t="shared" si="3"/>
        <v>0.48141160567440089</v>
      </c>
      <c r="G119" s="42">
        <f t="shared" si="2"/>
        <v>3.8997968428956309E-2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11.920396076086201</v>
      </c>
      <c r="E120" s="81">
        <v>11.95947379591</v>
      </c>
      <c r="F120" s="41">
        <f t="shared" si="3"/>
        <v>3.9077719823799484E-2</v>
      </c>
      <c r="G120" s="42">
        <f t="shared" si="2"/>
        <v>3.2782232716406343E-3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13.479446167916301</v>
      </c>
      <c r="E121" s="81">
        <v>14.231819768158401</v>
      </c>
      <c r="F121" s="41">
        <f t="shared" si="3"/>
        <v>0.75237360024209998</v>
      </c>
      <c r="G121" s="42">
        <f t="shared" si="2"/>
        <v>5.5816358540968489E-2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12.167479035115999</v>
      </c>
      <c r="E122" s="81">
        <v>12.6932679592681</v>
      </c>
      <c r="F122" s="41">
        <f t="shared" si="3"/>
        <v>0.52578892415210099</v>
      </c>
      <c r="G122" s="42">
        <f t="shared" si="2"/>
        <v>4.3212642703936113E-2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12.808153434772001</v>
      </c>
      <c r="E123" s="81">
        <v>12.626123684037299</v>
      </c>
      <c r="F123" s="41">
        <f t="shared" si="3"/>
        <v>-0.18202975073470107</v>
      </c>
      <c r="G123" s="42">
        <f t="shared" si="2"/>
        <v>-1.4212021401970455E-2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11.197779747720199</v>
      </c>
      <c r="E124" s="81">
        <v>11.3053290850462</v>
      </c>
      <c r="F124" s="41">
        <f t="shared" si="3"/>
        <v>0.10754933732600058</v>
      </c>
      <c r="G124" s="42">
        <f t="shared" si="2"/>
        <v>9.6045233741891538E-3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11.4008000526996</v>
      </c>
      <c r="E125" s="81">
        <v>11.386521943020901</v>
      </c>
      <c r="F125" s="41">
        <f t="shared" si="3"/>
        <v>-1.4278109678699025E-2</v>
      </c>
      <c r="G125" s="42">
        <f t="shared" si="2"/>
        <v>-1.252377869333662E-3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12.1733836315201</v>
      </c>
      <c r="E126" s="81">
        <v>12.182921655553001</v>
      </c>
      <c r="F126" s="41">
        <f t="shared" si="3"/>
        <v>9.5380240329010491E-3</v>
      </c>
      <c r="G126" s="42">
        <f t="shared" si="2"/>
        <v>7.8351461858185351E-4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12.749360426854</v>
      </c>
      <c r="E127" s="81">
        <v>12.6532107726457</v>
      </c>
      <c r="F127" s="41">
        <f t="shared" si="3"/>
        <v>-9.6149654208300461E-2</v>
      </c>
      <c r="G127" s="42">
        <f t="shared" si="2"/>
        <v>-7.5415276523032697E-3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11.901473405534</v>
      </c>
      <c r="E128" s="81">
        <v>12.6748319815343</v>
      </c>
      <c r="F128" s="41">
        <f t="shared" si="3"/>
        <v>0.77335857600029989</v>
      </c>
      <c r="G128" s="42">
        <f t="shared" si="2"/>
        <v>6.4980070084490554E-2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12.658916441608399</v>
      </c>
      <c r="E129" s="81">
        <v>12.267272431483599</v>
      </c>
      <c r="F129" s="41">
        <f t="shared" si="3"/>
        <v>-0.39164401012479999</v>
      </c>
      <c r="G129" s="42">
        <f t="shared" si="2"/>
        <v>-3.0938193796548909E-2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10.3788886621711</v>
      </c>
      <c r="E130" s="81">
        <v>10.5651535979451</v>
      </c>
      <c r="F130" s="41">
        <f t="shared" si="3"/>
        <v>0.18626493577400005</v>
      </c>
      <c r="G130" s="42">
        <f t="shared" si="2"/>
        <v>1.7946520271760615E-2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13.332766660295</v>
      </c>
      <c r="E131" s="81">
        <v>13.2819409623966</v>
      </c>
      <c r="F131" s="41">
        <f t="shared" si="3"/>
        <v>-5.082569789840008E-2</v>
      </c>
      <c r="G131" s="42">
        <f t="shared" ref="G131:G194" si="4">IFERROR(F131/D131,"")</f>
        <v>-3.8120893579994229E-3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12.3984982252771</v>
      </c>
      <c r="E132" s="81">
        <v>12.6524025664446</v>
      </c>
      <c r="F132" s="41">
        <f t="shared" ref="F132:F195" si="5">IFERROR(E132-D132,"")</f>
        <v>0.25390434116749994</v>
      </c>
      <c r="G132" s="42">
        <f t="shared" si="4"/>
        <v>2.0478636731169536E-2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12.9452961748643</v>
      </c>
      <c r="E133" s="81">
        <v>12.6423829740844</v>
      </c>
      <c r="F133" s="41">
        <f t="shared" si="5"/>
        <v>-0.30291320077989958</v>
      </c>
      <c r="G133" s="42">
        <f t="shared" si="4"/>
        <v>-2.3399480142297702E-2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16.068721698798299</v>
      </c>
      <c r="E134" s="81">
        <v>16.805827091002001</v>
      </c>
      <c r="F134" s="41">
        <f t="shared" si="5"/>
        <v>0.73710539220370208</v>
      </c>
      <c r="G134" s="42">
        <f t="shared" si="4"/>
        <v>4.587206163753689E-2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13.9262858984714</v>
      </c>
      <c r="E135" s="81">
        <v>13.6271827237835</v>
      </c>
      <c r="F135" s="41">
        <f t="shared" si="5"/>
        <v>-0.29910317468790026</v>
      </c>
      <c r="G135" s="42">
        <f t="shared" si="4"/>
        <v>-2.1477598325101949E-2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12.145839504523099</v>
      </c>
      <c r="E136" s="81">
        <v>12.697236396393</v>
      </c>
      <c r="F136" s="41">
        <f t="shared" si="5"/>
        <v>0.55139689186990104</v>
      </c>
      <c r="G136" s="42">
        <f t="shared" si="4"/>
        <v>4.5398005766876907E-2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13.9187736433905</v>
      </c>
      <c r="E137" s="81">
        <v>14.269354696387101</v>
      </c>
      <c r="F137" s="41">
        <f t="shared" si="5"/>
        <v>0.35058105299660092</v>
      </c>
      <c r="G137" s="42">
        <f t="shared" si="4"/>
        <v>2.5187639513275555E-2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11.400843350536899</v>
      </c>
      <c r="E138" s="81">
        <v>11.4118172256973</v>
      </c>
      <c r="F138" s="41">
        <f t="shared" si="5"/>
        <v>1.0973875160400937E-2</v>
      </c>
      <c r="G138" s="42">
        <f t="shared" si="4"/>
        <v>9.6254942051143474E-4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12.3898185112626</v>
      </c>
      <c r="E139" s="81">
        <v>12.440315166371301</v>
      </c>
      <c r="F139" s="41">
        <f t="shared" si="5"/>
        <v>5.0496655108700494E-2</v>
      </c>
      <c r="G139" s="42">
        <f t="shared" si="4"/>
        <v>4.0756573684108443E-3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10.620765107291</v>
      </c>
      <c r="E140" s="81">
        <v>10.7154595604276</v>
      </c>
      <c r="F140" s="41">
        <f t="shared" si="5"/>
        <v>9.4694453136600742E-2</v>
      </c>
      <c r="G140" s="42">
        <f t="shared" si="4"/>
        <v>8.9159728305820817E-3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11.560053801230101</v>
      </c>
      <c r="E141" s="81">
        <v>11.4534102038086</v>
      </c>
      <c r="F141" s="41">
        <f t="shared" si="5"/>
        <v>-0.10664359742150076</v>
      </c>
      <c r="G141" s="42">
        <f t="shared" si="4"/>
        <v>-9.2251817556552249E-3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10.6324635341569</v>
      </c>
      <c r="E142" s="81">
        <v>10.762138726183601</v>
      </c>
      <c r="F142" s="41">
        <f t="shared" si="5"/>
        <v>0.12967519202670097</v>
      </c>
      <c r="G142" s="42">
        <f t="shared" si="4"/>
        <v>1.219615676180013E-2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12.2538938804697</v>
      </c>
      <c r="E143" s="81">
        <v>10.878160081907801</v>
      </c>
      <c r="F143" s="41">
        <f t="shared" si="5"/>
        <v>-1.3757337985618996</v>
      </c>
      <c r="G143" s="42">
        <f t="shared" si="4"/>
        <v>-0.11226911314733588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11.7092026047416</v>
      </c>
      <c r="E144" s="81">
        <v>11.799256641944501</v>
      </c>
      <c r="F144" s="41">
        <f t="shared" si="5"/>
        <v>9.0054037202900616E-2</v>
      </c>
      <c r="G144" s="42">
        <f t="shared" si="4"/>
        <v>7.6908770172303235E-3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16.302783366730701</v>
      </c>
      <c r="E145" s="81">
        <v>14.9942928035696</v>
      </c>
      <c r="F145" s="41">
        <f t="shared" si="5"/>
        <v>-1.3084905631611008</v>
      </c>
      <c r="G145" s="42">
        <f t="shared" si="4"/>
        <v>-8.0261789274054529E-2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12.431768591485801</v>
      </c>
      <c r="E146" s="81">
        <v>12.3974209726195</v>
      </c>
      <c r="F146" s="41">
        <f t="shared" si="5"/>
        <v>-3.4347618866300778E-2</v>
      </c>
      <c r="G146" s="42">
        <f t="shared" si="4"/>
        <v>-2.7628907836833917E-3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12.0474713705126</v>
      </c>
      <c r="E147" s="81">
        <v>12.373116827778301</v>
      </c>
      <c r="F147" s="41">
        <f t="shared" si="5"/>
        <v>0.3256454572657006</v>
      </c>
      <c r="G147" s="42">
        <f t="shared" si="4"/>
        <v>2.7030191419483318E-2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9.1576760646819508</v>
      </c>
      <c r="E148" s="81">
        <v>9.8364642892857201</v>
      </c>
      <c r="F148" s="41">
        <f t="shared" si="5"/>
        <v>0.67878822460376931</v>
      </c>
      <c r="G148" s="42">
        <f t="shared" si="4"/>
        <v>7.4122323153755693E-2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13.0748980066006</v>
      </c>
      <c r="E149" s="81">
        <v>13.7292968113891</v>
      </c>
      <c r="F149" s="41">
        <f t="shared" si="5"/>
        <v>0.65439880478849943</v>
      </c>
      <c r="G149" s="42">
        <f t="shared" si="4"/>
        <v>5.0050012203394577E-2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11.6918126790363</v>
      </c>
      <c r="E150" s="81">
        <v>13.040562044959101</v>
      </c>
      <c r="F150" s="41">
        <f t="shared" si="5"/>
        <v>1.3487493659228011</v>
      </c>
      <c r="G150" s="42">
        <f t="shared" si="4"/>
        <v>0.11535844808231842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12.7729936809622</v>
      </c>
      <c r="E151" s="81">
        <v>11.8729825845439</v>
      </c>
      <c r="F151" s="41">
        <f t="shared" si="5"/>
        <v>-0.90001109641830013</v>
      </c>
      <c r="G151" s="42">
        <f t="shared" si="4"/>
        <v>-7.04620325429067E-2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13.1541873325771</v>
      </c>
      <c r="E152" s="81">
        <v>13.0980753333934</v>
      </c>
      <c r="F152" s="41">
        <f t="shared" si="5"/>
        <v>-5.6111999183700689E-2</v>
      </c>
      <c r="G152" s="42">
        <f t="shared" si="4"/>
        <v>-4.2657138571180371E-3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15.417863633532701</v>
      </c>
      <c r="E153" s="81">
        <v>15.9001209919592</v>
      </c>
      <c r="F153" s="41">
        <f t="shared" si="5"/>
        <v>0.48225735842649975</v>
      </c>
      <c r="G153" s="42">
        <f t="shared" si="4"/>
        <v>3.1279129838561168E-2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12.7884880375102</v>
      </c>
      <c r="E154" s="81">
        <v>12.7659432948691</v>
      </c>
      <c r="F154" s="41">
        <f t="shared" si="5"/>
        <v>-2.2544742641100513E-2</v>
      </c>
      <c r="G154" s="42">
        <f t="shared" si="4"/>
        <v>-1.7628935160258212E-3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14.973405115194801</v>
      </c>
      <c r="E155" s="81">
        <v>15.9032085227648</v>
      </c>
      <c r="F155" s="41">
        <f t="shared" si="5"/>
        <v>0.9298034075699988</v>
      </c>
      <c r="G155" s="42">
        <f t="shared" si="4"/>
        <v>6.2096991326738855E-2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13.670060599781699</v>
      </c>
      <c r="E156" s="81">
        <v>14.146874892954299</v>
      </c>
      <c r="F156" s="41">
        <f t="shared" si="5"/>
        <v>0.47681429317260005</v>
      </c>
      <c r="G156" s="42">
        <f t="shared" si="4"/>
        <v>3.4880188693546421E-2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14.7445438104007</v>
      </c>
      <c r="E157" s="81">
        <v>13.8473820777727</v>
      </c>
      <c r="F157" s="41">
        <f t="shared" si="5"/>
        <v>-0.8971617326279997</v>
      </c>
      <c r="G157" s="42">
        <f t="shared" si="4"/>
        <v>-6.0847032242201213E-2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12.3916129650757</v>
      </c>
      <c r="E158" s="81">
        <v>13.005034254842601</v>
      </c>
      <c r="F158" s="41">
        <f t="shared" si="5"/>
        <v>0.61342128976690091</v>
      </c>
      <c r="G158" s="42">
        <f t="shared" si="4"/>
        <v>4.9502941343936138E-2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12.896759667307901</v>
      </c>
      <c r="E159" s="81">
        <v>13.3290917236629</v>
      </c>
      <c r="F159" s="41">
        <f t="shared" si="5"/>
        <v>0.43233205635499949</v>
      </c>
      <c r="G159" s="42">
        <f t="shared" si="4"/>
        <v>3.3522533373318689E-2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14.3529026548253</v>
      </c>
      <c r="E160" s="81">
        <v>14.646483955188399</v>
      </c>
      <c r="F160" s="41">
        <f t="shared" si="5"/>
        <v>0.29358130036309937</v>
      </c>
      <c r="G160" s="42">
        <f t="shared" si="4"/>
        <v>2.0454489758864235E-2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11.777080047066701</v>
      </c>
      <c r="E161" s="81">
        <v>11.719101365926701</v>
      </c>
      <c r="F161" s="41">
        <f t="shared" si="5"/>
        <v>-5.7978681139999821E-2</v>
      </c>
      <c r="G161" s="42">
        <f t="shared" si="4"/>
        <v>-4.9230098554386989E-3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9.5208747821853503</v>
      </c>
      <c r="E162" s="81">
        <v>8.1567827758187299</v>
      </c>
      <c r="F162" s="41">
        <f t="shared" si="5"/>
        <v>-1.3640920063666204</v>
      </c>
      <c r="G162" s="42">
        <f t="shared" si="4"/>
        <v>-0.14327381018800847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9.3476452117308106</v>
      </c>
      <c r="E163" s="81">
        <v>10.076694575702399</v>
      </c>
      <c r="F163" s="41">
        <f t="shared" si="5"/>
        <v>0.7290493639715887</v>
      </c>
      <c r="G163" s="42">
        <f t="shared" si="4"/>
        <v>7.7992836426511947E-2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11.387178754069399</v>
      </c>
      <c r="E164" s="81">
        <v>11.7213784534526</v>
      </c>
      <c r="F164" s="41">
        <f t="shared" si="5"/>
        <v>0.33419969938320016</v>
      </c>
      <c r="G164" s="42">
        <f t="shared" si="4"/>
        <v>2.9348770806269138E-2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10.9790789449627</v>
      </c>
      <c r="E165" s="81">
        <v>11.4144977552242</v>
      </c>
      <c r="F165" s="41">
        <f t="shared" si="5"/>
        <v>0.43541881026150087</v>
      </c>
      <c r="G165" s="42">
        <f t="shared" si="4"/>
        <v>3.9658956133225995E-2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11.931321818557899</v>
      </c>
      <c r="E166" s="81">
        <v>11.6292054577707</v>
      </c>
      <c r="F166" s="41">
        <f t="shared" si="5"/>
        <v>-0.30211636078719906</v>
      </c>
      <c r="G166" s="42">
        <f t="shared" si="4"/>
        <v>-2.532128169716194E-2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11.930388408667101</v>
      </c>
      <c r="E167" s="81">
        <v>12.392639947291901</v>
      </c>
      <c r="F167" s="41">
        <f t="shared" si="5"/>
        <v>0.46225153862480006</v>
      </c>
      <c r="G167" s="42">
        <f t="shared" si="4"/>
        <v>3.8745724178517689E-2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14.825598498795699</v>
      </c>
      <c r="E168" s="81">
        <v>15.143291972455399</v>
      </c>
      <c r="F168" s="41">
        <f t="shared" si="5"/>
        <v>0.31769347365970013</v>
      </c>
      <c r="G168" s="42">
        <f t="shared" si="4"/>
        <v>2.1428711541426591E-2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14.976264317014399</v>
      </c>
      <c r="E169" s="81">
        <v>14.316293621441</v>
      </c>
      <c r="F169" s="41">
        <f t="shared" si="5"/>
        <v>-0.65997069557339927</v>
      </c>
      <c r="G169" s="42">
        <f t="shared" si="4"/>
        <v>-4.4067778292588795E-2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12.1502333930659</v>
      </c>
      <c r="E170" s="81">
        <v>12.5250510745095</v>
      </c>
      <c r="F170" s="41">
        <f t="shared" si="5"/>
        <v>0.37481768144360039</v>
      </c>
      <c r="G170" s="42">
        <f t="shared" si="4"/>
        <v>3.0848599308183469E-2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13.373318108315001</v>
      </c>
      <c r="E171" s="81">
        <v>13.1908547091868</v>
      </c>
      <c r="F171" s="41">
        <f t="shared" si="5"/>
        <v>-0.18246339912820098</v>
      </c>
      <c r="G171" s="42">
        <f t="shared" si="4"/>
        <v>-1.3643838997200885E-2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12.256213227095801</v>
      </c>
      <c r="E172" s="81">
        <v>12.416234373211299</v>
      </c>
      <c r="F172" s="41">
        <f t="shared" si="5"/>
        <v>0.16002114611549878</v>
      </c>
      <c r="G172" s="42">
        <f t="shared" si="4"/>
        <v>1.3056328504609164E-2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13.351318053451401</v>
      </c>
      <c r="E173" s="81">
        <v>14.162942444802001</v>
      </c>
      <c r="F173" s="41">
        <f t="shared" si="5"/>
        <v>0.81162439135060005</v>
      </c>
      <c r="G173" s="42">
        <f t="shared" si="4"/>
        <v>6.0789832741703728E-2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12.460308916554</v>
      </c>
      <c r="E174" s="81">
        <v>12.386607946576801</v>
      </c>
      <c r="F174" s="41">
        <f t="shared" si="5"/>
        <v>-7.3700969977199549E-2</v>
      </c>
      <c r="G174" s="42">
        <f t="shared" si="4"/>
        <v>-5.9148589710552816E-3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12.1272686881869</v>
      </c>
      <c r="E175" s="81">
        <v>12.541181350457601</v>
      </c>
      <c r="F175" s="41">
        <f t="shared" si="5"/>
        <v>0.41391266227070034</v>
      </c>
      <c r="G175" s="42">
        <f t="shared" si="4"/>
        <v>3.4130740640214409E-2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11.1873734564761</v>
      </c>
      <c r="E176" s="81">
        <v>11.156799692549001</v>
      </c>
      <c r="F176" s="41">
        <f t="shared" si="5"/>
        <v>-3.0573763927099762E-2</v>
      </c>
      <c r="G176" s="42">
        <f t="shared" si="4"/>
        <v>-2.7328813189302576E-3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12.310505188916901</v>
      </c>
      <c r="E177" s="81">
        <v>12.6666558419426</v>
      </c>
      <c r="F177" s="41">
        <f t="shared" si="5"/>
        <v>0.35615065302569882</v>
      </c>
      <c r="G177" s="42">
        <f t="shared" si="4"/>
        <v>2.8930628561558938E-2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13.4628393307881</v>
      </c>
      <c r="E178" s="81">
        <v>15.179547025575699</v>
      </c>
      <c r="F178" s="41">
        <f t="shared" si="5"/>
        <v>1.7167076947875994</v>
      </c>
      <c r="G178" s="42">
        <f t="shared" si="4"/>
        <v>0.12751453483231201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12.8551369411667</v>
      </c>
      <c r="E179" s="81">
        <v>12.464615251772599</v>
      </c>
      <c r="F179" s="41">
        <f t="shared" si="5"/>
        <v>-0.39052168939410059</v>
      </c>
      <c r="G179" s="42">
        <f t="shared" si="4"/>
        <v>-3.0378648720848073E-2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12.0621523502582</v>
      </c>
      <c r="E180" s="81">
        <v>11.529783460813601</v>
      </c>
      <c r="F180" s="41">
        <f t="shared" si="5"/>
        <v>-0.5323688894445997</v>
      </c>
      <c r="G180" s="42">
        <f t="shared" si="4"/>
        <v>-4.4135480466983484E-2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12.952172211528</v>
      </c>
      <c r="E181" s="81">
        <v>12.8507304732076</v>
      </c>
      <c r="F181" s="41">
        <f t="shared" si="5"/>
        <v>-0.10144173832039982</v>
      </c>
      <c r="G181" s="42">
        <f t="shared" si="4"/>
        <v>-7.8320251355299495E-3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11.019100653229099</v>
      </c>
      <c r="E182" s="81">
        <v>11.095498179644499</v>
      </c>
      <c r="F182" s="41">
        <f t="shared" si="5"/>
        <v>7.6397526415400208E-2</v>
      </c>
      <c r="G182" s="42">
        <f t="shared" si="4"/>
        <v>6.9331907221495655E-3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13.0269485665549</v>
      </c>
      <c r="E183" s="81">
        <v>12.835024676845601</v>
      </c>
      <c r="F183" s="41">
        <f t="shared" si="5"/>
        <v>-0.19192388970929919</v>
      </c>
      <c r="G183" s="42">
        <f t="shared" si="4"/>
        <v>-1.4732835454807917E-2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12.183634576812199</v>
      </c>
      <c r="E184" s="81">
        <v>11.5120535335029</v>
      </c>
      <c r="F184" s="41">
        <f t="shared" si="5"/>
        <v>-0.67158104330929902</v>
      </c>
      <c r="G184" s="42">
        <f t="shared" si="4"/>
        <v>-5.5121568122820014E-2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12.3909179553828</v>
      </c>
      <c r="E185" s="81">
        <v>11.9576950394012</v>
      </c>
      <c r="F185" s="41">
        <f t="shared" si="5"/>
        <v>-0.43322291598160056</v>
      </c>
      <c r="G185" s="42">
        <f t="shared" si="4"/>
        <v>-3.4962939593462652E-2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14.105116487836501</v>
      </c>
      <c r="E186" s="81">
        <v>13.184477495785</v>
      </c>
      <c r="F186" s="41">
        <f t="shared" si="5"/>
        <v>-0.92063899205150079</v>
      </c>
      <c r="G186" s="42">
        <f t="shared" si="4"/>
        <v>-6.5269860964665596E-2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10.1603929211826</v>
      </c>
      <c r="E187" s="81">
        <v>10.7442943024973</v>
      </c>
      <c r="F187" s="41">
        <f t="shared" si="5"/>
        <v>0.58390138131469982</v>
      </c>
      <c r="G187" s="42">
        <f t="shared" si="4"/>
        <v>5.7468385902416229E-2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14.8564490876997</v>
      </c>
      <c r="E188" s="81">
        <v>14.4881633851732</v>
      </c>
      <c r="F188" s="41">
        <f t="shared" si="5"/>
        <v>-0.36828570252649939</v>
      </c>
      <c r="G188" s="42">
        <f t="shared" si="4"/>
        <v>-2.4789618323494217E-2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13.7179085197074</v>
      </c>
      <c r="E189" s="81">
        <v>13.2778519448318</v>
      </c>
      <c r="F189" s="41">
        <f t="shared" si="5"/>
        <v>-0.44005657487559979</v>
      </c>
      <c r="G189" s="42">
        <f t="shared" si="4"/>
        <v>-3.2078984507252432E-2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11.620271815480899</v>
      </c>
      <c r="E190" s="81">
        <v>10.7409972729812</v>
      </c>
      <c r="F190" s="41">
        <f t="shared" si="5"/>
        <v>-0.87927454249969905</v>
      </c>
      <c r="G190" s="42">
        <f t="shared" si="4"/>
        <v>-7.5667295607345544E-2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13.0157918102562</v>
      </c>
      <c r="E191" s="81">
        <v>12.958131201017199</v>
      </c>
      <c r="F191" s="41">
        <f t="shared" si="5"/>
        <v>-5.7660609239000848E-2</v>
      </c>
      <c r="G191" s="42">
        <f t="shared" si="4"/>
        <v>-4.4300500560838238E-3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12.9220204275607</v>
      </c>
      <c r="E192" s="81">
        <v>13.5362109128752</v>
      </c>
      <c r="F192" s="41">
        <f t="shared" si="5"/>
        <v>0.61419048531450038</v>
      </c>
      <c r="G192" s="42">
        <f t="shared" si="4"/>
        <v>4.7530530442787856E-2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10.8932986229424</v>
      </c>
      <c r="E193" s="81">
        <v>11.343995632510699</v>
      </c>
      <c r="F193" s="41">
        <f t="shared" si="5"/>
        <v>0.45069700956829983</v>
      </c>
      <c r="G193" s="42">
        <f t="shared" si="4"/>
        <v>4.1373786322086673E-2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14.415816101298001</v>
      </c>
      <c r="E194" s="81">
        <v>14.129908471238201</v>
      </c>
      <c r="F194" s="41">
        <f t="shared" si="5"/>
        <v>-0.2859076300597998</v>
      </c>
      <c r="G194" s="42">
        <f t="shared" si="4"/>
        <v>-1.9832913242702692E-2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11.1153504658005</v>
      </c>
      <c r="E195" s="81">
        <v>11.2121688810167</v>
      </c>
      <c r="F195" s="41">
        <f t="shared" si="5"/>
        <v>9.6818415216199938E-2</v>
      </c>
      <c r="G195" s="42">
        <f t="shared" ref="G195:G214" si="6">IFERROR(F195/D195,"")</f>
        <v>8.7103340118774488E-3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13.4242793048387</v>
      </c>
      <c r="E196" s="81">
        <v>13.7634208785877</v>
      </c>
      <c r="F196" s="41">
        <f t="shared" ref="F196:F214" si="7">IFERROR(E196-D196,"")</f>
        <v>0.339141573749</v>
      </c>
      <c r="G196" s="42">
        <f t="shared" si="6"/>
        <v>2.526329839001178E-2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13.5372588118104</v>
      </c>
      <c r="E197" s="81">
        <v>13.9805538873876</v>
      </c>
      <c r="F197" s="41">
        <f t="shared" si="7"/>
        <v>0.44329507557720049</v>
      </c>
      <c r="G197" s="42">
        <f t="shared" si="6"/>
        <v>3.2746295371885309E-2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12.754616152056499</v>
      </c>
      <c r="E198" s="81">
        <v>12.739021779161501</v>
      </c>
      <c r="F198" s="41">
        <f t="shared" si="7"/>
        <v>-1.5594372894998543E-2</v>
      </c>
      <c r="G198" s="42">
        <f t="shared" si="6"/>
        <v>-1.2226454100293855E-3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12.9874618993666</v>
      </c>
      <c r="E199" s="81">
        <v>13.0333773346161</v>
      </c>
      <c r="F199" s="41">
        <f t="shared" si="7"/>
        <v>4.5915435249499481E-2</v>
      </c>
      <c r="G199" s="42">
        <f t="shared" si="6"/>
        <v>3.53536630985141E-3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12.287940157020399</v>
      </c>
      <c r="E200" s="81">
        <v>12.557817656786099</v>
      </c>
      <c r="F200" s="41">
        <f t="shared" si="7"/>
        <v>0.26987749976570008</v>
      </c>
      <c r="G200" s="42">
        <f t="shared" si="6"/>
        <v>2.1962794114969098E-2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9.9000402725986305</v>
      </c>
      <c r="E201" s="81">
        <v>10.1045906021681</v>
      </c>
      <c r="F201" s="41">
        <f t="shared" si="7"/>
        <v>0.20455032956946972</v>
      </c>
      <c r="G201" s="42">
        <f t="shared" si="6"/>
        <v>2.0661565401468608E-2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10.772863341562401</v>
      </c>
      <c r="E202" s="81">
        <v>10.8811137373759</v>
      </c>
      <c r="F202" s="41">
        <f t="shared" si="7"/>
        <v>0.10825039581349927</v>
      </c>
      <c r="G202" s="42">
        <f t="shared" si="6"/>
        <v>1.0048433028558179E-2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12.472412877475101</v>
      </c>
      <c r="E203" s="81">
        <v>13.692409348871999</v>
      </c>
      <c r="F203" s="41">
        <f t="shared" si="7"/>
        <v>1.2199964713968985</v>
      </c>
      <c r="G203" s="42">
        <f t="shared" si="6"/>
        <v>9.7815593773373621E-2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13.445503397878401</v>
      </c>
      <c r="E204" s="81">
        <v>13.461021304800299</v>
      </c>
      <c r="F204" s="41">
        <f t="shared" si="7"/>
        <v>1.5517906921898472E-2</v>
      </c>
      <c r="G204" s="42">
        <f t="shared" si="6"/>
        <v>1.1541335763112508E-3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13.168783455137699</v>
      </c>
      <c r="E205" s="81">
        <v>12.6915353979124</v>
      </c>
      <c r="F205" s="41">
        <f t="shared" si="7"/>
        <v>-0.4772480572252995</v>
      </c>
      <c r="G205" s="42">
        <f t="shared" si="6"/>
        <v>-3.6240861492722383E-2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12.4233634397022</v>
      </c>
      <c r="E206" s="81">
        <v>13.5360939097935</v>
      </c>
      <c r="F206" s="41">
        <f t="shared" si="7"/>
        <v>1.1127304700913001</v>
      </c>
      <c r="G206" s="42">
        <f t="shared" si="6"/>
        <v>8.9567569643440564E-2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12.3134571534543</v>
      </c>
      <c r="E207" s="81">
        <v>12.2437874891005</v>
      </c>
      <c r="F207" s="41">
        <f t="shared" si="7"/>
        <v>-6.9669664353799732E-2</v>
      </c>
      <c r="G207" s="42">
        <f t="shared" si="6"/>
        <v>-5.6580100523803967E-3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11.941077973435201</v>
      </c>
      <c r="E208" s="81">
        <v>12.433141128250099</v>
      </c>
      <c r="F208" s="41">
        <f t="shared" si="7"/>
        <v>0.4920631548148986</v>
      </c>
      <c r="G208" s="42">
        <f t="shared" si="6"/>
        <v>4.1207599172333534E-2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11.0776936313496</v>
      </c>
      <c r="E209" s="81">
        <v>11.282600930484101</v>
      </c>
      <c r="F209" s="41">
        <f t="shared" si="7"/>
        <v>0.20490729913450068</v>
      </c>
      <c r="G209" s="42">
        <f t="shared" si="6"/>
        <v>1.8497288871992097E-2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11.5972792267678</v>
      </c>
      <c r="E210" s="81">
        <v>11.7721551308633</v>
      </c>
      <c r="F210" s="41">
        <f t="shared" si="7"/>
        <v>0.1748759040955008</v>
      </c>
      <c r="G210" s="42">
        <f t="shared" si="6"/>
        <v>1.5079045755134354E-2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12.242306561739699</v>
      </c>
      <c r="E211" s="81">
        <v>12.466291530490601</v>
      </c>
      <c r="F211" s="41">
        <f t="shared" si="7"/>
        <v>0.22398496875090146</v>
      </c>
      <c r="G211" s="42">
        <f t="shared" si="6"/>
        <v>1.8295977773576676E-2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12.5518624116675</v>
      </c>
      <c r="E212" s="81">
        <v>12.2606166535529</v>
      </c>
      <c r="F212" s="41">
        <f t="shared" si="7"/>
        <v>-0.29124575811460041</v>
      </c>
      <c r="G212" s="42">
        <f t="shared" si="6"/>
        <v>-2.3203389948241851E-2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12.8587934297919</v>
      </c>
      <c r="E213" s="81">
        <v>13.914386621547999</v>
      </c>
      <c r="F213" s="41">
        <f t="shared" si="7"/>
        <v>1.055593191756099</v>
      </c>
      <c r="G213" s="42">
        <f t="shared" si="6"/>
        <v>8.2091154004422184E-2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10.175877083539699</v>
      </c>
      <c r="E214" s="81">
        <v>10.328050648367</v>
      </c>
      <c r="F214" s="41">
        <f t="shared" si="7"/>
        <v>0.15217356482730082</v>
      </c>
      <c r="G214" s="42">
        <f t="shared" si="6"/>
        <v>1.4954343844566854E-2</v>
      </c>
      <c r="R214" s="40"/>
      <c r="S214" s="40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372</v>
      </c>
      <c r="E1" s="49" t="s">
        <v>425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1.91030236119481</v>
      </c>
      <c r="E2" s="79">
        <v>1.85637180674963</v>
      </c>
      <c r="F2" s="38">
        <f>IFERROR(E2-D2,"")</f>
        <v>-5.3930554445180023E-2</v>
      </c>
      <c r="G2" s="39">
        <f>IFERROR(F2/D2,"")</f>
        <v>-2.823142322425275E-2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1.8014845607138401</v>
      </c>
      <c r="E3" s="81">
        <v>2.08122773165818</v>
      </c>
      <c r="F3" s="40">
        <f>IFERROR(E3-D3,"")</f>
        <v>0.27974317094433987</v>
      </c>
      <c r="G3" s="51">
        <f t="shared" ref="G3:G66" si="0">IFERROR(F3/D3,"")</f>
        <v>0.15528480068321615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2.8491489565253199</v>
      </c>
      <c r="E4" s="81">
        <v>2.58958515361901</v>
      </c>
      <c r="F4" s="40">
        <f t="shared" ref="F4:F67" si="1">IFERROR(E4-D4,"")</f>
        <v>-0.25956380290630987</v>
      </c>
      <c r="G4" s="51">
        <f t="shared" si="0"/>
        <v>-9.1102222757374174E-2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1.98493743863401</v>
      </c>
      <c r="E5" s="81">
        <v>2.0028448961360201</v>
      </c>
      <c r="F5" s="40">
        <f t="shared" si="1"/>
        <v>1.7907457502010171E-2</v>
      </c>
      <c r="G5" s="51">
        <f t="shared" si="0"/>
        <v>9.0216735064122151E-3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2.3916687596814299</v>
      </c>
      <c r="E6" s="81">
        <v>2.4368929955212901</v>
      </c>
      <c r="F6" s="40">
        <f t="shared" si="1"/>
        <v>4.5224235839860238E-2</v>
      </c>
      <c r="G6" s="51">
        <f t="shared" si="0"/>
        <v>1.890907160817876E-2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1.5333751989675599</v>
      </c>
      <c r="E7" s="81">
        <v>1.2347928048011001</v>
      </c>
      <c r="F7" s="40">
        <f t="shared" si="1"/>
        <v>-0.29858239416645982</v>
      </c>
      <c r="G7" s="51">
        <f t="shared" si="0"/>
        <v>-0.19472233173426762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1.88440004830844</v>
      </c>
      <c r="E8" s="81">
        <v>2.00496588035183</v>
      </c>
      <c r="F8" s="40">
        <f t="shared" si="1"/>
        <v>0.12056583204339</v>
      </c>
      <c r="G8" s="51">
        <f t="shared" si="0"/>
        <v>6.3981017274764837E-2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1.1437038136926301</v>
      </c>
      <c r="E9" s="81">
        <v>1.33988571497672</v>
      </c>
      <c r="F9" s="40">
        <f t="shared" si="1"/>
        <v>0.19618190128408997</v>
      </c>
      <c r="G9" s="51">
        <f t="shared" si="0"/>
        <v>0.17153208631060293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1.2668936477363599</v>
      </c>
      <c r="E10" s="81">
        <v>1.2855008704953199</v>
      </c>
      <c r="F10" s="40">
        <f t="shared" si="1"/>
        <v>1.8607222758959985E-2</v>
      </c>
      <c r="G10" s="51">
        <f t="shared" si="0"/>
        <v>1.4687280808619337E-2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3.8212730731012901</v>
      </c>
      <c r="E11" s="81">
        <v>3.7795990182039301</v>
      </c>
      <c r="F11" s="40">
        <f t="shared" si="1"/>
        <v>-4.167405489735998E-2</v>
      </c>
      <c r="G11" s="51">
        <f t="shared" si="0"/>
        <v>-1.0905803929772001E-2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2.5100389609793599</v>
      </c>
      <c r="E12" s="81">
        <v>2.3335308181183398</v>
      </c>
      <c r="F12" s="40">
        <f t="shared" si="1"/>
        <v>-0.17650814286102001</v>
      </c>
      <c r="G12" s="51">
        <f t="shared" si="0"/>
        <v>-7.032087772540016E-2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2.6028064809304898</v>
      </c>
      <c r="E13" s="81">
        <v>2.5009870899546098</v>
      </c>
      <c r="F13" s="40">
        <f t="shared" si="1"/>
        <v>-0.10181939097588</v>
      </c>
      <c r="G13" s="51">
        <f t="shared" si="0"/>
        <v>-3.9119078472357308E-2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1.8299768429130501</v>
      </c>
      <c r="E14" s="81">
        <v>1.451954881282</v>
      </c>
      <c r="F14" s="40">
        <f t="shared" si="1"/>
        <v>-0.37802196163105006</v>
      </c>
      <c r="G14" s="51">
        <f t="shared" si="0"/>
        <v>-0.20657199193258396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1.0073859944002399</v>
      </c>
      <c r="E15" s="81">
        <v>1.0782341857714599</v>
      </c>
      <c r="F15" s="40">
        <f t="shared" si="1"/>
        <v>7.0848191371220004E-2</v>
      </c>
      <c r="G15" s="51">
        <f t="shared" si="0"/>
        <v>7.0328743664339291E-2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1.42050553536862</v>
      </c>
      <c r="E16" s="81">
        <v>1.48103109606962</v>
      </c>
      <c r="F16" s="40">
        <f t="shared" si="1"/>
        <v>6.0525560701000014E-2</v>
      </c>
      <c r="G16" s="51">
        <f t="shared" si="0"/>
        <v>4.2608465221709732E-2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1.7845321079255201</v>
      </c>
      <c r="E17" s="81">
        <v>1.9941431224434301</v>
      </c>
      <c r="F17" s="40">
        <f t="shared" si="1"/>
        <v>0.20961101451790998</v>
      </c>
      <c r="G17" s="51">
        <f t="shared" si="0"/>
        <v>0.11745992890067876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2.0880583913083899</v>
      </c>
      <c r="E18" s="81">
        <v>1.6126813524907899</v>
      </c>
      <c r="F18" s="40">
        <f t="shared" si="1"/>
        <v>-0.47537703881759996</v>
      </c>
      <c r="G18" s="51">
        <f t="shared" si="0"/>
        <v>-0.22766462891860312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1.6967941293214199</v>
      </c>
      <c r="E19" s="81">
        <v>1.66298861304306</v>
      </c>
      <c r="F19" s="40">
        <f t="shared" si="1"/>
        <v>-3.3805516278359926E-2</v>
      </c>
      <c r="G19" s="51">
        <f t="shared" si="0"/>
        <v>-1.9923169048138675E-2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2.55346245840144</v>
      </c>
      <c r="E20" s="81">
        <v>1.54840113542476</v>
      </c>
      <c r="F20" s="40">
        <f t="shared" si="1"/>
        <v>-1.00506132297668</v>
      </c>
      <c r="G20" s="51">
        <f t="shared" si="0"/>
        <v>-0.39360724480981202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1.6363316865886699</v>
      </c>
      <c r="E21" s="81">
        <v>1.4499197165653199</v>
      </c>
      <c r="F21" s="40">
        <f t="shared" si="1"/>
        <v>-0.18641197002334997</v>
      </c>
      <c r="G21" s="51">
        <f t="shared" si="0"/>
        <v>-0.11392065041041338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2.0598173622609002</v>
      </c>
      <c r="E22" s="81">
        <v>1.8172965470893501</v>
      </c>
      <c r="F22" s="40">
        <f t="shared" si="1"/>
        <v>-0.24252081517155011</v>
      </c>
      <c r="G22" s="51">
        <f t="shared" si="0"/>
        <v>-0.11773898968661668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1.216895063108</v>
      </c>
      <c r="E23" s="81">
        <v>1.2891449521835501</v>
      </c>
      <c r="F23" s="40">
        <f t="shared" si="1"/>
        <v>7.2249889075550078E-2</v>
      </c>
      <c r="G23" s="51">
        <f t="shared" si="0"/>
        <v>5.937232491602102E-2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1.4799835929799301</v>
      </c>
      <c r="E24" s="81">
        <v>1.2854816179064099</v>
      </c>
      <c r="F24" s="40">
        <f t="shared" si="1"/>
        <v>-0.19450197507352018</v>
      </c>
      <c r="G24" s="51">
        <f t="shared" si="0"/>
        <v>-0.13142171034605368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1.2353144650726</v>
      </c>
      <c r="E25" s="81">
        <v>1.18615926026494</v>
      </c>
      <c r="F25" s="40">
        <f t="shared" si="1"/>
        <v>-4.9155204807660002E-2</v>
      </c>
      <c r="G25" s="51">
        <f t="shared" si="0"/>
        <v>-3.9791653216633492E-2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2.6365456050784899</v>
      </c>
      <c r="E26" s="81">
        <v>2.5921557031829998</v>
      </c>
      <c r="F26" s="40">
        <f t="shared" si="1"/>
        <v>-4.438990189549008E-2</v>
      </c>
      <c r="G26" s="51">
        <f t="shared" si="0"/>
        <v>-1.6836386903373361E-2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1.97277111545172</v>
      </c>
      <c r="E27" s="81">
        <v>1.9565488237283399</v>
      </c>
      <c r="F27" s="40">
        <f t="shared" si="1"/>
        <v>-1.6222291723380078E-2</v>
      </c>
      <c r="G27" s="51">
        <f t="shared" si="0"/>
        <v>-8.2230987651426245E-3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2.0414907149711499</v>
      </c>
      <c r="E28" s="81">
        <v>2.04743637749193</v>
      </c>
      <c r="F28" s="40">
        <f t="shared" si="1"/>
        <v>5.9456625207801039E-3</v>
      </c>
      <c r="G28" s="51">
        <f t="shared" si="0"/>
        <v>2.9124122275834734E-3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1.32153090502736</v>
      </c>
      <c r="E29" s="81">
        <v>1.31231635931528</v>
      </c>
      <c r="F29" s="40">
        <f t="shared" si="1"/>
        <v>-9.2145457120800245E-3</v>
      </c>
      <c r="G29" s="51">
        <f t="shared" si="0"/>
        <v>-6.9726297561609075E-3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2.0870816957208098</v>
      </c>
      <c r="E30" s="81">
        <v>1.7080618549031199</v>
      </c>
      <c r="F30" s="40">
        <f t="shared" si="1"/>
        <v>-0.37901984081768991</v>
      </c>
      <c r="G30" s="51">
        <f t="shared" si="0"/>
        <v>-0.18160278133568167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2.6265297457599801</v>
      </c>
      <c r="E31" s="81">
        <v>2.7003494244640698</v>
      </c>
      <c r="F31" s="40">
        <f t="shared" si="1"/>
        <v>7.3819678704089675E-2</v>
      </c>
      <c r="G31" s="51">
        <f t="shared" si="0"/>
        <v>2.8105403650294517E-2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2.3208678023767999</v>
      </c>
      <c r="E32" s="81">
        <v>2.0510959764085901</v>
      </c>
      <c r="F32" s="40">
        <f t="shared" si="1"/>
        <v>-0.26977182596820981</v>
      </c>
      <c r="G32" s="51">
        <f t="shared" si="0"/>
        <v>-0.11623748051997472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2.7284873036730599</v>
      </c>
      <c r="E33" s="81">
        <v>1.92900535871414</v>
      </c>
      <c r="F33" s="40">
        <f t="shared" si="1"/>
        <v>-0.79948194495891989</v>
      </c>
      <c r="G33" s="51">
        <f t="shared" si="0"/>
        <v>-0.29301288808735376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1.39863743438905</v>
      </c>
      <c r="E34" s="81">
        <v>1.5663403312647799</v>
      </c>
      <c r="F34" s="40">
        <f t="shared" si="1"/>
        <v>0.16770289687572992</v>
      </c>
      <c r="G34" s="51">
        <f t="shared" si="0"/>
        <v>0.11990448185664755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3.3300562883725</v>
      </c>
      <c r="E35" s="81">
        <v>2.4550035310472502</v>
      </c>
      <c r="F35" s="40">
        <f t="shared" si="1"/>
        <v>-0.87505275732524979</v>
      </c>
      <c r="G35" s="51">
        <f t="shared" si="0"/>
        <v>-0.26277416402258919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3.0356276043564399</v>
      </c>
      <c r="E36" s="81">
        <v>3.09143789690805</v>
      </c>
      <c r="F36" s="40">
        <f t="shared" si="1"/>
        <v>5.5810292551610186E-2</v>
      </c>
      <c r="G36" s="51">
        <f t="shared" si="0"/>
        <v>1.8385091923500973E-2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2.4725660805805698</v>
      </c>
      <c r="E37" s="81">
        <v>2.5244707959351498</v>
      </c>
      <c r="F37" s="40">
        <f t="shared" si="1"/>
        <v>5.1904715354579967E-2</v>
      </c>
      <c r="G37" s="51">
        <f t="shared" si="0"/>
        <v>2.0992245975643451E-2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1.5599003546210299</v>
      </c>
      <c r="E38" s="81">
        <v>1.5255154179852</v>
      </c>
      <c r="F38" s="40">
        <f t="shared" si="1"/>
        <v>-3.4384936635829977E-2</v>
      </c>
      <c r="G38" s="51">
        <f t="shared" si="0"/>
        <v>-2.2043034052763984E-2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1.0539722776212299</v>
      </c>
      <c r="E39" s="81">
        <v>1.1125899525793701</v>
      </c>
      <c r="F39" s="40">
        <f t="shared" si="1"/>
        <v>5.8617674958140187E-2</v>
      </c>
      <c r="G39" s="51">
        <f t="shared" si="0"/>
        <v>5.5615955184739545E-2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2.7332872167288902</v>
      </c>
      <c r="E40" s="81">
        <v>2.3886073908581298</v>
      </c>
      <c r="F40" s="40">
        <f t="shared" si="1"/>
        <v>-0.3446798258707604</v>
      </c>
      <c r="G40" s="51">
        <f t="shared" si="0"/>
        <v>-0.12610450294472239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1.4985382887866601</v>
      </c>
      <c r="E41" s="81">
        <v>1.4716812231924701</v>
      </c>
      <c r="F41" s="40">
        <f t="shared" si="1"/>
        <v>-2.6857065594189988E-2</v>
      </c>
      <c r="G41" s="51">
        <f t="shared" si="0"/>
        <v>-1.7922175092326589E-2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2.2545568964985501</v>
      </c>
      <c r="E42" s="81">
        <v>2.1211481475209002</v>
      </c>
      <c r="F42" s="40">
        <f t="shared" si="1"/>
        <v>-0.13340874897764987</v>
      </c>
      <c r="G42" s="51">
        <f t="shared" si="0"/>
        <v>-5.9172935127448298E-2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3.5549009263173899</v>
      </c>
      <c r="E43" s="81">
        <v>3.1648089015836902</v>
      </c>
      <c r="F43" s="40">
        <f t="shared" si="1"/>
        <v>-0.39009202473369964</v>
      </c>
      <c r="G43" s="51">
        <f t="shared" si="0"/>
        <v>-0.109733585497643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2.36884397234211</v>
      </c>
      <c r="E44" s="81">
        <v>2.07771115102569</v>
      </c>
      <c r="F44" s="40">
        <f t="shared" si="1"/>
        <v>-0.29113282131641993</v>
      </c>
      <c r="G44" s="51">
        <f t="shared" si="0"/>
        <v>-0.12290080086134704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1.32769866169044</v>
      </c>
      <c r="E45" s="81">
        <v>1.1942396224012799</v>
      </c>
      <c r="F45" s="40">
        <f t="shared" si="1"/>
        <v>-0.13345903928916014</v>
      </c>
      <c r="G45" s="51">
        <f t="shared" si="0"/>
        <v>-0.1005190734464089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1.5996473574641401</v>
      </c>
      <c r="E46" s="81">
        <v>2.2107151028237699</v>
      </c>
      <c r="F46" s="40">
        <f t="shared" si="1"/>
        <v>0.61106774535962982</v>
      </c>
      <c r="G46" s="51">
        <f t="shared" si="0"/>
        <v>0.382001534593432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2.0213002339494799</v>
      </c>
      <c r="E47" s="81">
        <v>2.05761995784531</v>
      </c>
      <c r="F47" s="40">
        <f t="shared" si="1"/>
        <v>3.6319723895830158E-2</v>
      </c>
      <c r="G47" s="51">
        <f t="shared" si="0"/>
        <v>1.7968495370360663E-2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1.9466659079521</v>
      </c>
      <c r="E48" s="81">
        <v>1.64882150395364</v>
      </c>
      <c r="F48" s="40">
        <f t="shared" si="1"/>
        <v>-0.29784440399846002</v>
      </c>
      <c r="G48" s="51">
        <f t="shared" si="0"/>
        <v>-0.15300232196072797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6.4388520886289404</v>
      </c>
      <c r="E49" s="81">
        <v>7.5375227071546096</v>
      </c>
      <c r="F49" s="40">
        <f t="shared" si="1"/>
        <v>1.0986706185256692</v>
      </c>
      <c r="G49" s="51">
        <f t="shared" si="0"/>
        <v>0.17063144228237972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2.1560388496821199</v>
      </c>
      <c r="E50" s="81">
        <v>2.0806919047424999</v>
      </c>
      <c r="F50" s="40">
        <f t="shared" si="1"/>
        <v>-7.534694493962002E-2</v>
      </c>
      <c r="G50" s="51">
        <f t="shared" si="0"/>
        <v>-3.494693286752646E-2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1.74847507197136</v>
      </c>
      <c r="E51" s="81">
        <v>1.3711310280434601</v>
      </c>
      <c r="F51" s="40">
        <f t="shared" si="1"/>
        <v>-0.37734404392789989</v>
      </c>
      <c r="G51" s="51">
        <f t="shared" si="0"/>
        <v>-0.21581322489342347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1.94611425817074</v>
      </c>
      <c r="E52" s="81">
        <v>1.87950539555978</v>
      </c>
      <c r="F52" s="40">
        <f t="shared" si="1"/>
        <v>-6.6608862610959996E-2</v>
      </c>
      <c r="G52" s="51">
        <f t="shared" si="0"/>
        <v>-3.4226594009731645E-2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1.7684494203912899</v>
      </c>
      <c r="E53" s="81">
        <v>1.4306016649486299</v>
      </c>
      <c r="F53" s="40">
        <f t="shared" si="1"/>
        <v>-0.33784775544265999</v>
      </c>
      <c r="G53" s="51">
        <f t="shared" si="0"/>
        <v>-0.19104179715126218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1.6726455937986799</v>
      </c>
      <c r="E54" s="81">
        <v>1.6854130558078599</v>
      </c>
      <c r="F54" s="40">
        <f t="shared" si="1"/>
        <v>1.2767462009179997E-2</v>
      </c>
      <c r="G54" s="51">
        <f t="shared" si="0"/>
        <v>7.6330945757518863E-3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2.9030207448861001</v>
      </c>
      <c r="E55" s="81">
        <v>2.39495513454102</v>
      </c>
      <c r="F55" s="40">
        <f t="shared" si="1"/>
        <v>-0.50806561034508002</v>
      </c>
      <c r="G55" s="51">
        <f t="shared" si="0"/>
        <v>-0.1750127384518618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2.2222616501329902</v>
      </c>
      <c r="E56" s="81">
        <v>2.1262064895615098</v>
      </c>
      <c r="F56" s="40">
        <f t="shared" si="1"/>
        <v>-9.6055160571480336E-2</v>
      </c>
      <c r="G56" s="51">
        <f t="shared" si="0"/>
        <v>-4.3224055351777306E-2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1.75171043710424</v>
      </c>
      <c r="E57" s="81">
        <v>1.5869710491882001</v>
      </c>
      <c r="F57" s="40">
        <f t="shared" si="1"/>
        <v>-0.16473938791603993</v>
      </c>
      <c r="G57" s="51">
        <f t="shared" si="0"/>
        <v>-9.4044874327729247E-2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0.135298264069591</v>
      </c>
      <c r="E58" s="81">
        <v>0.34477187940701798</v>
      </c>
      <c r="F58" s="40">
        <f t="shared" si="1"/>
        <v>0.20947361533742698</v>
      </c>
      <c r="G58" s="51">
        <f t="shared" si="0"/>
        <v>1.5482357942869371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2.6902063368265199</v>
      </c>
      <c r="E59" s="81">
        <v>2.7130948560972601</v>
      </c>
      <c r="F59" s="40">
        <f t="shared" si="1"/>
        <v>2.2888519270740204E-2</v>
      </c>
      <c r="G59" s="51">
        <f t="shared" si="0"/>
        <v>8.5080906090424496E-3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1.37057785540562</v>
      </c>
      <c r="E60" s="81">
        <v>1.48949118227176</v>
      </c>
      <c r="F60" s="40">
        <f t="shared" si="1"/>
        <v>0.11891332686613998</v>
      </c>
      <c r="G60" s="51">
        <f t="shared" si="0"/>
        <v>8.676145349725338E-2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2.5062270977744001</v>
      </c>
      <c r="E61" s="81">
        <v>2.6350990965241601</v>
      </c>
      <c r="F61" s="40">
        <f t="shared" si="1"/>
        <v>0.12887199874975996</v>
      </c>
      <c r="G61" s="51">
        <f t="shared" si="0"/>
        <v>5.1420718762558236E-2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1.7780297386809201</v>
      </c>
      <c r="E62" s="81">
        <v>1.5656212006551</v>
      </c>
      <c r="F62" s="40">
        <f t="shared" si="1"/>
        <v>-0.21240853802582005</v>
      </c>
      <c r="G62" s="51">
        <f t="shared" si="0"/>
        <v>-0.11946287140472753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1.2506148295828801</v>
      </c>
      <c r="E63" s="81">
        <v>1.2690686557947599</v>
      </c>
      <c r="F63" s="40">
        <f t="shared" si="1"/>
        <v>1.8453826211879854E-2</v>
      </c>
      <c r="G63" s="51">
        <f t="shared" si="0"/>
        <v>1.4755803126079029E-2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3.1414403454120001</v>
      </c>
      <c r="E64" s="81">
        <v>2.69179551917866</v>
      </c>
      <c r="F64" s="40">
        <f t="shared" si="1"/>
        <v>-0.44964482623334012</v>
      </c>
      <c r="G64" s="51">
        <f t="shared" si="0"/>
        <v>-0.14313333273701531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1.99954894342389</v>
      </c>
      <c r="E65" s="81">
        <v>1.8879917589703401</v>
      </c>
      <c r="F65" s="40">
        <f t="shared" si="1"/>
        <v>-0.1115571844535499</v>
      </c>
      <c r="G65" s="51">
        <f t="shared" si="0"/>
        <v>-5.5791174714896974E-2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1.25406380692588</v>
      </c>
      <c r="E66" s="81">
        <v>1.0970232489413501</v>
      </c>
      <c r="F66" s="40">
        <f t="shared" si="1"/>
        <v>-0.15704055798452998</v>
      </c>
      <c r="G66" s="51">
        <f t="shared" si="0"/>
        <v>-0.125225333126779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1.36079832319093</v>
      </c>
      <c r="E67" s="81">
        <v>1.53903785523077</v>
      </c>
      <c r="F67" s="40">
        <f t="shared" si="1"/>
        <v>0.17823953203984</v>
      </c>
      <c r="G67" s="51">
        <f t="shared" ref="G67:G130" si="2">IFERROR(F67/D67,"")</f>
        <v>0.13098159293868536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0.92465796192827299</v>
      </c>
      <c r="E68" s="81">
        <v>0.94365948377567099</v>
      </c>
      <c r="F68" s="40">
        <f t="shared" ref="F68:F131" si="3">IFERROR(E68-D68,"")</f>
        <v>1.9001521847398006E-2</v>
      </c>
      <c r="G68" s="51">
        <f t="shared" si="2"/>
        <v>2.0549784493038282E-2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3.3210070601525099</v>
      </c>
      <c r="E69" s="81">
        <v>3.9131359334923701</v>
      </c>
      <c r="F69" s="40">
        <f t="shared" si="3"/>
        <v>0.5921288733398602</v>
      </c>
      <c r="G69" s="51">
        <f t="shared" si="2"/>
        <v>0.17829798691023196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1.4393760362672701</v>
      </c>
      <c r="E70" s="81">
        <v>1.42452338494155</v>
      </c>
      <c r="F70" s="40">
        <f t="shared" si="3"/>
        <v>-1.4852651325720112E-2</v>
      </c>
      <c r="G70" s="51">
        <f t="shared" si="2"/>
        <v>-1.0318812423914915E-2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1.96904523559982</v>
      </c>
      <c r="E71" s="81">
        <v>2.3694424245363801</v>
      </c>
      <c r="F71" s="40">
        <f t="shared" si="3"/>
        <v>0.40039718893656007</v>
      </c>
      <c r="G71" s="51">
        <f t="shared" si="2"/>
        <v>0.20334585600040272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1.7499789398168499</v>
      </c>
      <c r="E72" s="81">
        <v>1.77970939425556</v>
      </c>
      <c r="F72" s="40">
        <f t="shared" si="3"/>
        <v>2.973045443871003E-2</v>
      </c>
      <c r="G72" s="51">
        <f t="shared" si="2"/>
        <v>1.6989035560520272E-2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1.51638166116811</v>
      </c>
      <c r="E73" s="81">
        <v>1.47012519628043</v>
      </c>
      <c r="F73" s="40">
        <f t="shared" si="3"/>
        <v>-4.6256464887679982E-2</v>
      </c>
      <c r="G73" s="51">
        <f t="shared" si="2"/>
        <v>-3.0504500332750904E-2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0.76656529230941495</v>
      </c>
      <c r="E74" s="81">
        <v>0.73708134408986903</v>
      </c>
      <c r="F74" s="40">
        <f t="shared" si="3"/>
        <v>-2.9483948219545919E-2</v>
      </c>
      <c r="G74" s="51">
        <f t="shared" si="2"/>
        <v>-3.8462409549903119E-2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2.6132211486752701</v>
      </c>
      <c r="E75" s="81">
        <v>2.63106816215481</v>
      </c>
      <c r="F75" s="40">
        <f t="shared" si="3"/>
        <v>1.7847013479539875E-2</v>
      </c>
      <c r="G75" s="51">
        <f t="shared" si="2"/>
        <v>6.8295075174128021E-3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3.3846259136391899</v>
      </c>
      <c r="E76" s="81">
        <v>2.8368561960175001</v>
      </c>
      <c r="F76" s="40">
        <f t="shared" si="3"/>
        <v>-0.5477697176216898</v>
      </c>
      <c r="G76" s="51">
        <f t="shared" si="2"/>
        <v>-0.16184054947234075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1.3005198648509599</v>
      </c>
      <c r="E77" s="81">
        <v>1.1712808202747</v>
      </c>
      <c r="F77" s="40">
        <f t="shared" si="3"/>
        <v>-0.1292390445762599</v>
      </c>
      <c r="G77" s="51">
        <f t="shared" si="2"/>
        <v>-9.9374910041124781E-2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2.0675782398851701</v>
      </c>
      <c r="E78" s="81">
        <v>1.7189375479707001</v>
      </c>
      <c r="F78" s="40">
        <f t="shared" si="3"/>
        <v>-0.34864069191447</v>
      </c>
      <c r="G78" s="51">
        <f t="shared" si="2"/>
        <v>-0.16862273223277535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2.26517125968781</v>
      </c>
      <c r="E79" s="81">
        <v>2.0266869607953102</v>
      </c>
      <c r="F79" s="40">
        <f t="shared" si="3"/>
        <v>-0.23848429889249978</v>
      </c>
      <c r="G79" s="51">
        <f t="shared" si="2"/>
        <v>-0.10528312059078841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2.4464457375271502</v>
      </c>
      <c r="E80" s="81">
        <v>2.6016191052900299</v>
      </c>
      <c r="F80" s="40">
        <f t="shared" si="3"/>
        <v>0.15517336776287971</v>
      </c>
      <c r="G80" s="51">
        <f t="shared" si="2"/>
        <v>6.3428084826327613E-2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3.10734494903364</v>
      </c>
      <c r="E81" s="81">
        <v>2.9831206430727599</v>
      </c>
      <c r="F81" s="40">
        <f t="shared" si="3"/>
        <v>-0.12422430596088008</v>
      </c>
      <c r="G81" s="51">
        <f t="shared" si="2"/>
        <v>-3.9977636213035461E-2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3.0790447089257298</v>
      </c>
      <c r="E82" s="81">
        <v>2.50872980942068</v>
      </c>
      <c r="F82" s="40">
        <f t="shared" si="3"/>
        <v>-0.57031489950504977</v>
      </c>
      <c r="G82" s="51">
        <f t="shared" si="2"/>
        <v>-0.1852246243296776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2.4084310773840301</v>
      </c>
      <c r="E83" s="81">
        <v>1.7378780896325401</v>
      </c>
      <c r="F83" s="40">
        <f t="shared" si="3"/>
        <v>-0.67055298775148997</v>
      </c>
      <c r="G83" s="51">
        <f t="shared" si="2"/>
        <v>-0.27841900648443124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1.88463008332977</v>
      </c>
      <c r="E84" s="81">
        <v>1.99397942609455</v>
      </c>
      <c r="F84" s="40">
        <f t="shared" si="3"/>
        <v>0.10934934276478003</v>
      </c>
      <c r="G84" s="51">
        <f t="shared" si="2"/>
        <v>5.8021647713264395E-2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4.0634695668414498</v>
      </c>
      <c r="E85" s="81">
        <v>5.1996490449508697</v>
      </c>
      <c r="F85" s="40">
        <f t="shared" si="3"/>
        <v>1.1361794781094199</v>
      </c>
      <c r="G85" s="51">
        <f t="shared" si="2"/>
        <v>0.27960821643179584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1.3391123979203099</v>
      </c>
      <c r="E86" s="81">
        <v>1.34260086501906</v>
      </c>
      <c r="F86" s="40">
        <f t="shared" si="3"/>
        <v>3.4884670987500588E-3</v>
      </c>
      <c r="G86" s="51">
        <f t="shared" si="2"/>
        <v>2.6050592199488068E-3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2.0423986687385498</v>
      </c>
      <c r="E87" s="81">
        <v>1.8532159351964901</v>
      </c>
      <c r="F87" s="40">
        <f t="shared" si="3"/>
        <v>-0.18918273354205972</v>
      </c>
      <c r="G87" s="51">
        <f t="shared" si="2"/>
        <v>-9.2627720747049336E-2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2.34546107863315</v>
      </c>
      <c r="E88" s="81">
        <v>2.10678304623152</v>
      </c>
      <c r="F88" s="40">
        <f t="shared" si="3"/>
        <v>-0.23867803240162999</v>
      </c>
      <c r="G88" s="51">
        <f t="shared" si="2"/>
        <v>-0.10176166834570664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1.9054698894495199</v>
      </c>
      <c r="E89" s="81">
        <v>1.83656800014362</v>
      </c>
      <c r="F89" s="40">
        <f t="shared" si="3"/>
        <v>-6.890188930589991E-2</v>
      </c>
      <c r="G89" s="51">
        <f t="shared" si="2"/>
        <v>-3.6160051485151154E-2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0.839022859818921</v>
      </c>
      <c r="E90" s="81">
        <v>0.73615013390010198</v>
      </c>
      <c r="F90" s="40">
        <f t="shared" si="3"/>
        <v>-0.10287272591881902</v>
      </c>
      <c r="G90" s="51">
        <f t="shared" si="2"/>
        <v>-0.12261015860881448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1.50842357863273</v>
      </c>
      <c r="E91" s="81">
        <v>1.5523545696374199</v>
      </c>
      <c r="F91" s="40">
        <f t="shared" si="3"/>
        <v>4.393099100468989E-2</v>
      </c>
      <c r="G91" s="51">
        <f t="shared" si="2"/>
        <v>2.9123776389460815E-2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2.15701820161939</v>
      </c>
      <c r="E92" s="81">
        <v>2.07621882710998</v>
      </c>
      <c r="F92" s="40">
        <f t="shared" si="3"/>
        <v>-8.0799374509409994E-2</v>
      </c>
      <c r="G92" s="51">
        <f t="shared" si="2"/>
        <v>-3.7458828325486332E-2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1.78181337402351</v>
      </c>
      <c r="E93" s="81">
        <v>1.9463405682102899</v>
      </c>
      <c r="F93" s="40">
        <f t="shared" si="3"/>
        <v>0.16452719418677986</v>
      </c>
      <c r="G93" s="51">
        <f t="shared" si="2"/>
        <v>9.2336939763372219E-2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1.9850985445198901</v>
      </c>
      <c r="E94" s="81">
        <v>2.11113548664397</v>
      </c>
      <c r="F94" s="40">
        <f t="shared" si="3"/>
        <v>0.1260369421240799</v>
      </c>
      <c r="G94" s="51">
        <f t="shared" si="2"/>
        <v>6.3491529159607943E-2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3.8237096814742801</v>
      </c>
      <c r="E95" s="81">
        <v>3.6101330269815199</v>
      </c>
      <c r="F95" s="40">
        <f t="shared" si="3"/>
        <v>-0.2135766544927602</v>
      </c>
      <c r="G95" s="51">
        <f t="shared" si="2"/>
        <v>-5.5855876173740521E-2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1.7852219526158799</v>
      </c>
      <c r="E96" s="81">
        <v>1.84767766643652</v>
      </c>
      <c r="F96" s="40">
        <f t="shared" si="3"/>
        <v>6.245571382064008E-2</v>
      </c>
      <c r="G96" s="51">
        <f t="shared" si="2"/>
        <v>3.4984845290034622E-2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1.21541613353577</v>
      </c>
      <c r="E97" s="81">
        <v>1.3636559530593</v>
      </c>
      <c r="F97" s="40">
        <f t="shared" si="3"/>
        <v>0.14823981952352994</v>
      </c>
      <c r="G97" s="51">
        <f t="shared" si="2"/>
        <v>0.12196630884953379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2.5571763900014299</v>
      </c>
      <c r="E98" s="81">
        <v>2.45286501296254</v>
      </c>
      <c r="F98" s="40">
        <f t="shared" si="3"/>
        <v>-0.10431137703888993</v>
      </c>
      <c r="G98" s="51">
        <f t="shared" si="2"/>
        <v>-4.0791623701340214E-2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2.93144890203147</v>
      </c>
      <c r="E99" s="81">
        <v>2.45222748609745</v>
      </c>
      <c r="F99" s="40">
        <f t="shared" si="3"/>
        <v>-0.47922141593402001</v>
      </c>
      <c r="G99" s="51">
        <f t="shared" si="2"/>
        <v>-0.1634759574359026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1.8464693208797101</v>
      </c>
      <c r="E100" s="81">
        <v>1.78927716107394</v>
      </c>
      <c r="F100" s="40">
        <f t="shared" si="3"/>
        <v>-5.7192159805770082E-2</v>
      </c>
      <c r="G100" s="51">
        <f t="shared" si="2"/>
        <v>-3.0973793693210197E-2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2.4831611500525899</v>
      </c>
      <c r="E101" s="81">
        <v>2.56591453572798</v>
      </c>
      <c r="F101" s="40">
        <f t="shared" si="3"/>
        <v>8.2753385675390145E-2</v>
      </c>
      <c r="G101" s="51">
        <f t="shared" si="2"/>
        <v>3.3325821674375644E-2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3.0037212012115999</v>
      </c>
      <c r="E102" s="81">
        <v>2.7466665994391701</v>
      </c>
      <c r="F102" s="40">
        <f t="shared" si="3"/>
        <v>-0.25705460177242978</v>
      </c>
      <c r="G102" s="51">
        <f t="shared" si="2"/>
        <v>-8.5578715384351453E-2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1.7864889945882101</v>
      </c>
      <c r="E103" s="81">
        <v>1.48393181742196</v>
      </c>
      <c r="F103" s="40">
        <f t="shared" si="3"/>
        <v>-0.30255717716625008</v>
      </c>
      <c r="G103" s="51">
        <f t="shared" si="2"/>
        <v>-0.16935854521510232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2.0595084111276201</v>
      </c>
      <c r="E104" s="81">
        <v>2.0907126628704602</v>
      </c>
      <c r="F104" s="40">
        <f t="shared" si="3"/>
        <v>3.1204251742840139E-2</v>
      </c>
      <c r="G104" s="51">
        <f t="shared" si="2"/>
        <v>1.5151310659496271E-2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2.7183459152262501</v>
      </c>
      <c r="E105" s="81">
        <v>2.7493066520893801</v>
      </c>
      <c r="F105" s="40">
        <f t="shared" si="3"/>
        <v>3.0960736863129945E-2</v>
      </c>
      <c r="G105" s="51">
        <f t="shared" si="2"/>
        <v>1.1389550053107593E-2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1.77958476028041</v>
      </c>
      <c r="E106" s="81">
        <v>1.4451578374127001</v>
      </c>
      <c r="F106" s="40">
        <f t="shared" si="3"/>
        <v>-0.33442692286770992</v>
      </c>
      <c r="G106" s="51">
        <f t="shared" si="2"/>
        <v>-0.18792413282692649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2.7874490204129101</v>
      </c>
      <c r="E107" s="81">
        <v>2.1325347765033098</v>
      </c>
      <c r="F107" s="40">
        <f t="shared" si="3"/>
        <v>-0.65491424390960029</v>
      </c>
      <c r="G107" s="51">
        <f t="shared" si="2"/>
        <v>-0.2349511108951462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1.8381177511628899</v>
      </c>
      <c r="E108" s="81">
        <v>1.6952947768417299</v>
      </c>
      <c r="F108" s="40">
        <f t="shared" si="3"/>
        <v>-0.14282297432115998</v>
      </c>
      <c r="G108" s="51">
        <f t="shared" si="2"/>
        <v>-7.7700666472973592E-2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2.4739111821623401</v>
      </c>
      <c r="E109" s="81">
        <v>2.75926153042509</v>
      </c>
      <c r="F109" s="40">
        <f t="shared" si="3"/>
        <v>0.28535034826274996</v>
      </c>
      <c r="G109" s="51">
        <f t="shared" si="2"/>
        <v>0.1153438127933669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2.07033500043904</v>
      </c>
      <c r="E110" s="81">
        <v>2.1657015555582202</v>
      </c>
      <c r="F110" s="40">
        <f t="shared" si="3"/>
        <v>9.5366555119180241E-2</v>
      </c>
      <c r="G110" s="51">
        <f t="shared" si="2"/>
        <v>4.6063344868804611E-2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1.75522061734276</v>
      </c>
      <c r="E111" s="81">
        <v>1.99492924913856</v>
      </c>
      <c r="F111" s="40">
        <f t="shared" si="3"/>
        <v>0.23970863179579993</v>
      </c>
      <c r="G111" s="51">
        <f t="shared" si="2"/>
        <v>0.13656894718949714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2.1336383384608499</v>
      </c>
      <c r="E112" s="81">
        <v>2.0354405661965602</v>
      </c>
      <c r="F112" s="40">
        <f t="shared" si="3"/>
        <v>-9.8197772264289718E-2</v>
      </c>
      <c r="G112" s="51">
        <f t="shared" si="2"/>
        <v>-4.6023625698030431E-2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1.8546883472501401</v>
      </c>
      <c r="E113" s="81">
        <v>1.6441012895093201</v>
      </c>
      <c r="F113" s="40">
        <f t="shared" si="3"/>
        <v>-0.21058705774081998</v>
      </c>
      <c r="G113" s="51">
        <f t="shared" si="2"/>
        <v>-0.11354309636605395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2.7733639017731302</v>
      </c>
      <c r="E114" s="81">
        <v>2.66149705403314</v>
      </c>
      <c r="F114" s="40">
        <f t="shared" si="3"/>
        <v>-0.11186684773999023</v>
      </c>
      <c r="G114" s="51">
        <f t="shared" si="2"/>
        <v>-4.0336159156203401E-2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1.53377565428729</v>
      </c>
      <c r="E115" s="81">
        <v>1.4477523926964899</v>
      </c>
      <c r="F115" s="40">
        <f t="shared" si="3"/>
        <v>-8.6023261590800093E-2</v>
      </c>
      <c r="G115" s="51">
        <f t="shared" si="2"/>
        <v>-5.6085948000506702E-2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1.74660410928133</v>
      </c>
      <c r="E116" s="81">
        <v>2.0106894915889599</v>
      </c>
      <c r="F116" s="40">
        <f t="shared" si="3"/>
        <v>0.2640853823076299</v>
      </c>
      <c r="G116" s="51">
        <f t="shared" si="2"/>
        <v>0.15119933641762262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1.6827643262285901</v>
      </c>
      <c r="E117" s="81">
        <v>1.2628714934155101</v>
      </c>
      <c r="F117" s="40">
        <f t="shared" si="3"/>
        <v>-0.41989283281307999</v>
      </c>
      <c r="G117" s="51">
        <f t="shared" si="2"/>
        <v>-0.24952563247768833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2.3117861189332198</v>
      </c>
      <c r="E118" s="81">
        <v>2.3272366021102999</v>
      </c>
      <c r="F118" s="40">
        <f t="shared" si="3"/>
        <v>1.5450483177080088E-2</v>
      </c>
      <c r="G118" s="51">
        <f t="shared" si="2"/>
        <v>6.6833532092535255E-3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1.60383572958099</v>
      </c>
      <c r="E119" s="81">
        <v>1.54703368114113</v>
      </c>
      <c r="F119" s="40">
        <f t="shared" si="3"/>
        <v>-5.680204843985992E-2</v>
      </c>
      <c r="G119" s="51">
        <f t="shared" si="2"/>
        <v>-3.5416375500438399E-2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1.7300909973915199</v>
      </c>
      <c r="E120" s="81">
        <v>1.6725707318685901</v>
      </c>
      <c r="F120" s="40">
        <f t="shared" si="3"/>
        <v>-5.7520265522929881E-2</v>
      </c>
      <c r="G120" s="51">
        <f t="shared" si="2"/>
        <v>-3.3246959616375041E-2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1.77924182931481</v>
      </c>
      <c r="E121" s="81">
        <v>1.7658374536325501</v>
      </c>
      <c r="F121" s="40">
        <f t="shared" si="3"/>
        <v>-1.3404375682259939E-2</v>
      </c>
      <c r="G121" s="51">
        <f t="shared" si="2"/>
        <v>-7.5337570539368414E-3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1.79976065758449</v>
      </c>
      <c r="E122" s="81">
        <v>1.84241211789263</v>
      </c>
      <c r="F122" s="40">
        <f t="shared" si="3"/>
        <v>4.2651460308140043E-2</v>
      </c>
      <c r="G122" s="51">
        <f t="shared" si="2"/>
        <v>2.3698406856711592E-2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3.17018560359868</v>
      </c>
      <c r="E123" s="81">
        <v>3.3311011789125602</v>
      </c>
      <c r="F123" s="40">
        <f t="shared" si="3"/>
        <v>0.16091557531388023</v>
      </c>
      <c r="G123" s="51">
        <f t="shared" si="2"/>
        <v>5.0759039196700245E-2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1.50076416815101</v>
      </c>
      <c r="E124" s="81">
        <v>1.22747224267855</v>
      </c>
      <c r="F124" s="40">
        <f t="shared" si="3"/>
        <v>-0.27329192547245995</v>
      </c>
      <c r="G124" s="51">
        <f t="shared" si="2"/>
        <v>-0.182101846027657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1.1189933695183401</v>
      </c>
      <c r="E125" s="81">
        <v>1.1016854931333599</v>
      </c>
      <c r="F125" s="40">
        <f t="shared" si="3"/>
        <v>-1.7307876384980103E-2</v>
      </c>
      <c r="G125" s="51">
        <f t="shared" si="2"/>
        <v>-1.5467362771264778E-2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2.1224627949536998</v>
      </c>
      <c r="E126" s="81">
        <v>2.0226302258529998</v>
      </c>
      <c r="F126" s="40">
        <f t="shared" si="3"/>
        <v>-9.9832569100700042E-2</v>
      </c>
      <c r="G126" s="51">
        <f t="shared" si="2"/>
        <v>-4.7036192737068841E-2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2.25827694115678</v>
      </c>
      <c r="E127" s="81">
        <v>1.72990638695667</v>
      </c>
      <c r="F127" s="40">
        <f t="shared" si="3"/>
        <v>-0.52837055420011003</v>
      </c>
      <c r="G127" s="51">
        <f t="shared" si="2"/>
        <v>-0.23397066346054857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2.12107730110325</v>
      </c>
      <c r="E128" s="81">
        <v>2.6871354296438401</v>
      </c>
      <c r="F128" s="40">
        <f t="shared" si="3"/>
        <v>0.56605812854059012</v>
      </c>
      <c r="G128" s="51">
        <f t="shared" si="2"/>
        <v>0.26687293680723589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2.96665164819444</v>
      </c>
      <c r="E129" s="81">
        <v>2.8704250689143702</v>
      </c>
      <c r="F129" s="40">
        <f t="shared" si="3"/>
        <v>-9.6226579280069835E-2</v>
      </c>
      <c r="G129" s="51">
        <f t="shared" si="2"/>
        <v>-3.2436089804691134E-2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1.8112899307497401</v>
      </c>
      <c r="E130" s="81">
        <v>1.6659220739024201</v>
      </c>
      <c r="F130" s="40">
        <f t="shared" si="3"/>
        <v>-0.14536785684732001</v>
      </c>
      <c r="G130" s="51">
        <f t="shared" si="2"/>
        <v>-8.0256536725265434E-2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3.2099053784987501</v>
      </c>
      <c r="E131" s="81">
        <v>2.8033319061990798</v>
      </c>
      <c r="F131" s="40">
        <f t="shared" si="3"/>
        <v>-0.40657347229967034</v>
      </c>
      <c r="G131" s="51">
        <f t="shared" ref="G131:G194" si="4">IFERROR(F131/D131,"")</f>
        <v>-0.12666213621842706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1.8925621661281999</v>
      </c>
      <c r="E132" s="81">
        <v>1.989268200453</v>
      </c>
      <c r="F132" s="40">
        <f t="shared" ref="F132:F195" si="5">IFERROR(E132-D132,"")</f>
        <v>9.6706034324800072E-2</v>
      </c>
      <c r="G132" s="51">
        <f t="shared" si="4"/>
        <v>5.109794333606546E-2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1.77970398063127</v>
      </c>
      <c r="E133" s="81">
        <v>1.88077457241305</v>
      </c>
      <c r="F133" s="40">
        <f t="shared" si="5"/>
        <v>0.10107059178178002</v>
      </c>
      <c r="G133" s="51">
        <f t="shared" si="4"/>
        <v>5.6790675798752646E-2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1.6798578334401</v>
      </c>
      <c r="E134" s="81">
        <v>1.7185393389732699</v>
      </c>
      <c r="F134" s="40">
        <f t="shared" si="5"/>
        <v>3.8681505533169958E-2</v>
      </c>
      <c r="G134" s="51">
        <f t="shared" si="4"/>
        <v>2.3026654257971322E-2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2.94037981295285</v>
      </c>
      <c r="E135" s="81">
        <v>3.0161883775177998</v>
      </c>
      <c r="F135" s="40">
        <f t="shared" si="5"/>
        <v>7.5808564564949776E-2</v>
      </c>
      <c r="G135" s="51">
        <f t="shared" si="4"/>
        <v>2.5781895328964223E-2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1.2644379766107801</v>
      </c>
      <c r="E136" s="81">
        <v>1.04915008509247</v>
      </c>
      <c r="F136" s="40">
        <f t="shared" si="5"/>
        <v>-0.21528789151831007</v>
      </c>
      <c r="G136" s="51">
        <f t="shared" si="4"/>
        <v>-0.17026370253080439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1.3402774883650499</v>
      </c>
      <c r="E137" s="81">
        <v>1.29496542725632</v>
      </c>
      <c r="F137" s="40">
        <f t="shared" si="5"/>
        <v>-4.5312061108729873E-2</v>
      </c>
      <c r="G137" s="51">
        <f t="shared" si="4"/>
        <v>-3.380796999284396E-2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2.0239641316764398</v>
      </c>
      <c r="E138" s="81">
        <v>2.14941584028236</v>
      </c>
      <c r="F138" s="40">
        <f t="shared" si="5"/>
        <v>0.12545170860592014</v>
      </c>
      <c r="G138" s="51">
        <f t="shared" si="4"/>
        <v>6.1983167904269672E-2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1.4716056240248101</v>
      </c>
      <c r="E139" s="81">
        <v>0.83932943539895499</v>
      </c>
      <c r="F139" s="40">
        <f t="shared" si="5"/>
        <v>-0.63227618862585511</v>
      </c>
      <c r="G139" s="51">
        <f t="shared" si="4"/>
        <v>-0.42965056554798503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1.4781571503664901</v>
      </c>
      <c r="E140" s="81">
        <v>1.43459687986132</v>
      </c>
      <c r="F140" s="40">
        <f t="shared" si="5"/>
        <v>-4.3560270505170084E-2</v>
      </c>
      <c r="G140" s="51">
        <f t="shared" si="4"/>
        <v>-2.946930946710901E-2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1.9178136791448299</v>
      </c>
      <c r="E141" s="81">
        <v>1.88198357147221</v>
      </c>
      <c r="F141" s="40">
        <f t="shared" si="5"/>
        <v>-3.583010767261996E-2</v>
      </c>
      <c r="G141" s="51">
        <f t="shared" si="4"/>
        <v>-1.8682788668290717E-2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1.3208847360715601</v>
      </c>
      <c r="E142" s="81">
        <v>1.3130189221956401</v>
      </c>
      <c r="F142" s="40">
        <f t="shared" si="5"/>
        <v>-7.8658138759200025E-3</v>
      </c>
      <c r="G142" s="51">
        <f t="shared" si="4"/>
        <v>-5.9549585676292238E-3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2.7345570845407701</v>
      </c>
      <c r="E143" s="81">
        <v>1.87368136290131</v>
      </c>
      <c r="F143" s="40">
        <f t="shared" si="5"/>
        <v>-0.86087572163946002</v>
      </c>
      <c r="G143" s="51">
        <f t="shared" si="4"/>
        <v>-0.3148135859025345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3.0117095345197198</v>
      </c>
      <c r="E144" s="81">
        <v>2.68919862548504</v>
      </c>
      <c r="F144" s="40">
        <f t="shared" si="5"/>
        <v>-0.32251090903467983</v>
      </c>
      <c r="G144" s="51">
        <f t="shared" si="4"/>
        <v>-0.10708566192659444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3.4071230853191401</v>
      </c>
      <c r="E145" s="81">
        <v>4.2277131323274997</v>
      </c>
      <c r="F145" s="40">
        <f t="shared" si="5"/>
        <v>0.82059004700835958</v>
      </c>
      <c r="G145" s="51">
        <f t="shared" si="4"/>
        <v>0.24084543659258384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1.74480481765161</v>
      </c>
      <c r="E146" s="81">
        <v>1.5717191594053299</v>
      </c>
      <c r="F146" s="40">
        <f t="shared" si="5"/>
        <v>-0.17308565824628008</v>
      </c>
      <c r="G146" s="51">
        <f t="shared" si="4"/>
        <v>-9.9200584784745E-2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1.5721282638977101</v>
      </c>
      <c r="E147" s="81">
        <v>1.3819000993433199</v>
      </c>
      <c r="F147" s="40">
        <f t="shared" si="5"/>
        <v>-0.19022816455439018</v>
      </c>
      <c r="G147" s="51">
        <f t="shared" si="4"/>
        <v>-0.12100041003191792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1.1298877157112399</v>
      </c>
      <c r="E148" s="81">
        <v>1.04109478589986</v>
      </c>
      <c r="F148" s="40">
        <f t="shared" si="5"/>
        <v>-8.8792929811379873E-2</v>
      </c>
      <c r="G148" s="51">
        <f t="shared" si="4"/>
        <v>-7.8585622780655368E-2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0.90869730312860697</v>
      </c>
      <c r="E149" s="81">
        <v>1.26316371344248</v>
      </c>
      <c r="F149" s="40">
        <f t="shared" si="5"/>
        <v>0.35446641031387305</v>
      </c>
      <c r="G149" s="51">
        <f t="shared" si="4"/>
        <v>0.39008194378200522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0.71727306465498997</v>
      </c>
      <c r="E150" s="81">
        <v>1.57209441341987</v>
      </c>
      <c r="F150" s="40">
        <f t="shared" si="5"/>
        <v>0.85482134876488003</v>
      </c>
      <c r="G150" s="51">
        <f t="shared" si="4"/>
        <v>1.1917655783938452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1.05502249432412</v>
      </c>
      <c r="E151" s="81">
        <v>1.05502249432412</v>
      </c>
      <c r="F151" s="40">
        <f t="shared" si="5"/>
        <v>0</v>
      </c>
      <c r="G151" s="51">
        <f t="shared" si="4"/>
        <v>0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1.9196110631638601</v>
      </c>
      <c r="E152" s="81">
        <v>1.99832753422578</v>
      </c>
      <c r="F152" s="40">
        <f t="shared" si="5"/>
        <v>7.8716471061919924E-2</v>
      </c>
      <c r="G152" s="51">
        <f t="shared" si="4"/>
        <v>4.100646874382001E-2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2.8055535552008499</v>
      </c>
      <c r="E153" s="81">
        <v>2.6147699015799102</v>
      </c>
      <c r="F153" s="40">
        <f t="shared" si="5"/>
        <v>-0.19078365362093974</v>
      </c>
      <c r="G153" s="51">
        <f t="shared" si="4"/>
        <v>-6.8002142845311503E-2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1.5763227082881399</v>
      </c>
      <c r="E154" s="81">
        <v>1.0237159083812499</v>
      </c>
      <c r="F154" s="40">
        <f t="shared" si="5"/>
        <v>-0.55260679990688999</v>
      </c>
      <c r="G154" s="51">
        <f t="shared" si="4"/>
        <v>-0.35056704886717754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1.1197234213648799</v>
      </c>
      <c r="E155" s="81">
        <v>1.5798172550524401</v>
      </c>
      <c r="F155" s="40">
        <f t="shared" si="5"/>
        <v>0.46009383368756018</v>
      </c>
      <c r="G155" s="51">
        <f t="shared" si="4"/>
        <v>0.4108995354645093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2.2976108268041</v>
      </c>
      <c r="E156" s="81">
        <v>2.4663575257455399</v>
      </c>
      <c r="F156" s="40">
        <f t="shared" si="5"/>
        <v>0.1687466989414399</v>
      </c>
      <c r="G156" s="51">
        <f t="shared" si="4"/>
        <v>7.3444421906803475E-2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1.99850693185383</v>
      </c>
      <c r="E157" s="81">
        <v>2.1195624508208302</v>
      </c>
      <c r="F157" s="40">
        <f t="shared" si="5"/>
        <v>0.12105551896700018</v>
      </c>
      <c r="G157" s="51">
        <f t="shared" si="4"/>
        <v>6.0572979276438219E-2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3.37450329324172</v>
      </c>
      <c r="E158" s="81">
        <v>2.8245044114709899</v>
      </c>
      <c r="F158" s="40">
        <f t="shared" si="5"/>
        <v>-0.5499988817707302</v>
      </c>
      <c r="G158" s="51">
        <f t="shared" si="4"/>
        <v>-0.16298661876319379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0.55416418768417197</v>
      </c>
      <c r="E159" s="81">
        <v>0.62071098189294904</v>
      </c>
      <c r="F159" s="40">
        <f t="shared" si="5"/>
        <v>6.6546794208777071E-2</v>
      </c>
      <c r="G159" s="51">
        <f t="shared" si="4"/>
        <v>0.12008497785985274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2.3250997532826201</v>
      </c>
      <c r="E160" s="81">
        <v>2.01140829765921</v>
      </c>
      <c r="F160" s="40">
        <f t="shared" si="5"/>
        <v>-0.31369145562341005</v>
      </c>
      <c r="G160" s="51">
        <f t="shared" si="4"/>
        <v>-0.13491526769143322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1.39603673212363</v>
      </c>
      <c r="E161" s="81">
        <v>1.5179049534887901</v>
      </c>
      <c r="F161" s="40">
        <f t="shared" si="5"/>
        <v>0.12186822136516007</v>
      </c>
      <c r="G161" s="51">
        <f t="shared" si="4"/>
        <v>8.7295855876067072E-2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0">
        <f t="shared" si="5"/>
        <v>0</v>
      </c>
      <c r="G162" s="51" t="str">
        <f t="shared" si="4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1.39662548423096</v>
      </c>
      <c r="E163" s="81">
        <v>0.82175038485477103</v>
      </c>
      <c r="F163" s="40">
        <f t="shared" si="5"/>
        <v>-0.57487509937618897</v>
      </c>
      <c r="G163" s="51">
        <f t="shared" si="4"/>
        <v>-0.41161722012593738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1.32576412306599</v>
      </c>
      <c r="E164" s="81">
        <v>2.04179822027087</v>
      </c>
      <c r="F164" s="40">
        <f t="shared" si="5"/>
        <v>0.71603409720487998</v>
      </c>
      <c r="G164" s="51">
        <f t="shared" si="4"/>
        <v>0.54009162319837445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0.97903182858753901</v>
      </c>
      <c r="E165" s="81">
        <v>0.94970202661353897</v>
      </c>
      <c r="F165" s="40">
        <f t="shared" si="5"/>
        <v>-2.9329801974000036E-2</v>
      </c>
      <c r="G165" s="51">
        <f t="shared" si="4"/>
        <v>-2.9957965734693726E-2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1.67674048351597</v>
      </c>
      <c r="E166" s="81">
        <v>1.1373503841615</v>
      </c>
      <c r="F166" s="40">
        <f t="shared" si="5"/>
        <v>-0.53939009935447002</v>
      </c>
      <c r="G166" s="51">
        <f t="shared" si="4"/>
        <v>-0.32168967389838332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1.9038665136705999</v>
      </c>
      <c r="E167" s="81">
        <v>1.6112983821912199</v>
      </c>
      <c r="F167" s="40">
        <f t="shared" si="5"/>
        <v>-0.29256813147937999</v>
      </c>
      <c r="G167" s="51">
        <f t="shared" si="4"/>
        <v>-0.15367050650799938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1.5409981978204399</v>
      </c>
      <c r="E168" s="81">
        <v>1.5250474416534801</v>
      </c>
      <c r="F168" s="40">
        <f t="shared" si="5"/>
        <v>-1.5950756166959845E-2</v>
      </c>
      <c r="G168" s="51">
        <f t="shared" si="4"/>
        <v>-1.0350924608166516E-2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2.0326157562473601</v>
      </c>
      <c r="E169" s="81">
        <v>1.65497427957555</v>
      </c>
      <c r="F169" s="40">
        <f t="shared" si="5"/>
        <v>-0.37764147667181014</v>
      </c>
      <c r="G169" s="51">
        <f t="shared" si="4"/>
        <v>-0.18579088325528698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1.63839785153164</v>
      </c>
      <c r="E170" s="81">
        <v>1.82032193834051</v>
      </c>
      <c r="F170" s="40">
        <f t="shared" si="5"/>
        <v>0.18192408680887007</v>
      </c>
      <c r="G170" s="51">
        <f t="shared" si="4"/>
        <v>0.11103779624637578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2.3942797914029001</v>
      </c>
      <c r="E171" s="81">
        <v>2.1090519286448202</v>
      </c>
      <c r="F171" s="40">
        <f t="shared" si="5"/>
        <v>-0.28522786275807999</v>
      </c>
      <c r="G171" s="51">
        <f t="shared" si="4"/>
        <v>-0.1191288769935088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1.5931424843761901</v>
      </c>
      <c r="E172" s="81">
        <v>1.3888192792459799</v>
      </c>
      <c r="F172" s="40">
        <f t="shared" si="5"/>
        <v>-0.20432320513021018</v>
      </c>
      <c r="G172" s="51">
        <f t="shared" si="4"/>
        <v>-0.12825168315702462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2.3838878734605098</v>
      </c>
      <c r="E173" s="81">
        <v>2.8922813505704901</v>
      </c>
      <c r="F173" s="40">
        <f t="shared" si="5"/>
        <v>0.50839347710998029</v>
      </c>
      <c r="G173" s="51">
        <f t="shared" si="4"/>
        <v>0.21326232780067123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2.7347238364379098</v>
      </c>
      <c r="E174" s="81">
        <v>2.4791565100333099</v>
      </c>
      <c r="F174" s="40">
        <f t="shared" si="5"/>
        <v>-0.25556732640459989</v>
      </c>
      <c r="G174" s="51">
        <f t="shared" si="4"/>
        <v>-9.3452700049408588E-2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2.8560166664992801</v>
      </c>
      <c r="E175" s="81">
        <v>2.5228201393124299</v>
      </c>
      <c r="F175" s="40">
        <f t="shared" si="5"/>
        <v>-0.33319652718685022</v>
      </c>
      <c r="G175" s="51">
        <f t="shared" si="4"/>
        <v>-0.1166647698856957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2.2768606500807902</v>
      </c>
      <c r="E176" s="81">
        <v>2.60354627790728</v>
      </c>
      <c r="F176" s="40">
        <f t="shared" si="5"/>
        <v>0.3266856278264898</v>
      </c>
      <c r="G176" s="51">
        <f t="shared" si="4"/>
        <v>0.14348072984391819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2.5096373080116599</v>
      </c>
      <c r="E177" s="81">
        <v>2.8073550969796601</v>
      </c>
      <c r="F177" s="40">
        <f t="shared" si="5"/>
        <v>0.29771778896800027</v>
      </c>
      <c r="G177" s="51">
        <f t="shared" si="4"/>
        <v>0.11862980679223194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3.7789062996949001</v>
      </c>
      <c r="E178" s="81">
        <v>3.4988491835372599</v>
      </c>
      <c r="F178" s="40">
        <f t="shared" si="5"/>
        <v>-0.28005711615764017</v>
      </c>
      <c r="G178" s="51">
        <f t="shared" si="4"/>
        <v>-7.4110627241604624E-2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1.8164287144150499</v>
      </c>
      <c r="E179" s="81">
        <v>1.3827607522543699</v>
      </c>
      <c r="F179" s="40">
        <f t="shared" si="5"/>
        <v>-0.43366796216068004</v>
      </c>
      <c r="G179" s="51">
        <f t="shared" si="4"/>
        <v>-0.23874758129461493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0.67340310103341305</v>
      </c>
      <c r="E180" s="81">
        <v>1.0128565341476199</v>
      </c>
      <c r="F180" s="40">
        <f t="shared" si="5"/>
        <v>0.33945343311420684</v>
      </c>
      <c r="G180" s="51">
        <f t="shared" si="4"/>
        <v>0.5040865309252025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4.30332165632087</v>
      </c>
      <c r="E181" s="81">
        <v>4.30332165632087</v>
      </c>
      <c r="F181" s="40">
        <f t="shared" si="5"/>
        <v>0</v>
      </c>
      <c r="G181" s="51">
        <f t="shared" si="4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1.2201281696998401</v>
      </c>
      <c r="E182" s="81">
        <v>1.3357296487285399</v>
      </c>
      <c r="F182" s="40">
        <f t="shared" si="5"/>
        <v>0.11560147902869988</v>
      </c>
      <c r="G182" s="51">
        <f t="shared" si="4"/>
        <v>9.4745357003878247E-2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4.33353047259323</v>
      </c>
      <c r="E183" s="81">
        <v>2.0447508931309102</v>
      </c>
      <c r="F183" s="40">
        <f t="shared" si="5"/>
        <v>-2.2887795794623198</v>
      </c>
      <c r="G183" s="51">
        <f t="shared" si="4"/>
        <v>-0.52815587520091678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1.62013768956107</v>
      </c>
      <c r="E184" s="81">
        <v>1.85159158264555</v>
      </c>
      <c r="F184" s="40">
        <f t="shared" si="5"/>
        <v>0.23145389308448006</v>
      </c>
      <c r="G184" s="51">
        <f t="shared" si="4"/>
        <v>0.14286063127584289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1.07051115513969</v>
      </c>
      <c r="E185" s="81">
        <v>1.28338809886107</v>
      </c>
      <c r="F185" s="40">
        <f t="shared" si="5"/>
        <v>0.21287694372138</v>
      </c>
      <c r="G185" s="51">
        <f t="shared" si="4"/>
        <v>0.19885541845998037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1.3684502170466699</v>
      </c>
      <c r="E186" s="81">
        <v>1.7685733649615201</v>
      </c>
      <c r="F186" s="40">
        <f t="shared" si="5"/>
        <v>0.40012314791485015</v>
      </c>
      <c r="G186" s="51">
        <f t="shared" si="4"/>
        <v>0.29239145343436651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0.70050988927298596</v>
      </c>
      <c r="E187" s="81">
        <v>0.73008450334072805</v>
      </c>
      <c r="F187" s="40">
        <f t="shared" si="5"/>
        <v>2.9574614067742089E-2</v>
      </c>
      <c r="G187" s="51">
        <f t="shared" si="4"/>
        <v>4.2218696010752503E-2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1.31885429263138</v>
      </c>
      <c r="E188" s="81">
        <v>0.77758043941480803</v>
      </c>
      <c r="F188" s="40">
        <f t="shared" si="5"/>
        <v>-0.54127385321657195</v>
      </c>
      <c r="G188" s="51">
        <f t="shared" si="4"/>
        <v>-0.41041217080669434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1.79106290982771</v>
      </c>
      <c r="E189" s="81">
        <v>2.16571395766776</v>
      </c>
      <c r="F189" s="40">
        <f t="shared" si="5"/>
        <v>0.37465104784004999</v>
      </c>
      <c r="G189" s="51">
        <f t="shared" si="4"/>
        <v>0.20917805052201616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1.4867243045517899</v>
      </c>
      <c r="E190" s="81">
        <v>1.14779526054131</v>
      </c>
      <c r="F190" s="40">
        <f t="shared" si="5"/>
        <v>-0.33892904401047996</v>
      </c>
      <c r="G190" s="51">
        <f t="shared" si="4"/>
        <v>-0.22797033920331219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2.8458038570250501</v>
      </c>
      <c r="E191" s="81">
        <v>2.57779270416821</v>
      </c>
      <c r="F191" s="40">
        <f t="shared" si="5"/>
        <v>-0.26801115285684007</v>
      </c>
      <c r="G191" s="51">
        <f t="shared" si="4"/>
        <v>-9.417766168080674E-2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2.4220426975119902</v>
      </c>
      <c r="E192" s="81">
        <v>1.9632034573250501</v>
      </c>
      <c r="F192" s="40">
        <f t="shared" si="5"/>
        <v>-0.45883924018694011</v>
      </c>
      <c r="G192" s="51">
        <f t="shared" si="4"/>
        <v>-0.18944308482186395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2.1078674226547598</v>
      </c>
      <c r="E193" s="81">
        <v>1.7898250953886099</v>
      </c>
      <c r="F193" s="40">
        <f t="shared" si="5"/>
        <v>-0.31804232726614989</v>
      </c>
      <c r="G193" s="51">
        <f t="shared" si="4"/>
        <v>-0.15088345872606662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1.6517702470767599</v>
      </c>
      <c r="E194" s="81">
        <v>1.4341177656470301</v>
      </c>
      <c r="F194" s="40">
        <f t="shared" si="5"/>
        <v>-0.21765248142972982</v>
      </c>
      <c r="G194" s="51">
        <f t="shared" si="4"/>
        <v>-0.13176922263548632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0.92886182208149504</v>
      </c>
      <c r="E195" s="81">
        <v>0.72358689181659697</v>
      </c>
      <c r="F195" s="40">
        <f t="shared" si="5"/>
        <v>-0.20527493026489807</v>
      </c>
      <c r="G195" s="51">
        <f t="shared" ref="G195:G214" si="6">IFERROR(F195/D195,"")</f>
        <v>-0.22099619704995044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2.9339674545955701</v>
      </c>
      <c r="E196" s="81">
        <v>2.6206690476310399</v>
      </c>
      <c r="F196" s="40">
        <f t="shared" ref="F196:F214" si="7">IFERROR(E196-D196,"")</f>
        <v>-0.31329840696453015</v>
      </c>
      <c r="G196" s="51">
        <f t="shared" si="6"/>
        <v>-0.1067831909566006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1.83822877839781</v>
      </c>
      <c r="E197" s="81">
        <v>1.8338983668519</v>
      </c>
      <c r="F197" s="40">
        <f t="shared" si="7"/>
        <v>-4.3304115459099624E-3</v>
      </c>
      <c r="G197" s="51">
        <f t="shared" si="6"/>
        <v>-2.3557522310603389E-3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1.65097229702587</v>
      </c>
      <c r="E198" s="81">
        <v>1.73683396133623</v>
      </c>
      <c r="F198" s="40">
        <f t="shared" si="7"/>
        <v>8.586166431036002E-2</v>
      </c>
      <c r="G198" s="51">
        <f t="shared" si="6"/>
        <v>5.2006726257633022E-2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2.2057970225498398</v>
      </c>
      <c r="E199" s="81">
        <v>2.07794745427528</v>
      </c>
      <c r="F199" s="40">
        <f t="shared" si="7"/>
        <v>-0.12784956827455973</v>
      </c>
      <c r="G199" s="51">
        <f t="shared" si="6"/>
        <v>-5.7960713051815257E-2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1.28951365479652</v>
      </c>
      <c r="E200" s="81">
        <v>1.34905879527435</v>
      </c>
      <c r="F200" s="40">
        <f t="shared" si="7"/>
        <v>5.9545140477829994E-2</v>
      </c>
      <c r="G200" s="51">
        <f t="shared" si="6"/>
        <v>4.6176432685566232E-2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1.49336686929526</v>
      </c>
      <c r="E201" s="81">
        <v>1.6216096503725701</v>
      </c>
      <c r="F201" s="40">
        <f t="shared" si="7"/>
        <v>0.12824278107731013</v>
      </c>
      <c r="G201" s="51">
        <f t="shared" si="6"/>
        <v>8.5874933825088567E-2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1.5141615572924101</v>
      </c>
      <c r="E202" s="81">
        <v>1.5792915564704499</v>
      </c>
      <c r="F202" s="40">
        <f t="shared" si="7"/>
        <v>6.5129999178039855E-2</v>
      </c>
      <c r="G202" s="51">
        <f t="shared" si="6"/>
        <v>4.3013903545737794E-2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1.4991914895338501</v>
      </c>
      <c r="E203" s="81">
        <v>1.8390736277140001</v>
      </c>
      <c r="F203" s="40">
        <f t="shared" si="7"/>
        <v>0.33988213818015001</v>
      </c>
      <c r="G203" s="51">
        <f t="shared" si="6"/>
        <v>0.22671029054856159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1.2904388585833</v>
      </c>
      <c r="E204" s="81">
        <v>1.7768112485040399</v>
      </c>
      <c r="F204" s="40">
        <f t="shared" si="7"/>
        <v>0.48637238992073994</v>
      </c>
      <c r="G204" s="51">
        <f t="shared" si="6"/>
        <v>0.37690463727564805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1.07852321597645</v>
      </c>
      <c r="E205" s="81">
        <v>1.16559796510985</v>
      </c>
      <c r="F205" s="40">
        <f t="shared" si="7"/>
        <v>8.7074749133400076E-2</v>
      </c>
      <c r="G205" s="51">
        <f t="shared" si="6"/>
        <v>8.0735164383611557E-2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1.38956460499157</v>
      </c>
      <c r="E206" s="81">
        <v>1.5317424418104599</v>
      </c>
      <c r="F206" s="40">
        <f t="shared" si="7"/>
        <v>0.14217783681888996</v>
      </c>
      <c r="G206" s="51">
        <f t="shared" si="6"/>
        <v>0.10231826307906892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2.3475322889270198</v>
      </c>
      <c r="E207" s="81">
        <v>2.5839116712191599</v>
      </c>
      <c r="F207" s="40">
        <f t="shared" si="7"/>
        <v>0.23637938229214006</v>
      </c>
      <c r="G207" s="51">
        <f t="shared" si="6"/>
        <v>0.10069270757514537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2.6510787524877699</v>
      </c>
      <c r="E208" s="81">
        <v>2.9416530462346402</v>
      </c>
      <c r="F208" s="40">
        <f t="shared" si="7"/>
        <v>0.29057429374687027</v>
      </c>
      <c r="G208" s="51">
        <f t="shared" si="6"/>
        <v>0.10960605884461018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0.62099544937921503</v>
      </c>
      <c r="E209" s="81">
        <v>0.72190309926898899</v>
      </c>
      <c r="F209" s="40">
        <f t="shared" si="7"/>
        <v>0.10090764988977396</v>
      </c>
      <c r="G209" s="51">
        <f t="shared" si="6"/>
        <v>0.1624933805725105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2.8633111687016699</v>
      </c>
      <c r="E210" s="81">
        <v>2.6516309965767002</v>
      </c>
      <c r="F210" s="40">
        <f t="shared" si="7"/>
        <v>-0.2116801721249697</v>
      </c>
      <c r="G210" s="51">
        <f t="shared" si="6"/>
        <v>-7.3928455432579906E-2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2.2613879177569598</v>
      </c>
      <c r="E211" s="81">
        <v>2.2268316642134098</v>
      </c>
      <c r="F211" s="40">
        <f t="shared" si="7"/>
        <v>-3.4556253543549964E-2</v>
      </c>
      <c r="G211" s="51">
        <f t="shared" si="6"/>
        <v>-1.528099326621761E-2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1.8781380133124299</v>
      </c>
      <c r="E212" s="81">
        <v>1.8668227556817001</v>
      </c>
      <c r="F212" s="40">
        <f t="shared" si="7"/>
        <v>-1.1315257630729825E-2</v>
      </c>
      <c r="G212" s="51">
        <f t="shared" si="6"/>
        <v>-6.0247210537916528E-3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1.4999403490929599</v>
      </c>
      <c r="E213" s="81">
        <v>1.3182039400861401</v>
      </c>
      <c r="F213" s="40">
        <f t="shared" si="7"/>
        <v>-0.18173640900681987</v>
      </c>
      <c r="G213" s="51">
        <f t="shared" si="6"/>
        <v>-0.12116242430355249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2.61160740641796</v>
      </c>
      <c r="E214" s="81">
        <v>1.99175413475791</v>
      </c>
      <c r="F214" s="40">
        <f t="shared" si="7"/>
        <v>-0.61985327166005</v>
      </c>
      <c r="G214" s="51">
        <f t="shared" si="6"/>
        <v>-0.23734550228980669</v>
      </c>
      <c r="R214" s="40"/>
      <c r="S214" s="40"/>
    </row>
  </sheetData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7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378</v>
      </c>
      <c r="E1" s="49" t="s">
        <v>424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2.2645409094027098</v>
      </c>
      <c r="E2" s="79">
        <v>2.2101383897571698</v>
      </c>
      <c r="F2" s="38">
        <f>IFERROR(E2-D2,"")</f>
        <v>-5.4402519645539993E-2</v>
      </c>
      <c r="G2" s="39">
        <f>IFERROR(F2/D2,"")</f>
        <v>-2.4023641798499935E-2</v>
      </c>
      <c r="H2" s="43"/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3.46532403246756</v>
      </c>
      <c r="E3" s="81">
        <v>3.3122683844541201</v>
      </c>
      <c r="F3" s="41">
        <f>IFERROR(E3-D3,"")</f>
        <v>-0.15305564801343996</v>
      </c>
      <c r="G3" s="42">
        <f>IFERROR(F3/D3,"")</f>
        <v>-4.4167773801070294E-2</v>
      </c>
      <c r="H3" s="43"/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3.28592438422899</v>
      </c>
      <c r="E4" s="81">
        <v>3.1975687250649498</v>
      </c>
      <c r="F4" s="41">
        <f t="shared" ref="F4:F67" si="0">IFERROR(E4-D4,"")</f>
        <v>-8.8355659164040201E-2</v>
      </c>
      <c r="G4" s="42">
        <f t="shared" ref="G4:G67" si="1">IFERROR(F4/D4,"")</f>
        <v>-2.688913341649278E-2</v>
      </c>
      <c r="H4" s="43"/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2.6015674143474898</v>
      </c>
      <c r="E5" s="81">
        <v>2.4382298385812899</v>
      </c>
      <c r="F5" s="41">
        <f t="shared" si="0"/>
        <v>-0.16333757576619989</v>
      </c>
      <c r="G5" s="42">
        <f t="shared" si="1"/>
        <v>-6.2784294908293695E-2</v>
      </c>
      <c r="H5" s="43"/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2.8129598315701601</v>
      </c>
      <c r="E6" s="81">
        <v>2.6687404519338198</v>
      </c>
      <c r="F6" s="41">
        <f t="shared" si="0"/>
        <v>-0.14421937963634024</v>
      </c>
      <c r="G6" s="42">
        <f t="shared" si="1"/>
        <v>-5.1269619287751693E-2</v>
      </c>
      <c r="H6" s="43"/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1.9087733893605101</v>
      </c>
      <c r="E7" s="81">
        <v>1.9331951224519199</v>
      </c>
      <c r="F7" s="41">
        <f t="shared" si="0"/>
        <v>2.4421733091409825E-2</v>
      </c>
      <c r="G7" s="42">
        <f t="shared" si="1"/>
        <v>1.2794464354719318E-2</v>
      </c>
      <c r="H7" s="43"/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3.5479386381546201</v>
      </c>
      <c r="E8" s="81">
        <v>3.2439126882664202</v>
      </c>
      <c r="F8" s="41">
        <f t="shared" si="0"/>
        <v>-0.30402594988819986</v>
      </c>
      <c r="G8" s="42">
        <f t="shared" si="1"/>
        <v>-8.5690870360241658E-2</v>
      </c>
      <c r="H8" s="43"/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2.7419591241772401</v>
      </c>
      <c r="E9" s="81">
        <v>2.5817694153000801</v>
      </c>
      <c r="F9" s="41">
        <f t="shared" si="0"/>
        <v>-0.16018970887716</v>
      </c>
      <c r="G9" s="42">
        <f t="shared" si="1"/>
        <v>-5.8421625422744754E-2</v>
      </c>
      <c r="H9" s="43"/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2.0929134390820701</v>
      </c>
      <c r="E10" s="81">
        <v>1.95777075481947</v>
      </c>
      <c r="F10" s="41">
        <f t="shared" si="0"/>
        <v>-0.13514268426260001</v>
      </c>
      <c r="G10" s="42">
        <f t="shared" si="1"/>
        <v>-6.4571559310103235E-2</v>
      </c>
      <c r="H10" s="43"/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2.4938426209542399</v>
      </c>
      <c r="E11" s="81">
        <v>2.5982814986610601</v>
      </c>
      <c r="F11" s="41">
        <f t="shared" si="0"/>
        <v>0.10443887770682014</v>
      </c>
      <c r="G11" s="42">
        <f t="shared" si="1"/>
        <v>4.1878696285516936E-2</v>
      </c>
      <c r="H11" s="43"/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2.9482730895936702</v>
      </c>
      <c r="E12" s="81">
        <v>2.3629715843374202</v>
      </c>
      <c r="F12" s="41">
        <f t="shared" si="0"/>
        <v>-0.58530150525625002</v>
      </c>
      <c r="G12" s="42">
        <f t="shared" si="1"/>
        <v>-0.19852350425818799</v>
      </c>
      <c r="H12" s="43"/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2.7189176634880199</v>
      </c>
      <c r="E13" s="81">
        <v>2.85426219741412</v>
      </c>
      <c r="F13" s="41">
        <f t="shared" si="0"/>
        <v>0.13534453392610013</v>
      </c>
      <c r="G13" s="42">
        <f t="shared" si="1"/>
        <v>4.977882770913724E-2</v>
      </c>
      <c r="H13" s="43"/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2.3818094642491898</v>
      </c>
      <c r="E14" s="81">
        <v>2.39657577457954</v>
      </c>
      <c r="F14" s="41">
        <f t="shared" si="0"/>
        <v>1.4766310330350141E-2</v>
      </c>
      <c r="G14" s="42">
        <f t="shared" si="1"/>
        <v>6.1996186311254232E-3</v>
      </c>
      <c r="H14" s="43"/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1.5142802334177501</v>
      </c>
      <c r="E15" s="81">
        <v>1.8076447924013901</v>
      </c>
      <c r="F15" s="41">
        <f t="shared" si="0"/>
        <v>0.29336455898364</v>
      </c>
      <c r="G15" s="42">
        <f t="shared" si="1"/>
        <v>0.19373201373798057</v>
      </c>
      <c r="H15" s="43"/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2.4066563640903</v>
      </c>
      <c r="E16" s="81">
        <v>2.6416800959976601</v>
      </c>
      <c r="F16" s="41">
        <f t="shared" si="0"/>
        <v>0.23502373190736003</v>
      </c>
      <c r="G16" s="42">
        <f t="shared" si="1"/>
        <v>9.7655708315548165E-2</v>
      </c>
      <c r="H16" s="43"/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3.9737781482691101</v>
      </c>
      <c r="E17" s="81">
        <v>3.3902027560353201</v>
      </c>
      <c r="F17" s="41">
        <f t="shared" si="0"/>
        <v>-0.58357539223379007</v>
      </c>
      <c r="G17" s="42">
        <f t="shared" si="1"/>
        <v>-0.14685656079919374</v>
      </c>
      <c r="H17" s="43"/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3.6589692502520701</v>
      </c>
      <c r="E18" s="81">
        <v>3.1469648172394802</v>
      </c>
      <c r="F18" s="41">
        <f t="shared" si="0"/>
        <v>-0.51200443301258991</v>
      </c>
      <c r="G18" s="42">
        <f t="shared" si="1"/>
        <v>-0.13993132983484827</v>
      </c>
      <c r="H18" s="43"/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2.17136946414875</v>
      </c>
      <c r="E19" s="81">
        <v>2.25914965492484</v>
      </c>
      <c r="F19" s="41">
        <f t="shared" si="0"/>
        <v>8.7780190776090006E-2</v>
      </c>
      <c r="G19" s="42">
        <f t="shared" si="1"/>
        <v>4.0426188276762379E-2</v>
      </c>
      <c r="H19" s="43"/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2.7601672603316598</v>
      </c>
      <c r="E20" s="81">
        <v>2.3429042899267101</v>
      </c>
      <c r="F20" s="41">
        <f t="shared" si="0"/>
        <v>-0.41726297040494975</v>
      </c>
      <c r="G20" s="42">
        <f t="shared" si="1"/>
        <v>-0.15117307432840563</v>
      </c>
      <c r="H20" s="43"/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1.5870936394978401</v>
      </c>
      <c r="E21" s="81">
        <v>1.43142269841443</v>
      </c>
      <c r="F21" s="41">
        <f t="shared" si="0"/>
        <v>-0.15567094108341006</v>
      </c>
      <c r="G21" s="42">
        <f t="shared" si="1"/>
        <v>-9.8085542786665494E-2</v>
      </c>
      <c r="H21" s="43"/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2.0558651496511602</v>
      </c>
      <c r="E22" s="81">
        <v>2.35866870572944</v>
      </c>
      <c r="F22" s="41">
        <f t="shared" si="0"/>
        <v>0.3028035560782798</v>
      </c>
      <c r="G22" s="42">
        <f t="shared" si="1"/>
        <v>0.14728765460597432</v>
      </c>
      <c r="H22" s="43"/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1.0490059114677499</v>
      </c>
      <c r="E23" s="81">
        <v>1.33929133792778</v>
      </c>
      <c r="F23" s="41">
        <f t="shared" si="0"/>
        <v>0.29028542646003008</v>
      </c>
      <c r="G23" s="42">
        <f t="shared" si="1"/>
        <v>0.27672429991730746</v>
      </c>
      <c r="H23" s="43"/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2.1020885131968701</v>
      </c>
      <c r="E24" s="81">
        <v>2.1994031326253398</v>
      </c>
      <c r="F24" s="41">
        <f t="shared" si="0"/>
        <v>9.7314619428469751E-2</v>
      </c>
      <c r="G24" s="42">
        <f t="shared" si="1"/>
        <v>4.6294253937229808E-2</v>
      </c>
      <c r="H24" s="43"/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1.61262873434926</v>
      </c>
      <c r="E25" s="81">
        <v>1.67285453917918</v>
      </c>
      <c r="F25" s="41">
        <f t="shared" si="0"/>
        <v>6.0225804829920015E-2</v>
      </c>
      <c r="G25" s="42">
        <f t="shared" si="1"/>
        <v>3.7346354772862696E-2</v>
      </c>
      <c r="H25" s="43"/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1.83222149757716</v>
      </c>
      <c r="E26" s="81">
        <v>2.0867075699186</v>
      </c>
      <c r="F26" s="41">
        <f t="shared" si="0"/>
        <v>0.25448607234143994</v>
      </c>
      <c r="G26" s="42">
        <f t="shared" si="1"/>
        <v>0.13889481849108301</v>
      </c>
      <c r="H26" s="43"/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3.14255208469763</v>
      </c>
      <c r="E27" s="81">
        <v>3.1498817195218698</v>
      </c>
      <c r="F27" s="41">
        <f t="shared" si="0"/>
        <v>7.3296348242397613E-3</v>
      </c>
      <c r="G27" s="42">
        <f t="shared" si="1"/>
        <v>2.3323829253079839E-3</v>
      </c>
      <c r="H27" s="43"/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2.4793790139286198</v>
      </c>
      <c r="E28" s="81">
        <v>2.6975553558516898</v>
      </c>
      <c r="F28" s="41">
        <f t="shared" si="0"/>
        <v>0.21817634192307001</v>
      </c>
      <c r="G28" s="42">
        <f t="shared" si="1"/>
        <v>8.7996365500152288E-2</v>
      </c>
      <c r="H28" s="43"/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1.5416746821920599</v>
      </c>
      <c r="E29" s="81">
        <v>1.68838293138144</v>
      </c>
      <c r="F29" s="41">
        <f t="shared" si="0"/>
        <v>0.14670824918938008</v>
      </c>
      <c r="G29" s="42">
        <f t="shared" si="1"/>
        <v>9.5161612812360727E-2</v>
      </c>
      <c r="H29" s="43"/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3.40895339183793</v>
      </c>
      <c r="E30" s="81">
        <v>3.5478370763127001</v>
      </c>
      <c r="F30" s="41">
        <f t="shared" si="0"/>
        <v>0.13888368447477006</v>
      </c>
      <c r="G30" s="42">
        <f t="shared" si="1"/>
        <v>4.0740857533370742E-2</v>
      </c>
      <c r="H30" s="43"/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2.8585951005392398</v>
      </c>
      <c r="E31" s="81">
        <v>2.7644475687133601</v>
      </c>
      <c r="F31" s="41">
        <f t="shared" si="0"/>
        <v>-9.414753182587976E-2</v>
      </c>
      <c r="G31" s="42">
        <f t="shared" si="1"/>
        <v>-3.2934895819320457E-2</v>
      </c>
      <c r="H31" s="43"/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2.3776196285591</v>
      </c>
      <c r="E32" s="81">
        <v>2.9316205415727201</v>
      </c>
      <c r="F32" s="41">
        <f t="shared" si="0"/>
        <v>0.55400091301362009</v>
      </c>
      <c r="G32" s="42">
        <f t="shared" si="1"/>
        <v>0.23300653576340097</v>
      </c>
      <c r="H32" s="43"/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4.2641548600746599</v>
      </c>
      <c r="E33" s="81">
        <v>3.0406827985453599</v>
      </c>
      <c r="F33" s="41">
        <f t="shared" si="0"/>
        <v>-1.2234720615293</v>
      </c>
      <c r="G33" s="42">
        <f t="shared" si="1"/>
        <v>-0.28692017566826328</v>
      </c>
      <c r="H33" s="43"/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2.0079867276407799</v>
      </c>
      <c r="E34" s="81">
        <v>1.79055299094019</v>
      </c>
      <c r="F34" s="41">
        <f t="shared" si="0"/>
        <v>-0.21743373670058985</v>
      </c>
      <c r="G34" s="42">
        <f t="shared" si="1"/>
        <v>-0.10828444914875344</v>
      </c>
      <c r="H34" s="43"/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2.4199212859701</v>
      </c>
      <c r="E35" s="81">
        <v>2.6913729557493502</v>
      </c>
      <c r="F35" s="41">
        <f t="shared" si="0"/>
        <v>0.27145166977925017</v>
      </c>
      <c r="G35" s="42">
        <f t="shared" si="1"/>
        <v>0.11217376009419679</v>
      </c>
      <c r="H35" s="43"/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2.2178715454392002</v>
      </c>
      <c r="E36" s="81">
        <v>2.4867488240461499</v>
      </c>
      <c r="F36" s="41">
        <f t="shared" si="0"/>
        <v>0.26887727860694977</v>
      </c>
      <c r="G36" s="42">
        <f t="shared" si="1"/>
        <v>0.12123212417773482</v>
      </c>
      <c r="H36" s="43"/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1.8169488445872799</v>
      </c>
      <c r="E37" s="81">
        <v>1.4269910860502999</v>
      </c>
      <c r="F37" s="41">
        <f t="shared" si="0"/>
        <v>-0.38995775853698</v>
      </c>
      <c r="G37" s="42">
        <f t="shared" si="1"/>
        <v>-0.21462231019803915</v>
      </c>
      <c r="H37" s="43"/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1.8188373107604501</v>
      </c>
      <c r="E38" s="81">
        <v>1.57396912759093</v>
      </c>
      <c r="F38" s="41">
        <f t="shared" si="0"/>
        <v>-0.24486818316952008</v>
      </c>
      <c r="G38" s="42">
        <f t="shared" si="1"/>
        <v>-0.1346289641854452</v>
      </c>
      <c r="H38" s="43"/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2.0783016084950199</v>
      </c>
      <c r="E39" s="81">
        <v>2.2732584817866699</v>
      </c>
      <c r="F39" s="41">
        <f t="shared" si="0"/>
        <v>0.19495687329165001</v>
      </c>
      <c r="G39" s="42">
        <f t="shared" si="1"/>
        <v>9.3805861716493577E-2</v>
      </c>
      <c r="H39" s="43"/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1.9300488436794601</v>
      </c>
      <c r="E40" s="81">
        <v>1.8559229800711701</v>
      </c>
      <c r="F40" s="41">
        <f t="shared" si="0"/>
        <v>-7.4125863608289988E-2</v>
      </c>
      <c r="G40" s="42">
        <f t="shared" si="1"/>
        <v>-3.8406211247470748E-2</v>
      </c>
      <c r="H40" s="43"/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2.1898972854909098</v>
      </c>
      <c r="E41" s="81">
        <v>2.1797922739041198</v>
      </c>
      <c r="F41" s="41">
        <f t="shared" si="0"/>
        <v>-1.0105011586790003E-2</v>
      </c>
      <c r="G41" s="42">
        <f t="shared" si="1"/>
        <v>-4.6143769635865637E-3</v>
      </c>
      <c r="H41" s="43"/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2.4980276481110799</v>
      </c>
      <c r="E42" s="81">
        <v>2.37485961545877</v>
      </c>
      <c r="F42" s="41">
        <f t="shared" si="0"/>
        <v>-0.12316803265230991</v>
      </c>
      <c r="G42" s="42">
        <f t="shared" si="1"/>
        <v>-4.9306112662702198E-2</v>
      </c>
      <c r="H42" s="43"/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2.6513037079931401</v>
      </c>
      <c r="E43" s="81">
        <v>2.2958507306356801</v>
      </c>
      <c r="F43" s="41">
        <f t="shared" si="0"/>
        <v>-0.35545297735745995</v>
      </c>
      <c r="G43" s="42">
        <f t="shared" si="1"/>
        <v>-0.13406724257422553</v>
      </c>
      <c r="H43" s="43"/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3.4150839085970199</v>
      </c>
      <c r="E44" s="81">
        <v>2.71423574359298</v>
      </c>
      <c r="F44" s="41">
        <f t="shared" si="0"/>
        <v>-0.7008481650040399</v>
      </c>
      <c r="G44" s="42">
        <f t="shared" si="1"/>
        <v>-0.20522136022478035</v>
      </c>
      <c r="H44" s="43"/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1.6845217059247799</v>
      </c>
      <c r="E45" s="81">
        <v>1.5502925395231999</v>
      </c>
      <c r="F45" s="41">
        <f t="shared" si="0"/>
        <v>-0.13422916640158</v>
      </c>
      <c r="G45" s="42">
        <f t="shared" si="1"/>
        <v>-7.9683844933235798E-2</v>
      </c>
      <c r="H45" s="43"/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2.9978134110829902</v>
      </c>
      <c r="E46" s="81">
        <v>3.0143610812244401</v>
      </c>
      <c r="F46" s="41">
        <f t="shared" si="0"/>
        <v>1.6547670141449977E-2</v>
      </c>
      <c r="G46" s="42">
        <f t="shared" si="1"/>
        <v>5.5199133075703889E-3</v>
      </c>
      <c r="H46" s="43"/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2.1333750620266798</v>
      </c>
      <c r="E47" s="81">
        <v>2.2478995019828298</v>
      </c>
      <c r="F47" s="41">
        <f t="shared" si="0"/>
        <v>0.11452443995615003</v>
      </c>
      <c r="G47" s="42">
        <f t="shared" si="1"/>
        <v>5.3682281186578244E-2</v>
      </c>
      <c r="H47" s="43"/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2.7573709354507301</v>
      </c>
      <c r="E48" s="81">
        <v>2.5500342204883699</v>
      </c>
      <c r="F48" s="41">
        <f t="shared" si="0"/>
        <v>-0.20733671496236017</v>
      </c>
      <c r="G48" s="42">
        <f t="shared" si="1"/>
        <v>-7.5193624585176866E-2</v>
      </c>
      <c r="H48" s="43"/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4.2285983971243502</v>
      </c>
      <c r="E49" s="81">
        <v>3.9416117355569402</v>
      </c>
      <c r="F49" s="41">
        <f t="shared" si="0"/>
        <v>-0.28698666156740993</v>
      </c>
      <c r="G49" s="42">
        <f t="shared" si="1"/>
        <v>-6.7868034420713638E-2</v>
      </c>
      <c r="H49" s="43"/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2.0974546611316902</v>
      </c>
      <c r="E50" s="81">
        <v>1.9386086806186</v>
      </c>
      <c r="F50" s="41">
        <f t="shared" si="0"/>
        <v>-0.15884598051309018</v>
      </c>
      <c r="G50" s="42">
        <f t="shared" si="1"/>
        <v>-7.5732736185765356E-2</v>
      </c>
      <c r="H50" s="43"/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2.0264380159467099</v>
      </c>
      <c r="E51" s="81">
        <v>2.4180494941292201</v>
      </c>
      <c r="F51" s="41">
        <f t="shared" si="0"/>
        <v>0.39161147818251019</v>
      </c>
      <c r="G51" s="42">
        <f t="shared" si="1"/>
        <v>0.19325115059073614</v>
      </c>
      <c r="H51" s="43"/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2.0149477524166501</v>
      </c>
      <c r="E52" s="81">
        <v>1.9000777324846101</v>
      </c>
      <c r="F52" s="41">
        <f t="shared" si="0"/>
        <v>-0.11487001993204005</v>
      </c>
      <c r="G52" s="42">
        <f t="shared" si="1"/>
        <v>-5.700893226351373E-2</v>
      </c>
      <c r="H52" s="43"/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3.2271262179605902</v>
      </c>
      <c r="E53" s="81">
        <v>3.93579198628876</v>
      </c>
      <c r="F53" s="41">
        <f t="shared" si="0"/>
        <v>0.70866576832816985</v>
      </c>
      <c r="G53" s="42">
        <f t="shared" si="1"/>
        <v>0.21959654518130908</v>
      </c>
      <c r="H53" s="43"/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1.69034802191219</v>
      </c>
      <c r="E54" s="81">
        <v>1.6667083417751001</v>
      </c>
      <c r="F54" s="41">
        <f t="shared" si="0"/>
        <v>-2.3639680137089947E-2</v>
      </c>
      <c r="G54" s="42">
        <f t="shared" si="1"/>
        <v>-1.3985096459809374E-2</v>
      </c>
      <c r="H54" s="43"/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1.5872695578362801</v>
      </c>
      <c r="E55" s="81">
        <v>1.3743937058114499</v>
      </c>
      <c r="F55" s="41">
        <f t="shared" si="0"/>
        <v>-0.21287585202483017</v>
      </c>
      <c r="G55" s="42">
        <f t="shared" si="1"/>
        <v>-0.13411449301340875</v>
      </c>
      <c r="H55" s="43"/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2.3079294970844302</v>
      </c>
      <c r="E56" s="81">
        <v>2.1323839082903899</v>
      </c>
      <c r="F56" s="41">
        <f t="shared" si="0"/>
        <v>-0.17554558879404025</v>
      </c>
      <c r="G56" s="42">
        <f t="shared" si="1"/>
        <v>-7.6061937340722127E-2</v>
      </c>
      <c r="H56" s="43"/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2.3555568740774002</v>
      </c>
      <c r="E57" s="81">
        <v>2.55877039938603</v>
      </c>
      <c r="F57" s="41">
        <f t="shared" si="0"/>
        <v>0.20321352530862979</v>
      </c>
      <c r="G57" s="42">
        <f t="shared" si="1"/>
        <v>8.6269844530169684E-2</v>
      </c>
      <c r="H57" s="43"/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2.66661070831488</v>
      </c>
      <c r="E58" s="81">
        <v>2.3913079874930401</v>
      </c>
      <c r="F58" s="41">
        <f t="shared" si="0"/>
        <v>-0.27530272082183993</v>
      </c>
      <c r="G58" s="42">
        <f t="shared" si="1"/>
        <v>-0.10324068675019042</v>
      </c>
      <c r="H58" s="43"/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2.7140666605664401</v>
      </c>
      <c r="E59" s="81">
        <v>2.6162919040325101</v>
      </c>
      <c r="F59" s="41">
        <f t="shared" si="0"/>
        <v>-9.7774756533929974E-2</v>
      </c>
      <c r="G59" s="42">
        <f t="shared" si="1"/>
        <v>-3.6025186099712031E-2</v>
      </c>
      <c r="H59" s="43"/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2.3939266259036001</v>
      </c>
      <c r="E60" s="81">
        <v>2.6351793419338998</v>
      </c>
      <c r="F60" s="41">
        <f t="shared" si="0"/>
        <v>0.24125271603029974</v>
      </c>
      <c r="G60" s="42">
        <f t="shared" si="1"/>
        <v>0.10077698849238441</v>
      </c>
      <c r="H60" s="43"/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2.8958316453856998</v>
      </c>
      <c r="E61" s="81">
        <v>2.87736146171033</v>
      </c>
      <c r="F61" s="41">
        <f t="shared" si="0"/>
        <v>-1.8470183675369789E-2</v>
      </c>
      <c r="G61" s="42">
        <f t="shared" si="1"/>
        <v>-6.378196641645485E-3</v>
      </c>
      <c r="H61" s="43"/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2.0252154443640902</v>
      </c>
      <c r="E62" s="81">
        <v>1.9630332141303299</v>
      </c>
      <c r="F62" s="41">
        <f t="shared" si="0"/>
        <v>-6.2182230233760238E-2</v>
      </c>
      <c r="G62" s="42">
        <f t="shared" si="1"/>
        <v>-3.0704007520190139E-2</v>
      </c>
      <c r="H62" s="43"/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1.80347449398418</v>
      </c>
      <c r="E63" s="81">
        <v>1.74334549559144</v>
      </c>
      <c r="F63" s="41">
        <f t="shared" si="0"/>
        <v>-6.0128998392739996E-2</v>
      </c>
      <c r="G63" s="42">
        <f t="shared" si="1"/>
        <v>-3.3340642517158577E-2</v>
      </c>
      <c r="H63" s="43"/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2.7056649097221901</v>
      </c>
      <c r="E64" s="81">
        <v>2.37369852473581</v>
      </c>
      <c r="F64" s="41">
        <f t="shared" si="0"/>
        <v>-0.33196638498638009</v>
      </c>
      <c r="G64" s="42">
        <f t="shared" si="1"/>
        <v>-0.12269308878329115</v>
      </c>
      <c r="H64" s="43"/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2.8473185710178002</v>
      </c>
      <c r="E65" s="81">
        <v>2.7182173820028099</v>
      </c>
      <c r="F65" s="41">
        <f t="shared" si="0"/>
        <v>-0.12910118901499024</v>
      </c>
      <c r="G65" s="42">
        <f t="shared" si="1"/>
        <v>-4.5341322298488654E-2</v>
      </c>
      <c r="H65" s="43"/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1.5768080703332801</v>
      </c>
      <c r="E66" s="81">
        <v>1.5543648679845601</v>
      </c>
      <c r="F66" s="41">
        <f t="shared" si="0"/>
        <v>-2.2443202348719993E-2</v>
      </c>
      <c r="G66" s="42">
        <f t="shared" si="1"/>
        <v>-1.423331271000935E-2</v>
      </c>
      <c r="H66" s="43"/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2.5310388934638701</v>
      </c>
      <c r="E67" s="81">
        <v>2.0572177615507798</v>
      </c>
      <c r="F67" s="41">
        <f t="shared" si="0"/>
        <v>-0.47382113191309028</v>
      </c>
      <c r="G67" s="42">
        <f t="shared" si="1"/>
        <v>-0.18720420817581321</v>
      </c>
      <c r="H67" s="43"/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1.6490627567705001</v>
      </c>
      <c r="E68" s="81">
        <v>1.37273924613794</v>
      </c>
      <c r="F68" s="41">
        <f t="shared" ref="F68:F131" si="2">IFERROR(E68-D68,"")</f>
        <v>-0.27632351063256011</v>
      </c>
      <c r="G68" s="42">
        <f t="shared" ref="G68:G131" si="3">IFERROR(F68/D68,"")</f>
        <v>-0.16756397505071788</v>
      </c>
      <c r="H68" s="43"/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2.5075738865322901</v>
      </c>
      <c r="E69" s="81">
        <v>2.0734095053405799</v>
      </c>
      <c r="F69" s="41">
        <f t="shared" si="2"/>
        <v>-0.43416438119171019</v>
      </c>
      <c r="G69" s="42">
        <f t="shared" si="3"/>
        <v>-0.17314121172003177</v>
      </c>
      <c r="H69" s="43"/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1.5608312148259</v>
      </c>
      <c r="E70" s="81">
        <v>1.2520836436692599</v>
      </c>
      <c r="F70" s="41">
        <f t="shared" si="2"/>
        <v>-0.30874757115664009</v>
      </c>
      <c r="G70" s="42">
        <f t="shared" si="3"/>
        <v>-0.19780971076432421</v>
      </c>
      <c r="H70" s="43"/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2.67686605795795</v>
      </c>
      <c r="E71" s="81">
        <v>2.6491441162712501</v>
      </c>
      <c r="F71" s="41">
        <f t="shared" si="2"/>
        <v>-2.7721941686699836E-2</v>
      </c>
      <c r="G71" s="42">
        <f t="shared" si="3"/>
        <v>-1.0356118343794738E-2</v>
      </c>
      <c r="H71" s="43"/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2.2579726700634999</v>
      </c>
      <c r="E72" s="81">
        <v>2.1819752068544198</v>
      </c>
      <c r="F72" s="41">
        <f t="shared" si="2"/>
        <v>-7.5997463209080074E-2</v>
      </c>
      <c r="G72" s="42">
        <f t="shared" si="3"/>
        <v>-3.3657388424875326E-2</v>
      </c>
      <c r="H72" s="43"/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1.8063461306431701</v>
      </c>
      <c r="E73" s="81">
        <v>1.7701769832036001</v>
      </c>
      <c r="F73" s="41">
        <f t="shared" si="2"/>
        <v>-3.6169147439570004E-2</v>
      </c>
      <c r="G73" s="42">
        <f t="shared" si="3"/>
        <v>-2.0023375822601379E-2</v>
      </c>
      <c r="H73" s="43"/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1.6893869281082201</v>
      </c>
      <c r="E74" s="81">
        <v>1.83816588828557</v>
      </c>
      <c r="F74" s="41">
        <f t="shared" si="2"/>
        <v>0.14877896017734993</v>
      </c>
      <c r="G74" s="42">
        <f t="shared" si="3"/>
        <v>8.8066835194441209E-2</v>
      </c>
      <c r="H74" s="43"/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2.5364282399739499</v>
      </c>
      <c r="E75" s="81">
        <v>2.4084526970294999</v>
      </c>
      <c r="F75" s="41">
        <f t="shared" si="2"/>
        <v>-0.12797554294445002</v>
      </c>
      <c r="G75" s="42">
        <f t="shared" si="3"/>
        <v>-5.0455022116361693E-2</v>
      </c>
      <c r="H75" s="43"/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3.8934333993111001</v>
      </c>
      <c r="E76" s="81">
        <v>3.5724559038224299</v>
      </c>
      <c r="F76" s="41">
        <f t="shared" si="2"/>
        <v>-0.32097749548867016</v>
      </c>
      <c r="G76" s="42">
        <f t="shared" si="3"/>
        <v>-8.2440730987067501E-2</v>
      </c>
      <c r="H76" s="43"/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2.2088408706856102</v>
      </c>
      <c r="E77" s="81">
        <v>2.3314544873919099</v>
      </c>
      <c r="F77" s="41">
        <f t="shared" si="2"/>
        <v>0.12261361670629967</v>
      </c>
      <c r="G77" s="42">
        <f t="shared" si="3"/>
        <v>5.5510389332954158E-2</v>
      </c>
      <c r="H77" s="43"/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2.8709174733995302</v>
      </c>
      <c r="E78" s="81">
        <v>2.49071435778183</v>
      </c>
      <c r="F78" s="41">
        <f t="shared" si="2"/>
        <v>-0.38020311561770015</v>
      </c>
      <c r="G78" s="42">
        <f t="shared" si="3"/>
        <v>-0.13243261749613844</v>
      </c>
      <c r="H78" s="43"/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1.9151995807468301</v>
      </c>
      <c r="E79" s="81">
        <v>1.80332468718549</v>
      </c>
      <c r="F79" s="41">
        <f t="shared" si="2"/>
        <v>-0.11187489356134006</v>
      </c>
      <c r="G79" s="42">
        <f t="shared" si="3"/>
        <v>-5.8414222040354964E-2</v>
      </c>
      <c r="H79" s="43"/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2.9435743857896499</v>
      </c>
      <c r="E80" s="81">
        <v>2.79384202698943</v>
      </c>
      <c r="F80" s="41">
        <f t="shared" si="2"/>
        <v>-0.14973235880021996</v>
      </c>
      <c r="G80" s="42">
        <f t="shared" si="3"/>
        <v>-5.0867530143985956E-2</v>
      </c>
      <c r="H80" s="43"/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2.89810350517189</v>
      </c>
      <c r="E81" s="81">
        <v>2.3266303834838502</v>
      </c>
      <c r="F81" s="41">
        <f t="shared" si="2"/>
        <v>-0.57147312168803976</v>
      </c>
      <c r="G81" s="42">
        <f t="shared" si="3"/>
        <v>-0.19718865136051966</v>
      </c>
      <c r="H81" s="43"/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2.3714833904190198</v>
      </c>
      <c r="E82" s="81">
        <v>2.3945896218395801</v>
      </c>
      <c r="F82" s="41">
        <f t="shared" si="2"/>
        <v>2.3106231420560341E-2</v>
      </c>
      <c r="G82" s="42">
        <f t="shared" si="3"/>
        <v>9.7433663309266019E-3</v>
      </c>
      <c r="H82" s="43"/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2.9818017467512701</v>
      </c>
      <c r="E83" s="81">
        <v>2.6031966569452001</v>
      </c>
      <c r="F83" s="41">
        <f t="shared" si="2"/>
        <v>-0.37860508980606999</v>
      </c>
      <c r="G83" s="42">
        <f t="shared" si="3"/>
        <v>-0.12697191898105481</v>
      </c>
      <c r="H83" s="43"/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1.46114191800951</v>
      </c>
      <c r="E84" s="81">
        <v>1.3790110049886799</v>
      </c>
      <c r="F84" s="41">
        <f t="shared" si="2"/>
        <v>-8.2130913020830087E-2</v>
      </c>
      <c r="G84" s="42">
        <f t="shared" si="3"/>
        <v>-5.6210086103556392E-2</v>
      </c>
      <c r="H84" s="43"/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2.47169450360308</v>
      </c>
      <c r="E85" s="81">
        <v>2.4219019472821901</v>
      </c>
      <c r="F85" s="41">
        <f t="shared" si="2"/>
        <v>-4.9792556320889858E-2</v>
      </c>
      <c r="G85" s="42">
        <f t="shared" si="3"/>
        <v>-2.014510945762327E-2</v>
      </c>
      <c r="H85" s="43"/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2.5359588475602401</v>
      </c>
      <c r="E86" s="81">
        <v>2.5342195924466502</v>
      </c>
      <c r="F86" s="41">
        <f t="shared" si="2"/>
        <v>-1.7392551135899659E-3</v>
      </c>
      <c r="G86" s="42">
        <f t="shared" si="3"/>
        <v>-6.8583727818108885E-4</v>
      </c>
      <c r="H86" s="43"/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2.3289586941030498</v>
      </c>
      <c r="E87" s="81">
        <v>2.1830929415174198</v>
      </c>
      <c r="F87" s="41">
        <f t="shared" si="2"/>
        <v>-0.14586575258562995</v>
      </c>
      <c r="G87" s="42">
        <f t="shared" si="3"/>
        <v>-6.2631318002746766E-2</v>
      </c>
      <c r="H87" s="43"/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3.97212874025236</v>
      </c>
      <c r="E88" s="81">
        <v>4.2851546636184104</v>
      </c>
      <c r="F88" s="41">
        <f t="shared" si="2"/>
        <v>0.3130259233660504</v>
      </c>
      <c r="G88" s="42">
        <f t="shared" si="3"/>
        <v>7.8805583563780215E-2</v>
      </c>
      <c r="H88" s="43"/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2.2637665677255301</v>
      </c>
      <c r="E89" s="81">
        <v>2.3900197622539099</v>
      </c>
      <c r="F89" s="41">
        <f t="shared" si="2"/>
        <v>0.1262531945283798</v>
      </c>
      <c r="G89" s="42">
        <f t="shared" si="3"/>
        <v>5.5771295648751419E-2</v>
      </c>
      <c r="H89" s="43"/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0.48395544834910897</v>
      </c>
      <c r="E90" s="81">
        <v>0.92764017129818999</v>
      </c>
      <c r="F90" s="41">
        <f t="shared" si="2"/>
        <v>0.44368472294908101</v>
      </c>
      <c r="G90" s="42">
        <f t="shared" si="3"/>
        <v>0.9167883623639298</v>
      </c>
      <c r="H90" s="43"/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2.47287551081007</v>
      </c>
      <c r="E91" s="81">
        <v>2.6438193899573501</v>
      </c>
      <c r="F91" s="41">
        <f t="shared" si="2"/>
        <v>0.17094387914728015</v>
      </c>
      <c r="G91" s="42">
        <f t="shared" si="3"/>
        <v>6.9127571687295331E-2</v>
      </c>
      <c r="H91" s="43"/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2.02204615829692</v>
      </c>
      <c r="E92" s="81">
        <v>2.1335794977193099</v>
      </c>
      <c r="F92" s="41">
        <f t="shared" si="2"/>
        <v>0.11153333942238985</v>
      </c>
      <c r="G92" s="42">
        <f t="shared" si="3"/>
        <v>5.5158651529661144E-2</v>
      </c>
      <c r="H92" s="43"/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1.69863304895064</v>
      </c>
      <c r="E93" s="81">
        <v>1.65272195070193</v>
      </c>
      <c r="F93" s="41">
        <f t="shared" si="2"/>
        <v>-4.5911098248710092E-2</v>
      </c>
      <c r="G93" s="42">
        <f t="shared" si="3"/>
        <v>-2.7028261505374847E-2</v>
      </c>
      <c r="H93" s="43"/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2.7375924324026002</v>
      </c>
      <c r="E94" s="81">
        <v>2.3778812519652601</v>
      </c>
      <c r="F94" s="41">
        <f t="shared" si="2"/>
        <v>-0.35971118043734007</v>
      </c>
      <c r="G94" s="42">
        <f t="shared" si="3"/>
        <v>-0.13139690780108046</v>
      </c>
      <c r="H94" s="43"/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2.5951838231439601</v>
      </c>
      <c r="E95" s="81">
        <v>2.0300829028933198</v>
      </c>
      <c r="F95" s="41">
        <f t="shared" si="2"/>
        <v>-0.56510092025064029</v>
      </c>
      <c r="G95" s="42">
        <f t="shared" si="3"/>
        <v>-0.21774986234541313</v>
      </c>
      <c r="H95" s="43"/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1.74322464121348</v>
      </c>
      <c r="E96" s="81">
        <v>1.6060091555226299</v>
      </c>
      <c r="F96" s="41">
        <f t="shared" si="2"/>
        <v>-0.13721548569085007</v>
      </c>
      <c r="G96" s="42">
        <f t="shared" si="3"/>
        <v>-7.8713599180959659E-2</v>
      </c>
      <c r="H96" s="43"/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1.6011058957207001</v>
      </c>
      <c r="E97" s="81">
        <v>1.7813946114622199</v>
      </c>
      <c r="F97" s="41">
        <f t="shared" si="2"/>
        <v>0.18028871574151983</v>
      </c>
      <c r="G97" s="42">
        <f t="shared" si="3"/>
        <v>0.11260261811750254</v>
      </c>
      <c r="H97" s="43"/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2.4524838668952902</v>
      </c>
      <c r="E98" s="81">
        <v>2.3962983015325898</v>
      </c>
      <c r="F98" s="41">
        <f t="shared" si="2"/>
        <v>-5.6185565362700363E-2</v>
      </c>
      <c r="G98" s="42">
        <f t="shared" si="3"/>
        <v>-2.2909657478737341E-2</v>
      </c>
      <c r="H98" s="43"/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3.91171363842636</v>
      </c>
      <c r="E99" s="81">
        <v>3.7635981816692001</v>
      </c>
      <c r="F99" s="41">
        <f t="shared" si="2"/>
        <v>-0.14811545675715987</v>
      </c>
      <c r="G99" s="42">
        <f t="shared" si="3"/>
        <v>-3.7864596043575706E-2</v>
      </c>
      <c r="H99" s="43"/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2.0313491939802701</v>
      </c>
      <c r="E100" s="81">
        <v>2.1063721779835398</v>
      </c>
      <c r="F100" s="41">
        <f t="shared" si="2"/>
        <v>7.5022984003269677E-2</v>
      </c>
      <c r="G100" s="42">
        <f t="shared" si="3"/>
        <v>3.6932588560151983E-2</v>
      </c>
      <c r="H100" s="43"/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2.9259009180851101</v>
      </c>
      <c r="E101" s="81">
        <v>2.7746854606292599</v>
      </c>
      <c r="F101" s="41">
        <f t="shared" si="2"/>
        <v>-0.15121545745585019</v>
      </c>
      <c r="G101" s="42">
        <f t="shared" si="3"/>
        <v>-5.1681674017456103E-2</v>
      </c>
      <c r="H101" s="43"/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2.1793707745773401</v>
      </c>
      <c r="E102" s="81">
        <v>1.9355163067182899</v>
      </c>
      <c r="F102" s="41">
        <f t="shared" si="2"/>
        <v>-0.24385446785905018</v>
      </c>
      <c r="G102" s="42">
        <f t="shared" si="3"/>
        <v>-0.111892143688282</v>
      </c>
      <c r="H102" s="43"/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3.1170803273738299</v>
      </c>
      <c r="E103" s="81">
        <v>2.8198085228376</v>
      </c>
      <c r="F103" s="41">
        <f t="shared" si="2"/>
        <v>-0.29727180453622992</v>
      </c>
      <c r="G103" s="42">
        <f t="shared" si="3"/>
        <v>-9.5368669817593149E-2</v>
      </c>
      <c r="H103" s="43"/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2.2086008567651501</v>
      </c>
      <c r="E104" s="81">
        <v>2.3776518220258498</v>
      </c>
      <c r="F104" s="41">
        <f t="shared" si="2"/>
        <v>0.16905096526069974</v>
      </c>
      <c r="G104" s="42">
        <f t="shared" si="3"/>
        <v>7.6542107978850457E-2</v>
      </c>
      <c r="H104" s="43"/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3.5331075178882299</v>
      </c>
      <c r="E105" s="81">
        <v>3.65955772442181</v>
      </c>
      <c r="F105" s="41">
        <f t="shared" si="2"/>
        <v>0.12645020653358019</v>
      </c>
      <c r="G105" s="42">
        <f t="shared" si="3"/>
        <v>3.579008164720688E-2</v>
      </c>
      <c r="H105" s="43"/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1.81825876921563</v>
      </c>
      <c r="E106" s="81">
        <v>1.6415406390586</v>
      </c>
      <c r="F106" s="41">
        <f t="shared" si="2"/>
        <v>-0.17671813015702997</v>
      </c>
      <c r="G106" s="42">
        <f t="shared" si="3"/>
        <v>-9.7190858171009156E-2</v>
      </c>
      <c r="H106" s="43"/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3.5480587919359099</v>
      </c>
      <c r="E107" s="81">
        <v>3.1465744069645099</v>
      </c>
      <c r="F107" s="41">
        <f t="shared" si="2"/>
        <v>-0.40148438497140004</v>
      </c>
      <c r="G107" s="42">
        <f t="shared" si="3"/>
        <v>-0.11315606885768094</v>
      </c>
      <c r="H107" s="43"/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2.2042321626365</v>
      </c>
      <c r="E108" s="81">
        <v>2.1004556833940198</v>
      </c>
      <c r="F108" s="41">
        <f t="shared" si="2"/>
        <v>-0.10377647924248024</v>
      </c>
      <c r="G108" s="42">
        <f t="shared" si="3"/>
        <v>-4.7080557575365542E-2</v>
      </c>
      <c r="H108" s="43"/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3.6673095529672799</v>
      </c>
      <c r="E109" s="81">
        <v>3.2518423358215198</v>
      </c>
      <c r="F109" s="41">
        <f t="shared" si="2"/>
        <v>-0.41546721714576007</v>
      </c>
      <c r="G109" s="42">
        <f t="shared" si="3"/>
        <v>-0.11328937771549685</v>
      </c>
      <c r="H109" s="43"/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2.82039575635658</v>
      </c>
      <c r="E110" s="81">
        <v>2.79262736032834</v>
      </c>
      <c r="F110" s="41">
        <f t="shared" si="2"/>
        <v>-2.7768396028239994E-2</v>
      </c>
      <c r="G110" s="42">
        <f t="shared" si="3"/>
        <v>-9.8455672278104436E-3</v>
      </c>
      <c r="H110" s="43"/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3.3751040037685698</v>
      </c>
      <c r="E111" s="81">
        <v>3.4058958140581801</v>
      </c>
      <c r="F111" s="41">
        <f t="shared" si="2"/>
        <v>3.0791810289610311E-2</v>
      </c>
      <c r="G111" s="42">
        <f t="shared" si="3"/>
        <v>9.123218204603125E-3</v>
      </c>
      <c r="H111" s="43"/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2.2046644964027302</v>
      </c>
      <c r="E112" s="81">
        <v>2.1524345442372801</v>
      </c>
      <c r="F112" s="41">
        <f t="shared" si="2"/>
        <v>-5.2229952165450122E-2</v>
      </c>
      <c r="G112" s="42">
        <f t="shared" si="3"/>
        <v>-2.3690657807875895E-2</v>
      </c>
      <c r="H112" s="43"/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1.6556129797019401</v>
      </c>
      <c r="E113" s="81">
        <v>1.60114201730852</v>
      </c>
      <c r="F113" s="41">
        <f t="shared" si="2"/>
        <v>-5.4470962393420086E-2</v>
      </c>
      <c r="G113" s="42">
        <f t="shared" si="3"/>
        <v>-3.290078240581714E-2</v>
      </c>
      <c r="H113" s="43"/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3.0190801973347301</v>
      </c>
      <c r="E114" s="81">
        <v>2.8537277001735801</v>
      </c>
      <c r="F114" s="41">
        <f t="shared" si="2"/>
        <v>-0.16535249716114997</v>
      </c>
      <c r="G114" s="42">
        <f t="shared" si="3"/>
        <v>-5.476916357078708E-2</v>
      </c>
      <c r="H114" s="43"/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2.1215318875706801</v>
      </c>
      <c r="E115" s="81">
        <v>2.1936908336213601</v>
      </c>
      <c r="F115" s="41">
        <f t="shared" si="2"/>
        <v>7.2158946050679962E-2</v>
      </c>
      <c r="G115" s="42">
        <f t="shared" si="3"/>
        <v>3.4012661545854771E-2</v>
      </c>
      <c r="H115" s="43"/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2.8037521148367701</v>
      </c>
      <c r="E116" s="81">
        <v>2.6159561898093702</v>
      </c>
      <c r="F116" s="41">
        <f t="shared" si="2"/>
        <v>-0.18779592502739995</v>
      </c>
      <c r="G116" s="42">
        <f t="shared" si="3"/>
        <v>-6.6980216986241348E-2</v>
      </c>
      <c r="H116" s="43"/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1.88941909185281</v>
      </c>
      <c r="E117" s="81">
        <v>2.1940596010924698</v>
      </c>
      <c r="F117" s="41">
        <f t="shared" si="2"/>
        <v>0.3046405092396598</v>
      </c>
      <c r="G117" s="42">
        <f t="shared" si="3"/>
        <v>0.16123501162514556</v>
      </c>
      <c r="H117" s="43"/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3.6751345009361298</v>
      </c>
      <c r="E118" s="81">
        <v>3.8623371546720602</v>
      </c>
      <c r="F118" s="41">
        <f t="shared" si="2"/>
        <v>0.18720265373593037</v>
      </c>
      <c r="G118" s="42">
        <f t="shared" si="3"/>
        <v>5.0937633354165984E-2</v>
      </c>
      <c r="H118" s="43"/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2.4242896397848699</v>
      </c>
      <c r="E119" s="81">
        <v>2.04813444140559</v>
      </c>
      <c r="F119" s="41">
        <f t="shared" si="2"/>
        <v>-0.37615519837927991</v>
      </c>
      <c r="G119" s="42">
        <f t="shared" si="3"/>
        <v>-0.15516099735205721</v>
      </c>
      <c r="H119" s="43"/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2.3027824445408198</v>
      </c>
      <c r="E120" s="81">
        <v>2.55019024140323</v>
      </c>
      <c r="F120" s="41">
        <f t="shared" si="2"/>
        <v>0.24740779686241021</v>
      </c>
      <c r="G120" s="42">
        <f t="shared" si="3"/>
        <v>0.10743863253297639</v>
      </c>
      <c r="H120" s="43"/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2.0734679354424799</v>
      </c>
      <c r="E121" s="81">
        <v>1.9315855034057201</v>
      </c>
      <c r="F121" s="41">
        <f t="shared" si="2"/>
        <v>-0.14188243203675976</v>
      </c>
      <c r="G121" s="42">
        <f t="shared" si="3"/>
        <v>-6.8427598812364529E-2</v>
      </c>
      <c r="H121" s="43"/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2.7405337635327802</v>
      </c>
      <c r="E122" s="81">
        <v>2.7098694876452201</v>
      </c>
      <c r="F122" s="41">
        <f t="shared" si="2"/>
        <v>-3.0664275887560155E-2</v>
      </c>
      <c r="G122" s="42">
        <f t="shared" si="3"/>
        <v>-1.1189161868975226E-2</v>
      </c>
      <c r="H122" s="43"/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2.4654512530970001</v>
      </c>
      <c r="E123" s="81">
        <v>2.4288553481361799</v>
      </c>
      <c r="F123" s="41">
        <f t="shared" si="2"/>
        <v>-3.6595904960820214E-2</v>
      </c>
      <c r="G123" s="42">
        <f t="shared" si="3"/>
        <v>-1.484349159807963E-2</v>
      </c>
      <c r="H123" s="43"/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1.74120985558133</v>
      </c>
      <c r="E124" s="81">
        <v>1.6178317639375599</v>
      </c>
      <c r="F124" s="41">
        <f t="shared" si="2"/>
        <v>-0.12337809164377012</v>
      </c>
      <c r="G124" s="42">
        <f t="shared" si="3"/>
        <v>-7.0857680507774537E-2</v>
      </c>
      <c r="H124" s="43"/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1.9920584149125999</v>
      </c>
      <c r="E125" s="81">
        <v>1.97409928040303</v>
      </c>
      <c r="F125" s="41">
        <f t="shared" si="2"/>
        <v>-1.7959134509569985E-2</v>
      </c>
      <c r="G125" s="42">
        <f t="shared" si="3"/>
        <v>-9.015365400496014E-3</v>
      </c>
      <c r="H125" s="43"/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2.4480060555231899</v>
      </c>
      <c r="E126" s="81">
        <v>2.5369816404206</v>
      </c>
      <c r="F126" s="41">
        <f t="shared" si="2"/>
        <v>8.8975584897410087E-2</v>
      </c>
      <c r="G126" s="42">
        <f t="shared" si="3"/>
        <v>3.6346145752647718E-2</v>
      </c>
      <c r="H126" s="43"/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2.5214406983242501</v>
      </c>
      <c r="E127" s="81">
        <v>2.5697584096075499</v>
      </c>
      <c r="F127" s="41">
        <f t="shared" si="2"/>
        <v>4.8317711283299758E-2</v>
      </c>
      <c r="G127" s="42">
        <f t="shared" si="3"/>
        <v>1.9162739506589116E-2</v>
      </c>
      <c r="H127" s="43"/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2.8229703878693799</v>
      </c>
      <c r="E128" s="81">
        <v>2.68052284574122</v>
      </c>
      <c r="F128" s="41">
        <f t="shared" si="2"/>
        <v>-0.14244754212815991</v>
      </c>
      <c r="G128" s="42">
        <f t="shared" si="3"/>
        <v>-5.0460161658185634E-2</v>
      </c>
      <c r="H128" s="43"/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2.65755503780237</v>
      </c>
      <c r="E129" s="81">
        <v>2.7775611045100201</v>
      </c>
      <c r="F129" s="41">
        <f t="shared" si="2"/>
        <v>0.12000606670765013</v>
      </c>
      <c r="G129" s="42">
        <f t="shared" si="3"/>
        <v>4.5156568725999956E-2</v>
      </c>
      <c r="H129" s="43"/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3.02115716551091</v>
      </c>
      <c r="E130" s="81">
        <v>3.0276315810679901</v>
      </c>
      <c r="F130" s="41">
        <f t="shared" si="2"/>
        <v>6.4744155570801709E-3</v>
      </c>
      <c r="G130" s="42">
        <f t="shared" si="3"/>
        <v>2.1430250736344191E-3</v>
      </c>
      <c r="H130" s="43"/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2.04732218338264</v>
      </c>
      <c r="E131" s="81">
        <v>2.1218227603339601</v>
      </c>
      <c r="F131" s="41">
        <f t="shared" si="2"/>
        <v>7.4500576951320063E-2</v>
      </c>
      <c r="G131" s="42">
        <f t="shared" si="3"/>
        <v>3.638927842232835E-2</v>
      </c>
      <c r="H131" s="43"/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2.4005625460420501</v>
      </c>
      <c r="E132" s="81">
        <v>2.0686433618464601</v>
      </c>
      <c r="F132" s="41">
        <f t="shared" ref="F132:F195" si="4">IFERROR(E132-D132,"")</f>
        <v>-0.33191918419558997</v>
      </c>
      <c r="G132" s="42">
        <f t="shared" ref="G132:G195" si="5">IFERROR(F132/D132,"")</f>
        <v>-0.13826725104198798</v>
      </c>
      <c r="H132" s="43"/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1.9797392506140301</v>
      </c>
      <c r="E133" s="81">
        <v>1.8843930611755</v>
      </c>
      <c r="F133" s="41">
        <f t="shared" si="4"/>
        <v>-9.5346189438530127E-2</v>
      </c>
      <c r="G133" s="42">
        <f t="shared" si="5"/>
        <v>-4.8160983527986242E-2</v>
      </c>
      <c r="H133" s="43"/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1.85869485250189</v>
      </c>
      <c r="E134" s="81">
        <v>2.5061485299166302</v>
      </c>
      <c r="F134" s="41">
        <f t="shared" si="4"/>
        <v>0.64745367741474014</v>
      </c>
      <c r="G134" s="42">
        <f t="shared" si="5"/>
        <v>0.34833780087314348</v>
      </c>
      <c r="H134" s="43"/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2.6625769479593799</v>
      </c>
      <c r="E135" s="81">
        <v>2.6424622334668002</v>
      </c>
      <c r="F135" s="41">
        <f t="shared" si="4"/>
        <v>-2.0114714492579733E-2</v>
      </c>
      <c r="G135" s="42">
        <f t="shared" si="5"/>
        <v>-7.5546040117247353E-3</v>
      </c>
      <c r="H135" s="43"/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1.7850974194195499</v>
      </c>
      <c r="E136" s="81">
        <v>1.81494976045502</v>
      </c>
      <c r="F136" s="41">
        <f t="shared" si="4"/>
        <v>2.9852341035470076E-2</v>
      </c>
      <c r="G136" s="42">
        <f t="shared" si="5"/>
        <v>1.6723087889050331E-2</v>
      </c>
      <c r="H136" s="43"/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2.9977174710022201</v>
      </c>
      <c r="E137" s="81">
        <v>3.1199702762877202</v>
      </c>
      <c r="F137" s="41">
        <f t="shared" si="4"/>
        <v>0.12225280528550009</v>
      </c>
      <c r="G137" s="42">
        <f t="shared" si="5"/>
        <v>4.0781963766794736E-2</v>
      </c>
      <c r="H137" s="43"/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2.8563025464823699</v>
      </c>
      <c r="E138" s="81">
        <v>3.0636725439507599</v>
      </c>
      <c r="F138" s="41">
        <f t="shared" si="4"/>
        <v>0.20736999746839002</v>
      </c>
      <c r="G138" s="42">
        <f t="shared" si="5"/>
        <v>7.2600851658299631E-2</v>
      </c>
      <c r="H138" s="43"/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3.2982583847057998</v>
      </c>
      <c r="E139" s="81">
        <v>3.8295290524687902</v>
      </c>
      <c r="F139" s="41">
        <f t="shared" si="4"/>
        <v>0.53127066776299037</v>
      </c>
      <c r="G139" s="42">
        <f t="shared" si="5"/>
        <v>0.16107612133316201</v>
      </c>
      <c r="H139" s="43"/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1.84604565850332</v>
      </c>
      <c r="E140" s="81">
        <v>2.27471853561855</v>
      </c>
      <c r="F140" s="41">
        <f t="shared" si="4"/>
        <v>0.42867287711522994</v>
      </c>
      <c r="G140" s="42">
        <f t="shared" si="5"/>
        <v>0.23221141640818144</v>
      </c>
      <c r="H140" s="43"/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2.61697476385873</v>
      </c>
      <c r="E141" s="81">
        <v>2.7261676781131099</v>
      </c>
      <c r="F141" s="41">
        <f t="shared" si="4"/>
        <v>0.10919291425437994</v>
      </c>
      <c r="G141" s="42">
        <f t="shared" si="5"/>
        <v>4.1724863289615735E-2</v>
      </c>
      <c r="H141" s="43"/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1.85853912706479</v>
      </c>
      <c r="E142" s="81">
        <v>1.6760202327014599</v>
      </c>
      <c r="F142" s="41">
        <f t="shared" si="4"/>
        <v>-0.18251889436333002</v>
      </c>
      <c r="G142" s="42">
        <f t="shared" si="5"/>
        <v>-9.8205570012176169E-2</v>
      </c>
      <c r="H142" s="43"/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1.9017240361718</v>
      </c>
      <c r="E143" s="81">
        <v>2.0757188860420901</v>
      </c>
      <c r="F143" s="41">
        <f t="shared" si="4"/>
        <v>0.17399484987029012</v>
      </c>
      <c r="G143" s="42">
        <f t="shared" si="5"/>
        <v>9.1493216976183595E-2</v>
      </c>
      <c r="H143" s="43"/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2.0274102492563499</v>
      </c>
      <c r="E144" s="81">
        <v>1.8938899824317601</v>
      </c>
      <c r="F144" s="41">
        <f t="shared" si="4"/>
        <v>-0.13352026682458984</v>
      </c>
      <c r="G144" s="42">
        <f t="shared" si="5"/>
        <v>-6.5857547515883783E-2</v>
      </c>
      <c r="H144" s="43"/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3.28014218093218</v>
      </c>
      <c r="E145" s="81">
        <v>2.6816999531475298</v>
      </c>
      <c r="F145" s="41">
        <f t="shared" si="4"/>
        <v>-0.59844222778465017</v>
      </c>
      <c r="G145" s="42">
        <f t="shared" si="5"/>
        <v>-0.18244399016099341</v>
      </c>
      <c r="H145" s="43"/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2.74050453761242</v>
      </c>
      <c r="E146" s="81">
        <v>2.9646897056937802</v>
      </c>
      <c r="F146" s="41">
        <f t="shared" si="4"/>
        <v>0.22418516808136024</v>
      </c>
      <c r="G146" s="42">
        <f t="shared" si="5"/>
        <v>8.1804341136641451E-2</v>
      </c>
      <c r="H146" s="43"/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2.0400066833535901</v>
      </c>
      <c r="E147" s="81">
        <v>1.8266027712484101</v>
      </c>
      <c r="F147" s="41">
        <f t="shared" si="4"/>
        <v>-0.21340391210518006</v>
      </c>
      <c r="G147" s="42">
        <f t="shared" si="5"/>
        <v>-0.10460941811933819</v>
      </c>
      <c r="H147" s="43"/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1.5939963490639</v>
      </c>
      <c r="E148" s="81">
        <v>1.3759772626940101</v>
      </c>
      <c r="F148" s="41">
        <f t="shared" si="4"/>
        <v>-0.21801908636988987</v>
      </c>
      <c r="G148" s="42">
        <f t="shared" si="5"/>
        <v>-0.13677514788407458</v>
      </c>
      <c r="H148" s="43"/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3.52245899387272</v>
      </c>
      <c r="E149" s="81">
        <v>2.8637200245974799</v>
      </c>
      <c r="F149" s="41">
        <f t="shared" si="4"/>
        <v>-0.65873896927524012</v>
      </c>
      <c r="G149" s="42">
        <f t="shared" si="5"/>
        <v>-0.18701111082374827</v>
      </c>
      <c r="H149" s="43"/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2.9185718094438502</v>
      </c>
      <c r="E150" s="81">
        <v>2.8319843908473499</v>
      </c>
      <c r="F150" s="41">
        <f t="shared" si="4"/>
        <v>-8.6587418596500321E-2</v>
      </c>
      <c r="G150" s="42">
        <f t="shared" si="5"/>
        <v>-2.9667736225068256E-2</v>
      </c>
      <c r="H150" s="43"/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1.91008492813453</v>
      </c>
      <c r="E151" s="81">
        <v>2.3275076198307501</v>
      </c>
      <c r="F151" s="41">
        <f t="shared" si="4"/>
        <v>0.41742269169622004</v>
      </c>
      <c r="G151" s="42">
        <f t="shared" si="5"/>
        <v>0.21853619467271163</v>
      </c>
      <c r="H151" s="43"/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2.9191445669524398</v>
      </c>
      <c r="E152" s="81">
        <v>2.6934793336106</v>
      </c>
      <c r="F152" s="41">
        <f t="shared" si="4"/>
        <v>-0.22566523334183985</v>
      </c>
      <c r="G152" s="42">
        <f t="shared" si="5"/>
        <v>-7.7305261238717032E-2</v>
      </c>
      <c r="H152" s="43"/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3.2160854216841401</v>
      </c>
      <c r="E153" s="81">
        <v>3.6449989907546598</v>
      </c>
      <c r="F153" s="41">
        <f t="shared" si="4"/>
        <v>0.4289135690705197</v>
      </c>
      <c r="G153" s="42">
        <f t="shared" si="5"/>
        <v>0.13336510472595414</v>
      </c>
      <c r="H153" s="43"/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3.2046611956802198</v>
      </c>
      <c r="E154" s="81">
        <v>3.1430916053445501</v>
      </c>
      <c r="F154" s="41">
        <f t="shared" si="4"/>
        <v>-6.1569590335669666E-2</v>
      </c>
      <c r="G154" s="42">
        <f t="shared" si="5"/>
        <v>-1.9212511581150449E-2</v>
      </c>
      <c r="H154" s="43"/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5.3122528297499301</v>
      </c>
      <c r="E155" s="81">
        <v>4.6162252446315302</v>
      </c>
      <c r="F155" s="41">
        <f t="shared" si="4"/>
        <v>-0.69602758511839991</v>
      </c>
      <c r="G155" s="42">
        <f t="shared" si="5"/>
        <v>-0.13102305319891275</v>
      </c>
      <c r="H155" s="43"/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1.3711999050589001</v>
      </c>
      <c r="E156" s="81">
        <v>1.5065491463032299</v>
      </c>
      <c r="F156" s="41">
        <f t="shared" si="4"/>
        <v>0.13534924124432979</v>
      </c>
      <c r="G156" s="42">
        <f t="shared" si="5"/>
        <v>9.8708613342936194E-2</v>
      </c>
      <c r="H156" s="43"/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3.2583426393494199</v>
      </c>
      <c r="E157" s="81">
        <v>3.42513266389691</v>
      </c>
      <c r="F157" s="41">
        <f t="shared" si="4"/>
        <v>0.16679002454749003</v>
      </c>
      <c r="G157" s="42">
        <f t="shared" si="5"/>
        <v>5.1188608138766009E-2</v>
      </c>
      <c r="H157" s="43"/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2.1061094809605199</v>
      </c>
      <c r="E158" s="81">
        <v>1.71477374251283</v>
      </c>
      <c r="F158" s="41">
        <f t="shared" si="4"/>
        <v>-0.39133573844768987</v>
      </c>
      <c r="G158" s="42">
        <f t="shared" si="5"/>
        <v>-0.1858097795890534</v>
      </c>
      <c r="H158" s="43"/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4.39046766983925</v>
      </c>
      <c r="E159" s="81">
        <v>3.6212917757496901</v>
      </c>
      <c r="F159" s="41">
        <f t="shared" si="4"/>
        <v>-0.76917589408955989</v>
      </c>
      <c r="G159" s="42">
        <f t="shared" si="5"/>
        <v>-0.17519224646009568</v>
      </c>
      <c r="H159" s="43"/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2.82768648411253</v>
      </c>
      <c r="E160" s="81">
        <v>2.7276827715288499</v>
      </c>
      <c r="F160" s="41">
        <f t="shared" si="4"/>
        <v>-0.10000371258368013</v>
      </c>
      <c r="G160" s="42">
        <f t="shared" si="5"/>
        <v>-3.5365912432497378E-2</v>
      </c>
      <c r="H160" s="43"/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2.6778721141694102</v>
      </c>
      <c r="E161" s="81">
        <v>2.6282351170586402</v>
      </c>
      <c r="F161" s="41">
        <f t="shared" si="4"/>
        <v>-4.9636997110769965E-2</v>
      </c>
      <c r="G161" s="42">
        <f t="shared" si="5"/>
        <v>-1.8535984914337764E-2</v>
      </c>
      <c r="H161" s="43"/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3.15052255562613</v>
      </c>
      <c r="E162" s="81">
        <v>3.15052255562613</v>
      </c>
      <c r="F162" s="41">
        <f t="shared" si="4"/>
        <v>0</v>
      </c>
      <c r="G162" s="42">
        <f t="shared" si="5"/>
        <v>0</v>
      </c>
      <c r="H162" s="43"/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1.9132237802117</v>
      </c>
      <c r="E163" s="81">
        <v>1.5252965107534</v>
      </c>
      <c r="F163" s="41">
        <f t="shared" si="4"/>
        <v>-0.38792726945830003</v>
      </c>
      <c r="G163" s="42">
        <f t="shared" si="5"/>
        <v>-0.20276105360522725</v>
      </c>
      <c r="H163" s="43"/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2.5755126180579602</v>
      </c>
      <c r="E164" s="81">
        <v>1.7563213772158499</v>
      </c>
      <c r="F164" s="41">
        <f t="shared" si="4"/>
        <v>-0.81919124084211026</v>
      </c>
      <c r="G164" s="42">
        <f t="shared" si="5"/>
        <v>-0.31806920109745507</v>
      </c>
      <c r="H164" s="43"/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1.77677499711058</v>
      </c>
      <c r="E165" s="81">
        <v>1.84294076473896</v>
      </c>
      <c r="F165" s="41">
        <f t="shared" si="4"/>
        <v>6.6165767628380001E-2</v>
      </c>
      <c r="G165" s="42">
        <f t="shared" si="5"/>
        <v>3.7239249615725029E-2</v>
      </c>
      <c r="H165" s="43"/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0.53909340691748497</v>
      </c>
      <c r="E166" s="81">
        <v>0.53909340691748497</v>
      </c>
      <c r="F166" s="41">
        <f t="shared" si="4"/>
        <v>0</v>
      </c>
      <c r="G166" s="42">
        <f t="shared" si="5"/>
        <v>0</v>
      </c>
      <c r="H166" s="43"/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1.70221812975736</v>
      </c>
      <c r="E167" s="81">
        <v>2.0423034460082601</v>
      </c>
      <c r="F167" s="41">
        <f t="shared" si="4"/>
        <v>0.3400853162509001</v>
      </c>
      <c r="G167" s="42">
        <f t="shared" si="5"/>
        <v>0.19978950423902314</v>
      </c>
      <c r="H167" s="43"/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1.7053606536450501</v>
      </c>
      <c r="E168" s="81">
        <v>1.88069190061334</v>
      </c>
      <c r="F168" s="41">
        <f t="shared" si="4"/>
        <v>0.17533124696828994</v>
      </c>
      <c r="G168" s="42">
        <f t="shared" si="5"/>
        <v>0.10281182845020828</v>
      </c>
      <c r="H168" s="43"/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2.1732377925540001</v>
      </c>
      <c r="E169" s="81">
        <v>2.1432064886645401</v>
      </c>
      <c r="F169" s="41">
        <f t="shared" si="4"/>
        <v>-3.0031303889459959E-2</v>
      </c>
      <c r="G169" s="42">
        <f t="shared" si="5"/>
        <v>-1.3818692088069672E-2</v>
      </c>
      <c r="H169" s="43"/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2.5395888518146199</v>
      </c>
      <c r="E170" s="81">
        <v>2.2087404853122101</v>
      </c>
      <c r="F170" s="41">
        <f t="shared" si="4"/>
        <v>-0.33084836650240979</v>
      </c>
      <c r="G170" s="42">
        <f t="shared" si="5"/>
        <v>-0.13027635015250902</v>
      </c>
      <c r="H170" s="43"/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2.6436432888755999</v>
      </c>
      <c r="E171" s="81">
        <v>3.0435158892337699</v>
      </c>
      <c r="F171" s="41">
        <f t="shared" si="4"/>
        <v>0.39987260035817007</v>
      </c>
      <c r="G171" s="42">
        <f t="shared" si="5"/>
        <v>0.15125815273218829</v>
      </c>
      <c r="H171" s="43"/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2.4665943210659602</v>
      </c>
      <c r="E172" s="81">
        <v>2.0794698326705801</v>
      </c>
      <c r="F172" s="41">
        <f t="shared" si="4"/>
        <v>-0.38712448839538016</v>
      </c>
      <c r="G172" s="42">
        <f t="shared" si="5"/>
        <v>-0.15694696330448088</v>
      </c>
      <c r="H172" s="43"/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1.11987568538677</v>
      </c>
      <c r="E173" s="81">
        <v>1.8674468152061301</v>
      </c>
      <c r="F173" s="41">
        <f t="shared" si="4"/>
        <v>0.74757112981936014</v>
      </c>
      <c r="G173" s="42">
        <f t="shared" si="5"/>
        <v>0.6675483177056144</v>
      </c>
      <c r="H173" s="43"/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2.7102753471971899</v>
      </c>
      <c r="E174" s="81">
        <v>2.2520271612867</v>
      </c>
      <c r="F174" s="41">
        <f t="shared" si="4"/>
        <v>-0.45824818591048988</v>
      </c>
      <c r="G174" s="42">
        <f t="shared" si="5"/>
        <v>-0.16907809252088857</v>
      </c>
      <c r="H174" s="43"/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3.0754640398698299</v>
      </c>
      <c r="E175" s="81">
        <v>3.1198641473452202</v>
      </c>
      <c r="F175" s="41">
        <f t="shared" si="4"/>
        <v>4.440010747539036E-2</v>
      </c>
      <c r="G175" s="42">
        <f t="shared" si="5"/>
        <v>1.4436880711266456E-2</v>
      </c>
      <c r="H175" s="43"/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3.3916800679964498</v>
      </c>
      <c r="E176" s="81">
        <v>3.0976901936752501</v>
      </c>
      <c r="F176" s="41">
        <f t="shared" si="4"/>
        <v>-0.29398987432119972</v>
      </c>
      <c r="G176" s="42">
        <f t="shared" si="5"/>
        <v>-8.6679718731509633E-2</v>
      </c>
      <c r="H176" s="43"/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3.6347135093665099</v>
      </c>
      <c r="E177" s="81">
        <v>3.6855701379729502</v>
      </c>
      <c r="F177" s="41">
        <f t="shared" si="4"/>
        <v>5.0856628606440246E-2</v>
      </c>
      <c r="G177" s="42">
        <f t="shared" si="5"/>
        <v>1.3991922190121662E-2</v>
      </c>
      <c r="H177" s="43"/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2.29138824078185</v>
      </c>
      <c r="E178" s="81">
        <v>2.6088810347687201</v>
      </c>
      <c r="F178" s="41">
        <f t="shared" si="4"/>
        <v>0.31749279398687014</v>
      </c>
      <c r="G178" s="42">
        <f t="shared" si="5"/>
        <v>0.13855914433711927</v>
      </c>
      <c r="H178" s="43"/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2.4056366728991798</v>
      </c>
      <c r="E179" s="81">
        <v>2.4551467325017802</v>
      </c>
      <c r="F179" s="41">
        <f t="shared" si="4"/>
        <v>4.9510059602600354E-2</v>
      </c>
      <c r="G179" s="42">
        <f t="shared" si="5"/>
        <v>2.0580855022854616E-2</v>
      </c>
      <c r="H179" s="43"/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1.74036733097677</v>
      </c>
      <c r="E180" s="81">
        <v>1.88049614183872</v>
      </c>
      <c r="F180" s="41">
        <f t="shared" si="4"/>
        <v>0.14012881086195006</v>
      </c>
      <c r="G180" s="42">
        <f t="shared" si="5"/>
        <v>8.0516801463575885E-2</v>
      </c>
      <c r="H180" s="43"/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2.1693445271591898</v>
      </c>
      <c r="E181" s="81">
        <v>2.7434513830844498</v>
      </c>
      <c r="F181" s="41">
        <f t="shared" si="4"/>
        <v>0.57410685592526001</v>
      </c>
      <c r="G181" s="42">
        <f t="shared" si="5"/>
        <v>0.26464531047867584</v>
      </c>
      <c r="H181" s="43"/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1.8192134881154001</v>
      </c>
      <c r="E182" s="81">
        <v>1.9202000175831699</v>
      </c>
      <c r="F182" s="41">
        <f t="shared" si="4"/>
        <v>0.10098652946776987</v>
      </c>
      <c r="G182" s="42">
        <f t="shared" si="5"/>
        <v>5.5511093188071112E-2</v>
      </c>
      <c r="H182" s="43"/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3.1787924465602302</v>
      </c>
      <c r="E183" s="81">
        <v>3.2784502038944598</v>
      </c>
      <c r="F183" s="41">
        <f t="shared" si="4"/>
        <v>9.9657757334229657E-2</v>
      </c>
      <c r="G183" s="42">
        <f t="shared" si="5"/>
        <v>3.1350822367175707E-2</v>
      </c>
      <c r="H183" s="43"/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2.1204448759579702</v>
      </c>
      <c r="E184" s="81">
        <v>2.10353477102182</v>
      </c>
      <c r="F184" s="41">
        <f t="shared" si="4"/>
        <v>-1.6910104936150194E-2</v>
      </c>
      <c r="G184" s="42">
        <f t="shared" si="5"/>
        <v>-7.9747911053384881E-3</v>
      </c>
      <c r="H184" s="43"/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1.88445552560604</v>
      </c>
      <c r="E185" s="81">
        <v>2.08810422211763</v>
      </c>
      <c r="F185" s="41">
        <f t="shared" si="4"/>
        <v>0.20364869651159001</v>
      </c>
      <c r="G185" s="42">
        <f t="shared" si="5"/>
        <v>0.10806765866554302</v>
      </c>
      <c r="H185" s="43"/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3.70533169142898</v>
      </c>
      <c r="E186" s="81">
        <v>2.5287691977820299</v>
      </c>
      <c r="F186" s="41">
        <f t="shared" si="4"/>
        <v>-1.1765624936469501</v>
      </c>
      <c r="G186" s="42">
        <f t="shared" si="5"/>
        <v>-0.31753229983931691</v>
      </c>
      <c r="H186" s="43"/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1.65560407244119</v>
      </c>
      <c r="E187" s="81">
        <v>1.39590301471661</v>
      </c>
      <c r="F187" s="41">
        <f t="shared" si="4"/>
        <v>-0.25970105772457996</v>
      </c>
      <c r="G187" s="42">
        <f t="shared" si="5"/>
        <v>-0.15686181379202002</v>
      </c>
      <c r="H187" s="43"/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2.2610608626355999</v>
      </c>
      <c r="E188" s="81">
        <v>2.73020697044287</v>
      </c>
      <c r="F188" s="41">
        <f t="shared" si="4"/>
        <v>0.46914610780727006</v>
      </c>
      <c r="G188" s="42">
        <f t="shared" si="5"/>
        <v>0.20748937614196333</v>
      </c>
      <c r="H188" s="43"/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2.1157126543337799</v>
      </c>
      <c r="E189" s="81">
        <v>2.5574763523820598</v>
      </c>
      <c r="F189" s="41">
        <f t="shared" si="4"/>
        <v>0.44176369804827997</v>
      </c>
      <c r="G189" s="42">
        <f t="shared" si="5"/>
        <v>0.20880136872244007</v>
      </c>
      <c r="H189" s="43"/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2.25873065467206</v>
      </c>
      <c r="E190" s="81">
        <v>2.3459609388677101</v>
      </c>
      <c r="F190" s="41">
        <f t="shared" si="4"/>
        <v>8.7230284195650043E-2</v>
      </c>
      <c r="G190" s="42">
        <f t="shared" si="5"/>
        <v>3.8619161614165461E-2</v>
      </c>
      <c r="H190" s="43"/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2.4625833231313798</v>
      </c>
      <c r="E191" s="81">
        <v>2.5113787482580099</v>
      </c>
      <c r="F191" s="41">
        <f t="shared" si="4"/>
        <v>4.8795425126630043E-2</v>
      </c>
      <c r="G191" s="42">
        <f t="shared" si="5"/>
        <v>1.9814730599483878E-2</v>
      </c>
      <c r="H191" s="43"/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3.94104204771343</v>
      </c>
      <c r="E192" s="81">
        <v>2.6486921915659001</v>
      </c>
      <c r="F192" s="41">
        <f t="shared" si="4"/>
        <v>-1.29234985614753</v>
      </c>
      <c r="G192" s="42">
        <f t="shared" si="5"/>
        <v>-0.3279208494863291</v>
      </c>
      <c r="H192" s="43"/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2.2783571196104</v>
      </c>
      <c r="E193" s="81">
        <v>1.95946851381149</v>
      </c>
      <c r="F193" s="41">
        <f t="shared" si="4"/>
        <v>-0.31888860579890999</v>
      </c>
      <c r="G193" s="42">
        <f t="shared" si="5"/>
        <v>-0.13996427647542808</v>
      </c>
      <c r="H193" s="43"/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2.6061405651691998</v>
      </c>
      <c r="E194" s="81">
        <v>2.4601140970935602</v>
      </c>
      <c r="F194" s="41">
        <f t="shared" si="4"/>
        <v>-0.14602646807563957</v>
      </c>
      <c r="G194" s="42">
        <f t="shared" si="5"/>
        <v>-5.6031693005077425E-2</v>
      </c>
      <c r="H194" s="43"/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1.40478394016248</v>
      </c>
      <c r="E195" s="81">
        <v>1.50582378723496</v>
      </c>
      <c r="F195" s="41">
        <f t="shared" si="4"/>
        <v>0.10103984707248004</v>
      </c>
      <c r="G195" s="42">
        <f t="shared" si="5"/>
        <v>7.1925542557664479E-2</v>
      </c>
      <c r="H195" s="43"/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2.9696961211068298</v>
      </c>
      <c r="E196" s="81">
        <v>2.6567848683053601</v>
      </c>
      <c r="F196" s="41">
        <f t="shared" ref="F196:F214" si="6">IFERROR(E196-D196,"")</f>
        <v>-0.3129112528014697</v>
      </c>
      <c r="G196" s="42">
        <f t="shared" ref="G196:G214" si="7">IFERROR(F196/D196,"")</f>
        <v>-0.10536810503185259</v>
      </c>
      <c r="H196" s="43"/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2.10804391032993</v>
      </c>
      <c r="E197" s="81">
        <v>1.8433905127400501</v>
      </c>
      <c r="F197" s="41">
        <f t="shared" si="6"/>
        <v>-0.26465339758987994</v>
      </c>
      <c r="G197" s="42">
        <f t="shared" si="7"/>
        <v>-0.12554453742306487</v>
      </c>
      <c r="H197" s="43"/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2.00315962026189</v>
      </c>
      <c r="E198" s="81">
        <v>1.51297111342492</v>
      </c>
      <c r="F198" s="41">
        <f t="shared" si="6"/>
        <v>-0.49018850683697002</v>
      </c>
      <c r="G198" s="42">
        <f t="shared" si="7"/>
        <v>-0.24470766177529255</v>
      </c>
      <c r="H198" s="43"/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2.85394640036123</v>
      </c>
      <c r="E199" s="81">
        <v>2.65739759446872</v>
      </c>
      <c r="F199" s="41">
        <f t="shared" si="6"/>
        <v>-0.19654880589251</v>
      </c>
      <c r="G199" s="42">
        <f t="shared" si="7"/>
        <v>-6.8869130081641472E-2</v>
      </c>
      <c r="H199" s="43"/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2.97291380344058</v>
      </c>
      <c r="E200" s="81">
        <v>3.2058705246018002</v>
      </c>
      <c r="F200" s="41">
        <f t="shared" si="6"/>
        <v>0.23295672116122024</v>
      </c>
      <c r="G200" s="42">
        <f t="shared" si="7"/>
        <v>7.8359729398012584E-2</v>
      </c>
      <c r="H200" s="43"/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2.32631195368679</v>
      </c>
      <c r="E201" s="81">
        <v>2.07365612819821</v>
      </c>
      <c r="F201" s="41">
        <f t="shared" si="6"/>
        <v>-0.25265582548858001</v>
      </c>
      <c r="G201" s="42">
        <f t="shared" si="7"/>
        <v>-0.10860788686924192</v>
      </c>
      <c r="H201" s="43"/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2.5944715194427399</v>
      </c>
      <c r="E202" s="81">
        <v>2.8608007597493601</v>
      </c>
      <c r="F202" s="41">
        <f t="shared" si="6"/>
        <v>0.2663292403066202</v>
      </c>
      <c r="G202" s="42">
        <f t="shared" si="7"/>
        <v>0.1026525973828475</v>
      </c>
      <c r="H202" s="43"/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1.8977024798009601</v>
      </c>
      <c r="E203" s="81">
        <v>2.17537221297385</v>
      </c>
      <c r="F203" s="41">
        <f t="shared" si="6"/>
        <v>0.2776697331728899</v>
      </c>
      <c r="G203" s="42">
        <f t="shared" si="7"/>
        <v>0.1463188967334928</v>
      </c>
      <c r="H203" s="43"/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2.6040597750059602</v>
      </c>
      <c r="E204" s="81">
        <v>2.32862594800392</v>
      </c>
      <c r="F204" s="41">
        <f t="shared" si="6"/>
        <v>-0.27543382700204022</v>
      </c>
      <c r="G204" s="42">
        <f t="shared" si="7"/>
        <v>-0.10577093108448703</v>
      </c>
      <c r="H204" s="43"/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1.2755892497283201</v>
      </c>
      <c r="E205" s="81">
        <v>1.1231156249869001</v>
      </c>
      <c r="F205" s="41">
        <f t="shared" si="6"/>
        <v>-0.15247362474142001</v>
      </c>
      <c r="G205" s="42">
        <f t="shared" si="7"/>
        <v>-0.119531914190947</v>
      </c>
      <c r="H205" s="43"/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2.1130676932252399</v>
      </c>
      <c r="E206" s="81">
        <v>2.1330769827206701</v>
      </c>
      <c r="F206" s="41">
        <f t="shared" si="6"/>
        <v>2.0009289495430238E-2</v>
      </c>
      <c r="G206" s="42">
        <f t="shared" si="7"/>
        <v>9.4693083234306842E-3</v>
      </c>
      <c r="H206" s="43"/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1.8396235890560599</v>
      </c>
      <c r="E207" s="81">
        <v>1.76781394377588</v>
      </c>
      <c r="F207" s="41">
        <f t="shared" si="6"/>
        <v>-7.1809645280179968E-2</v>
      </c>
      <c r="G207" s="42">
        <f t="shared" si="7"/>
        <v>-3.9034966559124543E-2</v>
      </c>
      <c r="H207" s="43"/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2.4166156829318202</v>
      </c>
      <c r="E208" s="81">
        <v>2.2989028719492599</v>
      </c>
      <c r="F208" s="41">
        <f t="shared" si="6"/>
        <v>-0.11771281098256026</v>
      </c>
      <c r="G208" s="42">
        <f t="shared" si="7"/>
        <v>-4.8709776988516418E-2</v>
      </c>
      <c r="H208" s="43"/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1.3970221107282501</v>
      </c>
      <c r="E209" s="81">
        <v>1.0863409652576499</v>
      </c>
      <c r="F209" s="41">
        <f t="shared" si="6"/>
        <v>-0.31068114547060022</v>
      </c>
      <c r="G209" s="42">
        <f t="shared" si="7"/>
        <v>-0.22238813765706689</v>
      </c>
      <c r="H209" s="43"/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2.6500067240120799</v>
      </c>
      <c r="E210" s="81">
        <v>2.8226160098256501</v>
      </c>
      <c r="F210" s="41">
        <f t="shared" si="6"/>
        <v>0.17260928581357016</v>
      </c>
      <c r="G210" s="42">
        <f t="shared" si="7"/>
        <v>6.5135414280097254E-2</v>
      </c>
      <c r="H210" s="43"/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3.1089036868734401</v>
      </c>
      <c r="E211" s="81">
        <v>2.5154762422196399</v>
      </c>
      <c r="F211" s="41">
        <f t="shared" si="6"/>
        <v>-0.59342744465380015</v>
      </c>
      <c r="G211" s="42">
        <f t="shared" si="7"/>
        <v>-0.19087997069815882</v>
      </c>
      <c r="H211" s="43"/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1.9746740946110899</v>
      </c>
      <c r="E212" s="81">
        <v>1.8875333824310501</v>
      </c>
      <c r="F212" s="41">
        <f t="shared" si="6"/>
        <v>-8.7140712180039825E-2</v>
      </c>
      <c r="G212" s="42">
        <f t="shared" si="7"/>
        <v>-4.4129161575496387E-2</v>
      </c>
      <c r="H212" s="43"/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3.33191272649103</v>
      </c>
      <c r="E213" s="81">
        <v>2.7705853502895899</v>
      </c>
      <c r="F213" s="41">
        <f t="shared" si="6"/>
        <v>-0.56132737620144013</v>
      </c>
      <c r="G213" s="42">
        <f t="shared" si="7"/>
        <v>-0.16847001175585902</v>
      </c>
      <c r="H213" s="43"/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1.71883635874637</v>
      </c>
      <c r="E214" s="81">
        <v>1.5556506676503099</v>
      </c>
      <c r="F214" s="41">
        <f t="shared" si="6"/>
        <v>-0.16318569109606007</v>
      </c>
      <c r="G214" s="42">
        <f t="shared" si="7"/>
        <v>-9.4939631842020866E-2</v>
      </c>
      <c r="R214" s="40"/>
      <c r="S214" s="40"/>
    </row>
    <row r="215" spans="1:19" x14ac:dyDescent="0.3">
      <c r="F215" s="41"/>
    </row>
    <row r="216" spans="1:19" x14ac:dyDescent="0.3">
      <c r="F216" s="41"/>
    </row>
    <row r="217" spans="1:19" x14ac:dyDescent="0.3">
      <c r="F217" s="41"/>
    </row>
    <row r="218" spans="1:19" x14ac:dyDescent="0.3">
      <c r="F218" s="41"/>
    </row>
    <row r="219" spans="1:19" x14ac:dyDescent="0.3">
      <c r="F219" s="41"/>
    </row>
    <row r="220" spans="1:19" x14ac:dyDescent="0.3">
      <c r="F220" s="41"/>
    </row>
    <row r="221" spans="1:19" x14ac:dyDescent="0.3">
      <c r="F221" s="41"/>
    </row>
    <row r="222" spans="1:19" x14ac:dyDescent="0.3">
      <c r="F222" s="41"/>
    </row>
    <row r="223" spans="1:19" x14ac:dyDescent="0.3">
      <c r="F223" s="41"/>
    </row>
    <row r="224" spans="1:19" x14ac:dyDescent="0.3">
      <c r="F224" s="41"/>
    </row>
    <row r="225" spans="6:6" x14ac:dyDescent="0.3">
      <c r="F225" s="41"/>
    </row>
    <row r="226" spans="6:6" x14ac:dyDescent="0.3">
      <c r="F226" s="41"/>
    </row>
    <row r="227" spans="6:6" x14ac:dyDescent="0.3">
      <c r="F227" s="41"/>
    </row>
    <row r="228" spans="6:6" x14ac:dyDescent="0.3">
      <c r="F228" s="41"/>
    </row>
    <row r="229" spans="6:6" x14ac:dyDescent="0.3">
      <c r="F229" s="41"/>
    </row>
    <row r="230" spans="6:6" x14ac:dyDescent="0.3">
      <c r="F230" s="41"/>
    </row>
    <row r="231" spans="6:6" x14ac:dyDescent="0.3">
      <c r="F231" s="41"/>
    </row>
    <row r="232" spans="6:6" x14ac:dyDescent="0.3">
      <c r="F232" s="41"/>
    </row>
    <row r="233" spans="6:6" x14ac:dyDescent="0.3">
      <c r="F233" s="41"/>
    </row>
    <row r="234" spans="6:6" x14ac:dyDescent="0.3">
      <c r="F234" s="41"/>
    </row>
    <row r="235" spans="6:6" x14ac:dyDescent="0.3">
      <c r="F235" s="41"/>
    </row>
    <row r="236" spans="6:6" x14ac:dyDescent="0.3">
      <c r="F236" s="41"/>
    </row>
    <row r="237" spans="6:6" x14ac:dyDescent="0.3">
      <c r="F237" s="41"/>
    </row>
    <row r="238" spans="6:6" x14ac:dyDescent="0.3">
      <c r="F238" s="41"/>
    </row>
    <row r="239" spans="6:6" x14ac:dyDescent="0.3">
      <c r="F239" s="41"/>
    </row>
    <row r="240" spans="6:6" x14ac:dyDescent="0.3">
      <c r="F240" s="41"/>
    </row>
    <row r="241" spans="6:6" x14ac:dyDescent="0.3">
      <c r="F241" s="41"/>
    </row>
    <row r="242" spans="6:6" x14ac:dyDescent="0.3">
      <c r="F242" s="41"/>
    </row>
    <row r="243" spans="6:6" x14ac:dyDescent="0.3">
      <c r="F243" s="41"/>
    </row>
    <row r="244" spans="6:6" x14ac:dyDescent="0.3">
      <c r="F244" s="41"/>
    </row>
    <row r="245" spans="6:6" x14ac:dyDescent="0.3">
      <c r="F245" s="41"/>
    </row>
    <row r="246" spans="6:6" x14ac:dyDescent="0.3">
      <c r="F246" s="41"/>
    </row>
    <row r="247" spans="6:6" x14ac:dyDescent="0.3">
      <c r="F247" s="41"/>
    </row>
    <row r="248" spans="6:6" x14ac:dyDescent="0.3">
      <c r="F248" s="41"/>
    </row>
    <row r="249" spans="6:6" x14ac:dyDescent="0.3">
      <c r="F249" s="41"/>
    </row>
    <row r="250" spans="6:6" x14ac:dyDescent="0.3">
      <c r="F250" s="41"/>
    </row>
    <row r="251" spans="6:6" x14ac:dyDescent="0.3">
      <c r="F251" s="41"/>
    </row>
    <row r="252" spans="6:6" x14ac:dyDescent="0.3">
      <c r="F252" s="41"/>
    </row>
    <row r="253" spans="6:6" x14ac:dyDescent="0.3">
      <c r="F253" s="41"/>
    </row>
    <row r="254" spans="6:6" x14ac:dyDescent="0.3">
      <c r="F254" s="41"/>
    </row>
    <row r="255" spans="6:6" x14ac:dyDescent="0.3">
      <c r="F255" s="41"/>
    </row>
    <row r="256" spans="6:6" x14ac:dyDescent="0.3">
      <c r="F256" s="41"/>
    </row>
    <row r="257" spans="6:6" x14ac:dyDescent="0.3">
      <c r="F257" s="41"/>
    </row>
    <row r="258" spans="6:6" x14ac:dyDescent="0.3">
      <c r="F258" s="41"/>
    </row>
    <row r="259" spans="6:6" x14ac:dyDescent="0.3">
      <c r="F259" s="41"/>
    </row>
    <row r="260" spans="6:6" x14ac:dyDescent="0.3">
      <c r="F260" s="41"/>
    </row>
    <row r="261" spans="6:6" x14ac:dyDescent="0.3">
      <c r="F261" s="41"/>
    </row>
    <row r="262" spans="6:6" x14ac:dyDescent="0.3">
      <c r="F262" s="41"/>
    </row>
    <row r="263" spans="6:6" x14ac:dyDescent="0.3">
      <c r="F263" s="41"/>
    </row>
    <row r="264" spans="6:6" x14ac:dyDescent="0.3">
      <c r="F264" s="41"/>
    </row>
    <row r="265" spans="6:6" x14ac:dyDescent="0.3">
      <c r="F265" s="41"/>
    </row>
    <row r="266" spans="6:6" x14ac:dyDescent="0.3">
      <c r="F266" s="41"/>
    </row>
    <row r="267" spans="6:6" x14ac:dyDescent="0.3">
      <c r="F267" s="41"/>
    </row>
    <row r="268" spans="6:6" x14ac:dyDescent="0.3">
      <c r="F268" s="41"/>
    </row>
    <row r="269" spans="6:6" x14ac:dyDescent="0.3">
      <c r="F269" s="41"/>
    </row>
    <row r="270" spans="6:6" x14ac:dyDescent="0.3">
      <c r="F270" s="41"/>
    </row>
    <row r="271" spans="6:6" x14ac:dyDescent="0.3">
      <c r="F271" s="41"/>
    </row>
    <row r="272" spans="6:6" x14ac:dyDescent="0.3">
      <c r="F272" s="41"/>
    </row>
    <row r="273" spans="6:6" x14ac:dyDescent="0.3">
      <c r="F273" s="41"/>
    </row>
    <row r="274" spans="6:6" x14ac:dyDescent="0.3">
      <c r="F274" s="41"/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384</v>
      </c>
      <c r="E1" s="49" t="s">
        <v>423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571.10484410803497</v>
      </c>
      <c r="E2" s="79">
        <v>577.32524560537001</v>
      </c>
      <c r="F2" s="38">
        <f>IFERROR(E2-D2,"")</f>
        <v>6.2204014973350468</v>
      </c>
      <c r="G2" s="39">
        <f>IFERROR(F2/D2,"")</f>
        <v>1.0891873114909779E-2</v>
      </c>
      <c r="L2" s="40"/>
      <c r="M2" s="40"/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497.39193965504103</v>
      </c>
      <c r="E3" s="81">
        <v>488.87960039154501</v>
      </c>
      <c r="F3" s="41">
        <f>IFERROR(E3-D3,"")</f>
        <v>-8.5123392634960169</v>
      </c>
      <c r="G3" s="42">
        <f>IFERROR(F3/D3,"")</f>
        <v>-1.7113946939710415E-2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627.066117179819</v>
      </c>
      <c r="E4" s="81">
        <v>605.52853905335701</v>
      </c>
      <c r="F4" s="41">
        <f t="shared" ref="F4:F67" si="0">IFERROR(E4-D4,"")</f>
        <v>-21.537578126461995</v>
      </c>
      <c r="G4" s="42">
        <f t="shared" ref="G4:G66" si="1">IFERROR(F4/D4,"")</f>
        <v>-3.4346582499666184E-2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571.70495136996703</v>
      </c>
      <c r="E5" s="81">
        <v>585.04537657614003</v>
      </c>
      <c r="F5" s="41">
        <f t="shared" si="0"/>
        <v>13.340425206172995</v>
      </c>
      <c r="G5" s="42">
        <f t="shared" si="1"/>
        <v>2.3334458052541886E-2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580.54495814859604</v>
      </c>
      <c r="E6" s="81">
        <v>621.96344834909905</v>
      </c>
      <c r="F6" s="41">
        <f t="shared" si="0"/>
        <v>41.418490200503015</v>
      </c>
      <c r="G6" s="42">
        <f t="shared" si="1"/>
        <v>7.1344156243454207E-2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578.67428790071494</v>
      </c>
      <c r="E7" s="81">
        <v>617.76301593057406</v>
      </c>
      <c r="F7" s="41">
        <f t="shared" si="0"/>
        <v>39.088728029859112</v>
      </c>
      <c r="G7" s="42">
        <f t="shared" si="1"/>
        <v>6.7548755573127686E-2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553.66212179287902</v>
      </c>
      <c r="E8" s="81">
        <v>557.93483421477197</v>
      </c>
      <c r="F8" s="41">
        <f t="shared" si="0"/>
        <v>4.2727124218929475</v>
      </c>
      <c r="G8" s="42">
        <f t="shared" si="1"/>
        <v>7.7171839172543904E-3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596.64676594779098</v>
      </c>
      <c r="E9" s="81">
        <v>617.27076074188096</v>
      </c>
      <c r="F9" s="41">
        <f t="shared" si="0"/>
        <v>20.623994794089981</v>
      </c>
      <c r="G9" s="42">
        <f t="shared" si="1"/>
        <v>3.4566507305755959E-2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528.77960637610499</v>
      </c>
      <c r="E10" s="81">
        <v>542.57712082068599</v>
      </c>
      <c r="F10" s="41">
        <f t="shared" si="0"/>
        <v>13.797514444580997</v>
      </c>
      <c r="G10" s="42">
        <f t="shared" si="1"/>
        <v>2.6093128929725103E-2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560.17912118837796</v>
      </c>
      <c r="E11" s="81">
        <v>551.64064278637295</v>
      </c>
      <c r="F11" s="41">
        <f t="shared" si="0"/>
        <v>-8.538478402005012</v>
      </c>
      <c r="G11" s="42">
        <f t="shared" si="1"/>
        <v>-1.5242407435484691E-2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623.82170343841005</v>
      </c>
      <c r="E12" s="81">
        <v>629.10362050393803</v>
      </c>
      <c r="F12" s="41">
        <f t="shared" si="0"/>
        <v>5.2819170655279777</v>
      </c>
      <c r="G12" s="42">
        <f t="shared" si="1"/>
        <v>8.4670299805454929E-3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548.99507627968296</v>
      </c>
      <c r="E13" s="81">
        <v>562.71712870820795</v>
      </c>
      <c r="F13" s="41">
        <f t="shared" si="0"/>
        <v>13.722052428524989</v>
      </c>
      <c r="G13" s="42">
        <f t="shared" si="1"/>
        <v>2.499485518433749E-2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598.31176335748205</v>
      </c>
      <c r="E14" s="81">
        <v>573.01445490780202</v>
      </c>
      <c r="F14" s="41">
        <f t="shared" si="0"/>
        <v>-25.297308449680031</v>
      </c>
      <c r="G14" s="42">
        <f t="shared" si="1"/>
        <v>-4.228114838946477E-2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572.80588779740003</v>
      </c>
      <c r="E15" s="81">
        <v>554.37151397523303</v>
      </c>
      <c r="F15" s="41">
        <f t="shared" si="0"/>
        <v>-18.434373822167004</v>
      </c>
      <c r="G15" s="42">
        <f t="shared" si="1"/>
        <v>-3.2182584388321084E-2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511.80633408020202</v>
      </c>
      <c r="E16" s="81">
        <v>549.48336198737297</v>
      </c>
      <c r="F16" s="41">
        <f t="shared" si="0"/>
        <v>37.677027907170952</v>
      </c>
      <c r="G16" s="42">
        <f t="shared" si="1"/>
        <v>7.3615790580010318E-2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467.35921199525097</v>
      </c>
      <c r="E17" s="81">
        <v>505.490788159793</v>
      </c>
      <c r="F17" s="41">
        <f t="shared" si="0"/>
        <v>38.131576164542025</v>
      </c>
      <c r="G17" s="42">
        <f t="shared" si="1"/>
        <v>8.1589439527147894E-2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612.39975971280796</v>
      </c>
      <c r="E18" s="81">
        <v>581.62663711508105</v>
      </c>
      <c r="F18" s="41">
        <f t="shared" si="0"/>
        <v>-30.77312259772691</v>
      </c>
      <c r="G18" s="42">
        <f t="shared" si="1"/>
        <v>-5.0250056616871187E-2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555.84806833658399</v>
      </c>
      <c r="E19" s="81">
        <v>566.59820467753502</v>
      </c>
      <c r="F19" s="41">
        <f t="shared" si="0"/>
        <v>10.75013634095103</v>
      </c>
      <c r="G19" s="42">
        <f t="shared" si="1"/>
        <v>1.9340062425910014E-2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442.07866368983298</v>
      </c>
      <c r="E20" s="81">
        <v>548.46396537502801</v>
      </c>
      <c r="F20" s="41">
        <f t="shared" si="0"/>
        <v>106.38530168519503</v>
      </c>
      <c r="G20" s="42">
        <f t="shared" si="1"/>
        <v>0.24064789917080476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511.31396875682702</v>
      </c>
      <c r="E21" s="81">
        <v>533.01528647566704</v>
      </c>
      <c r="F21" s="41">
        <f t="shared" si="0"/>
        <v>21.701317718840016</v>
      </c>
      <c r="G21" s="42">
        <f t="shared" si="1"/>
        <v>4.2442254749274856E-2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509.71527406508602</v>
      </c>
      <c r="E22" s="81">
        <v>557.52724709640404</v>
      </c>
      <c r="F22" s="41">
        <f t="shared" si="0"/>
        <v>47.811973031318018</v>
      </c>
      <c r="G22" s="42">
        <f t="shared" si="1"/>
        <v>9.3801334713805071E-2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535.37820895558002</v>
      </c>
      <c r="E23" s="81">
        <v>546.76339601685697</v>
      </c>
      <c r="F23" s="41">
        <f t="shared" si="0"/>
        <v>11.385187061276952</v>
      </c>
      <c r="G23" s="42">
        <f t="shared" si="1"/>
        <v>2.1265690068871617E-2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569.13349835399003</v>
      </c>
      <c r="E24" s="81">
        <v>545.872134815717</v>
      </c>
      <c r="F24" s="41">
        <f t="shared" si="0"/>
        <v>-23.261363538273031</v>
      </c>
      <c r="G24" s="42">
        <f t="shared" si="1"/>
        <v>-4.0871541748197911E-2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577.87490376966105</v>
      </c>
      <c r="E25" s="81">
        <v>593.82852364752296</v>
      </c>
      <c r="F25" s="41">
        <f t="shared" si="0"/>
        <v>15.953619877861911</v>
      </c>
      <c r="G25" s="42">
        <f t="shared" si="1"/>
        <v>2.7607393527200083E-2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571.59333858701098</v>
      </c>
      <c r="E26" s="81">
        <v>589.09892602149102</v>
      </c>
      <c r="F26" s="41">
        <f t="shared" si="0"/>
        <v>17.505587434480049</v>
      </c>
      <c r="G26" s="42">
        <f t="shared" si="1"/>
        <v>3.0625947247310784E-2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571.05612684301195</v>
      </c>
      <c r="E27" s="81">
        <v>603.093296955092</v>
      </c>
      <c r="F27" s="41">
        <f t="shared" si="0"/>
        <v>32.037170112080048</v>
      </c>
      <c r="G27" s="42">
        <f t="shared" si="1"/>
        <v>5.610161349496795E-2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573.32807343812999</v>
      </c>
      <c r="E28" s="81">
        <v>581.11118855698305</v>
      </c>
      <c r="F28" s="41">
        <f t="shared" si="0"/>
        <v>7.7831151188530612</v>
      </c>
      <c r="G28" s="42">
        <f t="shared" si="1"/>
        <v>1.3575325331933126E-2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565.47154592093705</v>
      </c>
      <c r="E29" s="81">
        <v>572.01386082519502</v>
      </c>
      <c r="F29" s="41">
        <f t="shared" si="0"/>
        <v>6.542314904257978</v>
      </c>
      <c r="G29" s="42">
        <f t="shared" si="1"/>
        <v>1.1569662437396469E-2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562.46915687620003</v>
      </c>
      <c r="E30" s="81">
        <v>589.654918766386</v>
      </c>
      <c r="F30" s="41">
        <f t="shared" si="0"/>
        <v>27.185761890185972</v>
      </c>
      <c r="G30" s="42">
        <f t="shared" si="1"/>
        <v>4.8332893560187842E-2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593.49331224751404</v>
      </c>
      <c r="E31" s="81">
        <v>628.42465529727701</v>
      </c>
      <c r="F31" s="41">
        <f t="shared" si="0"/>
        <v>34.931343049762972</v>
      </c>
      <c r="G31" s="42">
        <f t="shared" si="1"/>
        <v>5.8857180576274114E-2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352.885410900323</v>
      </c>
      <c r="E32" s="81">
        <v>366.68191813362</v>
      </c>
      <c r="F32" s="41">
        <f t="shared" si="0"/>
        <v>13.796507233297007</v>
      </c>
      <c r="G32" s="42">
        <f t="shared" si="1"/>
        <v>3.9096281135844423E-2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650.96919653517296</v>
      </c>
      <c r="E33" s="81">
        <v>654.13934710062802</v>
      </c>
      <c r="F33" s="41">
        <f t="shared" si="0"/>
        <v>3.1701505654550601</v>
      </c>
      <c r="G33" s="42">
        <f t="shared" si="1"/>
        <v>4.8698933564420531E-3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557.09725431649895</v>
      </c>
      <c r="E34" s="81">
        <v>581.61909221839198</v>
      </c>
      <c r="F34" s="41">
        <f t="shared" si="0"/>
        <v>24.521837901893036</v>
      </c>
      <c r="G34" s="42">
        <f t="shared" si="1"/>
        <v>4.4017158066913843E-2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537.09320086612001</v>
      </c>
      <c r="E35" s="81">
        <v>573.84682291418403</v>
      </c>
      <c r="F35" s="41">
        <f t="shared" si="0"/>
        <v>36.753622048064017</v>
      </c>
      <c r="G35" s="42">
        <f t="shared" si="1"/>
        <v>6.8430622448384909E-2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590.33065134149001</v>
      </c>
      <c r="E36" s="81">
        <v>584.88084906189704</v>
      </c>
      <c r="F36" s="41">
        <f t="shared" si="0"/>
        <v>-5.4498022795929728</v>
      </c>
      <c r="G36" s="42">
        <f t="shared" si="1"/>
        <v>-9.2317792870972113E-3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525.26708234021703</v>
      </c>
      <c r="E37" s="81">
        <v>552.56737235982496</v>
      </c>
      <c r="F37" s="41">
        <f t="shared" si="0"/>
        <v>27.300290019607928</v>
      </c>
      <c r="G37" s="42">
        <f t="shared" si="1"/>
        <v>5.1974111718513231E-2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586.12697942515194</v>
      </c>
      <c r="E38" s="81">
        <v>591.79637948865502</v>
      </c>
      <c r="F38" s="41">
        <f t="shared" si="0"/>
        <v>5.6694000635030761</v>
      </c>
      <c r="G38" s="42">
        <f t="shared" si="1"/>
        <v>9.6726481846363382E-3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647.81605048837105</v>
      </c>
      <c r="E39" s="81">
        <v>648.60457244438305</v>
      </c>
      <c r="F39" s="41">
        <f t="shared" si="0"/>
        <v>0.78852195601200492</v>
      </c>
      <c r="G39" s="42">
        <f t="shared" si="1"/>
        <v>1.2172004003567979E-3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511.12893378830398</v>
      </c>
      <c r="E40" s="81">
        <v>527.79836878429899</v>
      </c>
      <c r="F40" s="41">
        <f t="shared" si="0"/>
        <v>16.669434995995005</v>
      </c>
      <c r="G40" s="42">
        <f t="shared" si="1"/>
        <v>3.2612974719406204E-2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613.54008989137606</v>
      </c>
      <c r="E41" s="81">
        <v>630.83803671602197</v>
      </c>
      <c r="F41" s="41">
        <f t="shared" si="0"/>
        <v>17.297946824645919</v>
      </c>
      <c r="G41" s="42">
        <f t="shared" si="1"/>
        <v>2.8193669997519519E-2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559.07603220362103</v>
      </c>
      <c r="E42" s="81">
        <v>553.38670221237396</v>
      </c>
      <c r="F42" s="41">
        <f t="shared" si="0"/>
        <v>-5.6893299912470638</v>
      </c>
      <c r="G42" s="42">
        <f t="shared" si="1"/>
        <v>-1.0176308164780982E-2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603.13961980758597</v>
      </c>
      <c r="E43" s="81">
        <v>594.35690749375703</v>
      </c>
      <c r="F43" s="41">
        <f t="shared" si="0"/>
        <v>-8.782712313828938</v>
      </c>
      <c r="G43" s="42">
        <f t="shared" si="1"/>
        <v>-1.4561657078058983E-2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548.25267054567598</v>
      </c>
      <c r="E44" s="81">
        <v>557.68646513996202</v>
      </c>
      <c r="F44" s="41">
        <f t="shared" si="0"/>
        <v>9.4337945942860415</v>
      </c>
      <c r="G44" s="42">
        <f t="shared" si="1"/>
        <v>1.7207019867129119E-2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567.232353589784</v>
      </c>
      <c r="E45" s="81">
        <v>565.15870900361597</v>
      </c>
      <c r="F45" s="41">
        <f t="shared" si="0"/>
        <v>-2.0736445861680295</v>
      </c>
      <c r="G45" s="42">
        <f t="shared" si="1"/>
        <v>-3.6557233963203477E-3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727.55514918784695</v>
      </c>
      <c r="E46" s="81">
        <v>734.92866044387904</v>
      </c>
      <c r="F46" s="41">
        <f t="shared" si="0"/>
        <v>7.3735112560320886</v>
      </c>
      <c r="G46" s="42">
        <f t="shared" si="1"/>
        <v>1.0134642390013965E-2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563.29119494381996</v>
      </c>
      <c r="E47" s="81">
        <v>518.39452399646905</v>
      </c>
      <c r="F47" s="41">
        <f t="shared" si="0"/>
        <v>-44.896670947350913</v>
      </c>
      <c r="G47" s="42">
        <f t="shared" si="1"/>
        <v>-7.9704194474100903E-2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621.79851225423101</v>
      </c>
      <c r="E48" s="81">
        <v>581.40396481822199</v>
      </c>
      <c r="F48" s="41">
        <f t="shared" si="0"/>
        <v>-40.39454743600902</v>
      </c>
      <c r="G48" s="42">
        <f t="shared" si="1"/>
        <v>-6.4964046455442695E-2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568.22363245521694</v>
      </c>
      <c r="E49" s="81">
        <v>543.35136233099104</v>
      </c>
      <c r="F49" s="41">
        <f t="shared" si="0"/>
        <v>-24.872270124225906</v>
      </c>
      <c r="G49" s="42">
        <f t="shared" si="1"/>
        <v>-4.3771974102443108E-2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605.71224473119798</v>
      </c>
      <c r="E50" s="81">
        <v>582.56985462119701</v>
      </c>
      <c r="F50" s="41">
        <f t="shared" si="0"/>
        <v>-23.142390110000974</v>
      </c>
      <c r="G50" s="42">
        <f t="shared" si="1"/>
        <v>-3.8206904864984306E-2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611.30958706934496</v>
      </c>
      <c r="E51" s="81">
        <v>587.08363424483605</v>
      </c>
      <c r="F51" s="41">
        <f t="shared" si="0"/>
        <v>-24.225952824508909</v>
      </c>
      <c r="G51" s="42">
        <f t="shared" si="1"/>
        <v>-3.9629597403583329E-2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584.817022118772</v>
      </c>
      <c r="E52" s="81">
        <v>583.14526296052804</v>
      </c>
      <c r="F52" s="41">
        <f t="shared" si="0"/>
        <v>-1.6717591582439582</v>
      </c>
      <c r="G52" s="42">
        <f t="shared" si="1"/>
        <v>-2.8586020840967183E-3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566.55095860051802</v>
      </c>
      <c r="E53" s="81">
        <v>614.42038029209198</v>
      </c>
      <c r="F53" s="41">
        <f t="shared" si="0"/>
        <v>47.869421691573962</v>
      </c>
      <c r="G53" s="42">
        <f t="shared" si="1"/>
        <v>8.4492702668476596E-2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597.79285784212595</v>
      </c>
      <c r="E54" s="81">
        <v>596.22465915496605</v>
      </c>
      <c r="F54" s="41">
        <f t="shared" si="0"/>
        <v>-1.5681986871599065</v>
      </c>
      <c r="G54" s="42">
        <f t="shared" si="1"/>
        <v>-2.6233145254038145E-3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526.132061902072</v>
      </c>
      <c r="E55" s="81">
        <v>498.46196025019299</v>
      </c>
      <c r="F55" s="41">
        <f t="shared" si="0"/>
        <v>-27.670101651879008</v>
      </c>
      <c r="G55" s="42">
        <f t="shared" si="1"/>
        <v>-5.2591551923002168E-2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626.06017992618297</v>
      </c>
      <c r="E56" s="81">
        <v>634.54172751275405</v>
      </c>
      <c r="F56" s="41">
        <f t="shared" si="0"/>
        <v>8.4815475865710823</v>
      </c>
      <c r="G56" s="42">
        <f t="shared" si="1"/>
        <v>1.3547495685751997E-2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597.47325270255499</v>
      </c>
      <c r="E57" s="81">
        <v>584.60706707460497</v>
      </c>
      <c r="F57" s="41">
        <f t="shared" si="0"/>
        <v>-12.866185627950017</v>
      </c>
      <c r="G57" s="42">
        <f t="shared" si="1"/>
        <v>-2.153432905950569E-2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502.69266274200999</v>
      </c>
      <c r="E58" s="81">
        <v>478.49867127061901</v>
      </c>
      <c r="F58" s="41">
        <f t="shared" si="0"/>
        <v>-24.193991471390973</v>
      </c>
      <c r="G58" s="42">
        <f t="shared" si="1"/>
        <v>-4.8128793723428029E-2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585.25172501342195</v>
      </c>
      <c r="E59" s="81">
        <v>606.71895661725398</v>
      </c>
      <c r="F59" s="41">
        <f t="shared" si="0"/>
        <v>21.467231603832033</v>
      </c>
      <c r="G59" s="42">
        <f t="shared" si="1"/>
        <v>3.6680338880401779E-2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585.21928590462801</v>
      </c>
      <c r="E60" s="81">
        <v>575.47045908400901</v>
      </c>
      <c r="F60" s="41">
        <f t="shared" si="0"/>
        <v>-9.7488268206190014</v>
      </c>
      <c r="G60" s="42">
        <f t="shared" si="1"/>
        <v>-1.665841686257713E-2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563.520474041841</v>
      </c>
      <c r="E61" s="81">
        <v>596.86795869599098</v>
      </c>
      <c r="F61" s="41">
        <f t="shared" si="0"/>
        <v>33.34748465414998</v>
      </c>
      <c r="G61" s="42">
        <f t="shared" si="1"/>
        <v>5.917705955733199E-2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618.58794487339298</v>
      </c>
      <c r="E62" s="81">
        <v>610.74656097314505</v>
      </c>
      <c r="F62" s="41">
        <f t="shared" si="0"/>
        <v>-7.8413839002479335</v>
      </c>
      <c r="G62" s="42">
        <f t="shared" si="1"/>
        <v>-1.2676263682850847E-2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580.88449485570698</v>
      </c>
      <c r="E63" s="81">
        <v>586.01437662877697</v>
      </c>
      <c r="F63" s="41">
        <f t="shared" si="0"/>
        <v>5.1298817730699966</v>
      </c>
      <c r="G63" s="42">
        <f t="shared" si="1"/>
        <v>8.8311563116248628E-3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454.64423546214698</v>
      </c>
      <c r="E64" s="81">
        <v>530.32751854459502</v>
      </c>
      <c r="F64" s="41">
        <f t="shared" si="0"/>
        <v>75.683283082448042</v>
      </c>
      <c r="G64" s="42">
        <f t="shared" si="1"/>
        <v>0.16646704649299204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508.73717648518698</v>
      </c>
      <c r="E65" s="81">
        <v>535.66908206858795</v>
      </c>
      <c r="F65" s="41">
        <f t="shared" si="0"/>
        <v>26.931905583400976</v>
      </c>
      <c r="G65" s="42">
        <f t="shared" si="1"/>
        <v>5.293874092212162E-2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545.65895286436501</v>
      </c>
      <c r="E66" s="81">
        <v>578.10871383322501</v>
      </c>
      <c r="F66" s="41">
        <f t="shared" si="0"/>
        <v>32.449760968860005</v>
      </c>
      <c r="G66" s="42">
        <f t="shared" si="1"/>
        <v>5.9468942639938821E-2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558.75999720810796</v>
      </c>
      <c r="E67" s="81">
        <v>589.55989252406698</v>
      </c>
      <c r="F67" s="41">
        <f t="shared" si="0"/>
        <v>30.79989531595902</v>
      </c>
      <c r="G67" s="42">
        <f t="shared" ref="G67:G130" si="2">IFERROR(F67/D67,"")</f>
        <v>5.5121868905886835E-2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447.09035691259697</v>
      </c>
      <c r="E68" s="81">
        <v>504.05074007454903</v>
      </c>
      <c r="F68" s="41">
        <f t="shared" ref="F68:F131" si="3">IFERROR(E68-D68,"")</f>
        <v>56.960383161952052</v>
      </c>
      <c r="G68" s="42">
        <f t="shared" si="2"/>
        <v>0.12740239703511969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388.26876270236698</v>
      </c>
      <c r="E69" s="81">
        <v>370.34956054959599</v>
      </c>
      <c r="F69" s="41">
        <f t="shared" si="3"/>
        <v>-17.919202152770993</v>
      </c>
      <c r="G69" s="42">
        <f t="shared" si="2"/>
        <v>-4.6151542112356884E-2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494.96814917078802</v>
      </c>
      <c r="E70" s="81">
        <v>564.58162286823904</v>
      </c>
      <c r="F70" s="41">
        <f t="shared" si="3"/>
        <v>69.613473697451013</v>
      </c>
      <c r="G70" s="42">
        <f t="shared" si="2"/>
        <v>0.1406423298429875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488.23230719603401</v>
      </c>
      <c r="E71" s="81">
        <v>493.87944187201202</v>
      </c>
      <c r="F71" s="41">
        <f t="shared" si="3"/>
        <v>5.647134675978009</v>
      </c>
      <c r="G71" s="42">
        <f t="shared" si="2"/>
        <v>1.1566491182056462E-2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587.77638288727201</v>
      </c>
      <c r="E72" s="81">
        <v>600.28709484360002</v>
      </c>
      <c r="F72" s="41">
        <f t="shared" si="3"/>
        <v>12.510711956328009</v>
      </c>
      <c r="G72" s="42">
        <f t="shared" si="2"/>
        <v>2.1284815655356816E-2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572.74474775051101</v>
      </c>
      <c r="E73" s="81">
        <v>612.27863123935003</v>
      </c>
      <c r="F73" s="41">
        <f t="shared" si="3"/>
        <v>39.533883488839024</v>
      </c>
      <c r="G73" s="42">
        <f t="shared" si="2"/>
        <v>6.9025309518962324E-2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553.67014820982001</v>
      </c>
      <c r="E74" s="81">
        <v>590.68851996454998</v>
      </c>
      <c r="F74" s="41">
        <f t="shared" si="3"/>
        <v>37.018371754729969</v>
      </c>
      <c r="G74" s="42">
        <f t="shared" si="2"/>
        <v>6.6859974073771825E-2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511.13666249672099</v>
      </c>
      <c r="E75" s="81">
        <v>543.59945278239002</v>
      </c>
      <c r="F75" s="41">
        <f t="shared" si="3"/>
        <v>32.46279028566903</v>
      </c>
      <c r="G75" s="42">
        <f t="shared" si="2"/>
        <v>6.3510979875909965E-2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631.92873462452405</v>
      </c>
      <c r="E76" s="81">
        <v>601.14427632539105</v>
      </c>
      <c r="F76" s="41">
        <f t="shared" si="3"/>
        <v>-30.784458299133007</v>
      </c>
      <c r="G76" s="42">
        <f t="shared" si="2"/>
        <v>-4.8715079110027093E-2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654.94314422094601</v>
      </c>
      <c r="E77" s="81">
        <v>662.66049365093897</v>
      </c>
      <c r="F77" s="41">
        <f t="shared" si="3"/>
        <v>7.7173494299929644</v>
      </c>
      <c r="G77" s="42">
        <f t="shared" si="2"/>
        <v>1.1783235687080503E-2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502.15064134972198</v>
      </c>
      <c r="E78" s="81">
        <v>486.69498957857598</v>
      </c>
      <c r="F78" s="41">
        <f t="shared" si="3"/>
        <v>-15.455651771145995</v>
      </c>
      <c r="G78" s="42">
        <f t="shared" si="2"/>
        <v>-3.0778914728861077E-2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608.21734968487897</v>
      </c>
      <c r="E79" s="81">
        <v>629.76515316137602</v>
      </c>
      <c r="F79" s="41">
        <f t="shared" si="3"/>
        <v>21.547803476497052</v>
      </c>
      <c r="G79" s="42">
        <f t="shared" si="2"/>
        <v>3.5427801406291842E-2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680.34906335289895</v>
      </c>
      <c r="E80" s="81">
        <v>657.82107769342895</v>
      </c>
      <c r="F80" s="41">
        <f t="shared" si="3"/>
        <v>-22.527985659470005</v>
      </c>
      <c r="G80" s="42">
        <f t="shared" si="2"/>
        <v>-3.3112393141907913E-2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470.64940464792898</v>
      </c>
      <c r="E81" s="81">
        <v>458.90314497951999</v>
      </c>
      <c r="F81" s="41">
        <f t="shared" si="3"/>
        <v>-11.746259668408982</v>
      </c>
      <c r="G81" s="42">
        <f t="shared" si="2"/>
        <v>-2.4957557690306258E-2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587.38472196748205</v>
      </c>
      <c r="E82" s="81">
        <v>620.10588360358804</v>
      </c>
      <c r="F82" s="41">
        <f t="shared" si="3"/>
        <v>32.72116163610599</v>
      </c>
      <c r="G82" s="42">
        <f t="shared" si="2"/>
        <v>5.5706524893096306E-2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552.14845570482305</v>
      </c>
      <c r="E83" s="81">
        <v>481.06859191225499</v>
      </c>
      <c r="F83" s="41">
        <f t="shared" si="3"/>
        <v>-71.079863792568062</v>
      </c>
      <c r="G83" s="42">
        <f t="shared" si="2"/>
        <v>-0.12873324747749934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554.33580944620996</v>
      </c>
      <c r="E84" s="81">
        <v>596.58153706834003</v>
      </c>
      <c r="F84" s="41">
        <f t="shared" si="3"/>
        <v>42.245727622130062</v>
      </c>
      <c r="G84" s="42">
        <f t="shared" si="2"/>
        <v>7.6209631241997866E-2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519.81488858736702</v>
      </c>
      <c r="E85" s="81">
        <v>518.34505305382299</v>
      </c>
      <c r="F85" s="41">
        <f t="shared" si="3"/>
        <v>-1.4698355335440283</v>
      </c>
      <c r="G85" s="42">
        <f t="shared" si="2"/>
        <v>-2.8276133789442012E-3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591.61622431109299</v>
      </c>
      <c r="E86" s="81">
        <v>566.63616413856096</v>
      </c>
      <c r="F86" s="41">
        <f t="shared" si="3"/>
        <v>-24.980060172532035</v>
      </c>
      <c r="G86" s="42">
        <f t="shared" si="2"/>
        <v>-4.2223419754284196E-2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578.672642454737</v>
      </c>
      <c r="E87" s="81">
        <v>570.96836840056005</v>
      </c>
      <c r="F87" s="41">
        <f t="shared" si="3"/>
        <v>-7.704274054176949</v>
      </c>
      <c r="G87" s="42">
        <f t="shared" si="2"/>
        <v>-1.3313700163006353E-2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572.35638667046305</v>
      </c>
      <c r="E88" s="81">
        <v>526.77287671087504</v>
      </c>
      <c r="F88" s="41">
        <f t="shared" si="3"/>
        <v>-45.583509959588014</v>
      </c>
      <c r="G88" s="42">
        <f t="shared" si="2"/>
        <v>-7.9641829847935178E-2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532.67402582733496</v>
      </c>
      <c r="E89" s="81">
        <v>555.01637584325397</v>
      </c>
      <c r="F89" s="41">
        <f t="shared" si="3"/>
        <v>22.34235001591901</v>
      </c>
      <c r="G89" s="42">
        <f t="shared" si="2"/>
        <v>4.1943757218530553E-2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460.37683182625</v>
      </c>
      <c r="E90" s="81">
        <v>433.11693231173399</v>
      </c>
      <c r="F90" s="41">
        <f t="shared" si="3"/>
        <v>-27.259899514516007</v>
      </c>
      <c r="G90" s="42">
        <f t="shared" si="2"/>
        <v>-5.9212144552061467E-2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524.73837988712398</v>
      </c>
      <c r="E91" s="81">
        <v>541.06732365038897</v>
      </c>
      <c r="F91" s="41">
        <f t="shared" si="3"/>
        <v>16.328943763264988</v>
      </c>
      <c r="G91" s="42">
        <f t="shared" si="2"/>
        <v>3.1118257000331277E-2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605.83848252934695</v>
      </c>
      <c r="E92" s="81">
        <v>592.60962152229104</v>
      </c>
      <c r="F92" s="41">
        <f t="shared" si="3"/>
        <v>-13.228861007055912</v>
      </c>
      <c r="G92" s="42">
        <f t="shared" si="2"/>
        <v>-2.1835623501211154E-2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579.94584196664402</v>
      </c>
      <c r="E93" s="81">
        <v>590.11381245065195</v>
      </c>
      <c r="F93" s="41">
        <f t="shared" si="3"/>
        <v>10.167970484007924</v>
      </c>
      <c r="G93" s="42">
        <f t="shared" si="2"/>
        <v>1.753262071769926E-2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467.05780601325398</v>
      </c>
      <c r="E94" s="81">
        <v>449.18891884107001</v>
      </c>
      <c r="F94" s="41">
        <f t="shared" si="3"/>
        <v>-17.868887172183975</v>
      </c>
      <c r="G94" s="42">
        <f t="shared" si="2"/>
        <v>-3.8258406009120206E-2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721.753479198994</v>
      </c>
      <c r="E95" s="81">
        <v>803.05029560564901</v>
      </c>
      <c r="F95" s="41">
        <f t="shared" si="3"/>
        <v>81.296816406655012</v>
      </c>
      <c r="G95" s="42">
        <f t="shared" si="2"/>
        <v>0.11263792797629278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588.88122230252202</v>
      </c>
      <c r="E96" s="81">
        <v>611.46857681515701</v>
      </c>
      <c r="F96" s="41">
        <f t="shared" si="3"/>
        <v>22.587354512634988</v>
      </c>
      <c r="G96" s="42">
        <f t="shared" si="2"/>
        <v>3.8356384372927647E-2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552.06872664167997</v>
      </c>
      <c r="E97" s="81">
        <v>525.34299638840696</v>
      </c>
      <c r="F97" s="41">
        <f t="shared" si="3"/>
        <v>-26.725730253273014</v>
      </c>
      <c r="G97" s="42">
        <f t="shared" si="2"/>
        <v>-4.8410150699623566E-2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542.72843000657599</v>
      </c>
      <c r="E98" s="81">
        <v>553.48649507384403</v>
      </c>
      <c r="F98" s="41">
        <f t="shared" si="3"/>
        <v>10.758065067268035</v>
      </c>
      <c r="G98" s="42">
        <f t="shared" si="2"/>
        <v>1.9822188174549258E-2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488.16248605217498</v>
      </c>
      <c r="E99" s="81">
        <v>514.81119318893604</v>
      </c>
      <c r="F99" s="41">
        <f t="shared" si="3"/>
        <v>26.648707136761061</v>
      </c>
      <c r="G99" s="42">
        <f t="shared" si="2"/>
        <v>5.4589830022114476E-2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657.67438660068001</v>
      </c>
      <c r="E100" s="81">
        <v>620.30014108958596</v>
      </c>
      <c r="F100" s="41">
        <f t="shared" si="3"/>
        <v>-37.374245511094045</v>
      </c>
      <c r="G100" s="42">
        <f t="shared" si="2"/>
        <v>-5.6827886675456858E-2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681.951038835291</v>
      </c>
      <c r="E101" s="81">
        <v>673.54671731417602</v>
      </c>
      <c r="F101" s="41">
        <f t="shared" si="3"/>
        <v>-8.40432152111498</v>
      </c>
      <c r="G101" s="42">
        <f t="shared" si="2"/>
        <v>-1.2323936826122855E-2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567.17054671054905</v>
      </c>
      <c r="E102" s="81">
        <v>531.872772923149</v>
      </c>
      <c r="F102" s="41">
        <f t="shared" si="3"/>
        <v>-35.297773787400047</v>
      </c>
      <c r="G102" s="42">
        <f t="shared" si="2"/>
        <v>-6.223484980332377E-2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643.29648823989999</v>
      </c>
      <c r="E103" s="81">
        <v>649.045470421716</v>
      </c>
      <c r="F103" s="41">
        <f t="shared" si="3"/>
        <v>5.7489821818160181</v>
      </c>
      <c r="G103" s="42">
        <f t="shared" si="2"/>
        <v>8.9367535606258292E-3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578.49659492897001</v>
      </c>
      <c r="E104" s="81">
        <v>622.80062978786202</v>
      </c>
      <c r="F104" s="41">
        <f t="shared" si="3"/>
        <v>44.30403485889201</v>
      </c>
      <c r="G104" s="42">
        <f t="shared" si="2"/>
        <v>7.6584780700968219E-2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642.00911602050599</v>
      </c>
      <c r="E105" s="81">
        <v>642.03490713585404</v>
      </c>
      <c r="F105" s="41">
        <f t="shared" si="3"/>
        <v>2.5791115348056337E-2</v>
      </c>
      <c r="G105" s="42">
        <f t="shared" si="2"/>
        <v>4.0172506440286369E-5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532.20041164840904</v>
      </c>
      <c r="E106" s="81">
        <v>496.26390967961999</v>
      </c>
      <c r="F106" s="41">
        <f t="shared" si="3"/>
        <v>-35.936501968789059</v>
      </c>
      <c r="G106" s="42">
        <f t="shared" si="2"/>
        <v>-6.7524378377463598E-2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665.15456239560001</v>
      </c>
      <c r="E107" s="81">
        <v>695.43379565899795</v>
      </c>
      <c r="F107" s="41">
        <f t="shared" si="3"/>
        <v>30.279233263397941</v>
      </c>
      <c r="G107" s="42">
        <f t="shared" si="2"/>
        <v>4.5522101140440495E-2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511.09348234205697</v>
      </c>
      <c r="E108" s="81">
        <v>501.93676171664401</v>
      </c>
      <c r="F108" s="41">
        <f t="shared" si="3"/>
        <v>-9.1567206254129587</v>
      </c>
      <c r="G108" s="42">
        <f t="shared" si="2"/>
        <v>-1.7915940902734278E-2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564.98808250198499</v>
      </c>
      <c r="E109" s="81">
        <v>563.39650719413498</v>
      </c>
      <c r="F109" s="41">
        <f t="shared" si="3"/>
        <v>-1.5915753078500074</v>
      </c>
      <c r="G109" s="42">
        <f t="shared" si="2"/>
        <v>-2.8170068664137102E-3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605.087863322521</v>
      </c>
      <c r="E110" s="81">
        <v>607.57868535120303</v>
      </c>
      <c r="F110" s="41">
        <f t="shared" si="3"/>
        <v>2.4908220286820324</v>
      </c>
      <c r="G110" s="42">
        <f t="shared" si="2"/>
        <v>4.116463376087229E-3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585.62768061673899</v>
      </c>
      <c r="E111" s="81">
        <v>640.13701389082098</v>
      </c>
      <c r="F111" s="41">
        <f t="shared" si="3"/>
        <v>54.509333274081996</v>
      </c>
      <c r="G111" s="42">
        <f t="shared" si="2"/>
        <v>9.3078478149593052E-2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573.23592366564503</v>
      </c>
      <c r="E112" s="81">
        <v>577.63337117005005</v>
      </c>
      <c r="F112" s="41">
        <f t="shared" si="3"/>
        <v>4.3974475044050223</v>
      </c>
      <c r="G112" s="42">
        <f t="shared" si="2"/>
        <v>7.6712699306855543E-3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492.99354652478701</v>
      </c>
      <c r="E113" s="81">
        <v>537.32036185586901</v>
      </c>
      <c r="F113" s="41">
        <f t="shared" si="3"/>
        <v>44.326815331082003</v>
      </c>
      <c r="G113" s="42">
        <f t="shared" si="2"/>
        <v>8.9913581310649707E-2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564.96527139404805</v>
      </c>
      <c r="E114" s="81">
        <v>569.65579204323797</v>
      </c>
      <c r="F114" s="41">
        <f t="shared" si="3"/>
        <v>4.6905206491899207</v>
      </c>
      <c r="G114" s="42">
        <f t="shared" si="2"/>
        <v>8.3023167735887422E-3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559.20194886213096</v>
      </c>
      <c r="E115" s="81">
        <v>569.02371893189297</v>
      </c>
      <c r="F115" s="41">
        <f t="shared" si="3"/>
        <v>9.8217700697620103</v>
      </c>
      <c r="G115" s="42">
        <f t="shared" si="2"/>
        <v>1.7563905293512361E-2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488.53222295955402</v>
      </c>
      <c r="E116" s="81">
        <v>522.18683431325803</v>
      </c>
      <c r="F116" s="41">
        <f t="shared" si="3"/>
        <v>33.654611353704013</v>
      </c>
      <c r="G116" s="42">
        <f t="shared" si="2"/>
        <v>6.8889235493664269E-2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709.26725385806196</v>
      </c>
      <c r="E117" s="81">
        <v>715.20269100325504</v>
      </c>
      <c r="F117" s="41">
        <f t="shared" si="3"/>
        <v>5.9354371451930774</v>
      </c>
      <c r="G117" s="42">
        <f t="shared" si="2"/>
        <v>8.3684071313136817E-3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637.418011624168</v>
      </c>
      <c r="E118" s="81">
        <v>578.54035441710198</v>
      </c>
      <c r="F118" s="41">
        <f t="shared" si="3"/>
        <v>-58.877657207066022</v>
      </c>
      <c r="G118" s="42">
        <f t="shared" si="2"/>
        <v>-9.2368988847747288E-2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526.54851923091303</v>
      </c>
      <c r="E119" s="81">
        <v>582.48320194707196</v>
      </c>
      <c r="F119" s="41">
        <f t="shared" si="3"/>
        <v>55.934682716158932</v>
      </c>
      <c r="G119" s="42">
        <f t="shared" si="2"/>
        <v>0.10622892416041396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611.50505882725497</v>
      </c>
      <c r="E120" s="81">
        <v>594.24493895879596</v>
      </c>
      <c r="F120" s="41">
        <f t="shared" si="3"/>
        <v>-17.260119868459014</v>
      </c>
      <c r="G120" s="42">
        <f t="shared" si="2"/>
        <v>-2.8225637088858252E-2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611.73407512757001</v>
      </c>
      <c r="E121" s="81">
        <v>584.24413103695804</v>
      </c>
      <c r="F121" s="41">
        <f t="shared" si="3"/>
        <v>-27.489944090611971</v>
      </c>
      <c r="G121" s="42">
        <f t="shared" si="2"/>
        <v>-4.4937735542816153E-2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531.79383564603597</v>
      </c>
      <c r="E122" s="81">
        <v>540.90762695651404</v>
      </c>
      <c r="F122" s="41">
        <f t="shared" si="3"/>
        <v>9.1137913104780637</v>
      </c>
      <c r="G122" s="42">
        <f t="shared" si="2"/>
        <v>1.7137828044596286E-2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709.50695891004204</v>
      </c>
      <c r="E123" s="81">
        <v>729.981230386839</v>
      </c>
      <c r="F123" s="41">
        <f t="shared" si="3"/>
        <v>20.474271476796957</v>
      </c>
      <c r="G123" s="42">
        <f t="shared" si="2"/>
        <v>2.8857041103937754E-2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610.88690886640904</v>
      </c>
      <c r="E124" s="81">
        <v>608.89904058042703</v>
      </c>
      <c r="F124" s="41">
        <f t="shared" si="3"/>
        <v>-1.9878682859820174</v>
      </c>
      <c r="G124" s="42">
        <f t="shared" si="2"/>
        <v>-3.2540692182630019E-3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605.01467143137904</v>
      </c>
      <c r="E125" s="81">
        <v>580.76490845525802</v>
      </c>
      <c r="F125" s="41">
        <f t="shared" si="3"/>
        <v>-24.249762976121019</v>
      </c>
      <c r="G125" s="42">
        <f t="shared" si="2"/>
        <v>-4.0081280870015126E-2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529.43580301966904</v>
      </c>
      <c r="E126" s="81">
        <v>564.26777112317302</v>
      </c>
      <c r="F126" s="41">
        <f t="shared" si="3"/>
        <v>34.831968103503982</v>
      </c>
      <c r="G126" s="42">
        <f t="shared" si="2"/>
        <v>6.5790730254428872E-2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524.70812248835796</v>
      </c>
      <c r="E127" s="81">
        <v>503.38622681539499</v>
      </c>
      <c r="F127" s="41">
        <f t="shared" si="3"/>
        <v>-21.321895672962967</v>
      </c>
      <c r="G127" s="42">
        <f t="shared" si="2"/>
        <v>-4.0635726338381674E-2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512.473530696598</v>
      </c>
      <c r="E128" s="81">
        <v>493.54477086030698</v>
      </c>
      <c r="F128" s="41">
        <f t="shared" si="3"/>
        <v>-18.928759836291022</v>
      </c>
      <c r="G128" s="42">
        <f t="shared" si="2"/>
        <v>-3.6936073187158421E-2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548.314605950089</v>
      </c>
      <c r="E129" s="81">
        <v>511.32314875831901</v>
      </c>
      <c r="F129" s="41">
        <f t="shared" si="3"/>
        <v>-36.991457191769996</v>
      </c>
      <c r="G129" s="42">
        <f t="shared" si="2"/>
        <v>-6.7463928172537477E-2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536.01567274425099</v>
      </c>
      <c r="E130" s="81">
        <v>544.64393986166101</v>
      </c>
      <c r="F130" s="41">
        <f t="shared" si="3"/>
        <v>8.6282671174100187</v>
      </c>
      <c r="G130" s="42">
        <f t="shared" si="2"/>
        <v>1.6097042598093622E-2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632.88426951796203</v>
      </c>
      <c r="E131" s="81">
        <v>640.17542328710499</v>
      </c>
      <c r="F131" s="41">
        <f t="shared" si="3"/>
        <v>7.2911537691429658</v>
      </c>
      <c r="G131" s="42">
        <f t="shared" ref="G131:G194" si="4">IFERROR(F131/D131,"")</f>
        <v>1.1520516657328665E-2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540.82446628092305</v>
      </c>
      <c r="E132" s="81">
        <v>532.71645818516004</v>
      </c>
      <c r="F132" s="41">
        <f t="shared" ref="F132:F195" si="5">IFERROR(E132-D132,"")</f>
        <v>-8.1080080957630116</v>
      </c>
      <c r="G132" s="42">
        <f t="shared" si="4"/>
        <v>-1.4991940271340147E-2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614.47226863863295</v>
      </c>
      <c r="E133" s="81">
        <v>641.69785162993503</v>
      </c>
      <c r="F133" s="41">
        <f t="shared" si="5"/>
        <v>27.225582991302076</v>
      </c>
      <c r="G133" s="42">
        <f t="shared" si="4"/>
        <v>4.4307260686671054E-2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487.62528411246501</v>
      </c>
      <c r="E134" s="81">
        <v>493.93187643554398</v>
      </c>
      <c r="F134" s="41">
        <f t="shared" si="5"/>
        <v>6.3065923230789735</v>
      </c>
      <c r="G134" s="42">
        <f t="shared" si="4"/>
        <v>1.29332758750558E-2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567.33476745625899</v>
      </c>
      <c r="E135" s="81">
        <v>547.32558744712105</v>
      </c>
      <c r="F135" s="41">
        <f t="shared" si="5"/>
        <v>-20.009180009137935</v>
      </c>
      <c r="G135" s="42">
        <f t="shared" si="4"/>
        <v>-3.5268735774562986E-2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586.43614075231801</v>
      </c>
      <c r="E136" s="81">
        <v>566.33890307439901</v>
      </c>
      <c r="F136" s="41">
        <f t="shared" si="5"/>
        <v>-20.097237677918997</v>
      </c>
      <c r="G136" s="42">
        <f t="shared" si="4"/>
        <v>-3.4270121299374505E-2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518.12355395303302</v>
      </c>
      <c r="E137" s="81">
        <v>554.39237263509403</v>
      </c>
      <c r="F137" s="41">
        <f t="shared" si="5"/>
        <v>36.26881868206101</v>
      </c>
      <c r="G137" s="42">
        <f t="shared" si="4"/>
        <v>7.0000327924386763E-2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466.69731071469698</v>
      </c>
      <c r="E138" s="81">
        <v>481.56582848852202</v>
      </c>
      <c r="F138" s="41">
        <f t="shared" si="5"/>
        <v>14.868517773825033</v>
      </c>
      <c r="G138" s="42">
        <f t="shared" si="4"/>
        <v>3.1859017466921956E-2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641.04609286635696</v>
      </c>
      <c r="E139" s="81">
        <v>676.17100721541999</v>
      </c>
      <c r="F139" s="41">
        <f t="shared" si="5"/>
        <v>35.124914349063033</v>
      </c>
      <c r="G139" s="42">
        <f t="shared" si="4"/>
        <v>5.4793118217141605E-2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603.63810032484696</v>
      </c>
      <c r="E140" s="81">
        <v>620.84924037567998</v>
      </c>
      <c r="F140" s="41">
        <f t="shared" si="5"/>
        <v>17.211140050833023</v>
      </c>
      <c r="G140" s="42">
        <f t="shared" si="4"/>
        <v>2.8512348775815963E-2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548.25496934807404</v>
      </c>
      <c r="E141" s="81">
        <v>547.93360896447803</v>
      </c>
      <c r="F141" s="41">
        <f t="shared" si="5"/>
        <v>-0.32136038359601571</v>
      </c>
      <c r="G141" s="42">
        <f t="shared" si="4"/>
        <v>-5.8615133753943535E-4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584.497461786695</v>
      </c>
      <c r="E142" s="81">
        <v>584.71115280540801</v>
      </c>
      <c r="F142" s="41">
        <f t="shared" si="5"/>
        <v>0.213691018713007</v>
      </c>
      <c r="G142" s="42">
        <f t="shared" si="4"/>
        <v>3.6559785573712353E-4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538.89369971770702</v>
      </c>
      <c r="E143" s="81">
        <v>497.63177598022799</v>
      </c>
      <c r="F143" s="41">
        <f t="shared" si="5"/>
        <v>-41.261923737479037</v>
      </c>
      <c r="G143" s="42">
        <f t="shared" si="4"/>
        <v>-7.6567834730845066E-2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540.12390659717596</v>
      </c>
      <c r="E144" s="81">
        <v>541.59275985391105</v>
      </c>
      <c r="F144" s="41">
        <f t="shared" si="5"/>
        <v>1.4688532567350876</v>
      </c>
      <c r="G144" s="42">
        <f t="shared" si="4"/>
        <v>2.7194746220158654E-3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778.34352394113102</v>
      </c>
      <c r="E145" s="81">
        <v>679.82998653265304</v>
      </c>
      <c r="F145" s="41">
        <f t="shared" si="5"/>
        <v>-98.513537408477987</v>
      </c>
      <c r="G145" s="42">
        <f t="shared" si="4"/>
        <v>-0.12656819820335388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644.66214605709195</v>
      </c>
      <c r="E146" s="81">
        <v>664.74478148088804</v>
      </c>
      <c r="F146" s="41">
        <f t="shared" si="5"/>
        <v>20.082635423796091</v>
      </c>
      <c r="G146" s="42">
        <f t="shared" si="4"/>
        <v>3.1152186531544158E-2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576.07651518195905</v>
      </c>
      <c r="E147" s="81">
        <v>548.70736555070403</v>
      </c>
      <c r="F147" s="41">
        <f t="shared" si="5"/>
        <v>-27.369149631255027</v>
      </c>
      <c r="G147" s="42">
        <f t="shared" si="4"/>
        <v>-4.7509573658996031E-2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591.99971885529806</v>
      </c>
      <c r="E148" s="81">
        <v>604.27423762145804</v>
      </c>
      <c r="F148" s="41">
        <f t="shared" si="5"/>
        <v>12.274518766159986</v>
      </c>
      <c r="G148" s="42">
        <f t="shared" si="4"/>
        <v>2.0733994249007803E-2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727.58192659638996</v>
      </c>
      <c r="E149" s="81">
        <v>687.57129287554505</v>
      </c>
      <c r="F149" s="41">
        <f t="shared" si="5"/>
        <v>-40.010633720844908</v>
      </c>
      <c r="G149" s="42">
        <f t="shared" si="4"/>
        <v>-5.4991241890811733E-2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646.03677083458604</v>
      </c>
      <c r="E150" s="81">
        <v>641.12728234657095</v>
      </c>
      <c r="F150" s="41">
        <f t="shared" si="5"/>
        <v>-4.9094884880150857</v>
      </c>
      <c r="G150" s="42">
        <f t="shared" si="4"/>
        <v>-7.5993948172218386E-3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561.61518758919999</v>
      </c>
      <c r="E151" s="81">
        <v>626.28471143807303</v>
      </c>
      <c r="F151" s="41">
        <f t="shared" si="5"/>
        <v>64.669523848873041</v>
      </c>
      <c r="G151" s="42">
        <f t="shared" si="4"/>
        <v>0.11514917202733542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543.08239759370099</v>
      </c>
      <c r="E152" s="81">
        <v>522.2407281513</v>
      </c>
      <c r="F152" s="41">
        <f t="shared" si="5"/>
        <v>-20.841669442400985</v>
      </c>
      <c r="G152" s="42">
        <f t="shared" si="4"/>
        <v>-3.8376624863458324E-2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591.41351980162199</v>
      </c>
      <c r="E153" s="81">
        <v>523.30149219410703</v>
      </c>
      <c r="F153" s="41">
        <f t="shared" si="5"/>
        <v>-68.11202760751496</v>
      </c>
      <c r="G153" s="42">
        <f t="shared" si="4"/>
        <v>-0.11516819505641636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605.19820114034599</v>
      </c>
      <c r="E154" s="81">
        <v>581.00461205733802</v>
      </c>
      <c r="F154" s="41">
        <f t="shared" si="5"/>
        <v>-24.193589083007964</v>
      </c>
      <c r="G154" s="42">
        <f t="shared" si="4"/>
        <v>-3.9976306997312853E-2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377.58703935622799</v>
      </c>
      <c r="E155" s="81">
        <v>434.35850181193098</v>
      </c>
      <c r="F155" s="41">
        <f t="shared" si="5"/>
        <v>56.771462455702988</v>
      </c>
      <c r="G155" s="42">
        <f t="shared" si="4"/>
        <v>0.15035331337774793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623.83824138300099</v>
      </c>
      <c r="E156" s="81">
        <v>660.41548307252799</v>
      </c>
      <c r="F156" s="41">
        <f t="shared" si="5"/>
        <v>36.577241689527</v>
      </c>
      <c r="G156" s="42">
        <f t="shared" si="4"/>
        <v>5.8632573739689463E-2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542.71993759065003</v>
      </c>
      <c r="E157" s="81">
        <v>555.23925182611902</v>
      </c>
      <c r="F157" s="41">
        <f t="shared" si="5"/>
        <v>12.519314235468983</v>
      </c>
      <c r="G157" s="42">
        <f t="shared" si="4"/>
        <v>2.3067724932028855E-2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561.212623803204</v>
      </c>
      <c r="E158" s="81">
        <v>574.76757373826501</v>
      </c>
      <c r="F158" s="41">
        <f t="shared" si="5"/>
        <v>13.554949935061018</v>
      </c>
      <c r="G158" s="42">
        <f t="shared" si="4"/>
        <v>2.4152966915110281E-2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580.97876233062505</v>
      </c>
      <c r="E159" s="81">
        <v>631.10241868852904</v>
      </c>
      <c r="F159" s="41">
        <f t="shared" si="5"/>
        <v>50.123656357903997</v>
      </c>
      <c r="G159" s="42">
        <f t="shared" si="4"/>
        <v>8.6274507103892173E-2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631.77990850673302</v>
      </c>
      <c r="E160" s="81">
        <v>591.070716191938</v>
      </c>
      <c r="F160" s="41">
        <f t="shared" si="5"/>
        <v>-40.709192314795018</v>
      </c>
      <c r="G160" s="42">
        <f t="shared" si="4"/>
        <v>-6.4435718462486011E-2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574.98709153921402</v>
      </c>
      <c r="E161" s="81">
        <v>560.75933525835296</v>
      </c>
      <c r="F161" s="41">
        <f t="shared" si="5"/>
        <v>-14.227756280861058</v>
      </c>
      <c r="G161" s="42">
        <f t="shared" si="4"/>
        <v>-2.4744479467832935E-2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232.07200890956699</v>
      </c>
      <c r="E162" s="81">
        <v>240.38006360361001</v>
      </c>
      <c r="F162" s="41">
        <f t="shared" si="5"/>
        <v>8.3080546940430224</v>
      </c>
      <c r="G162" s="42">
        <f t="shared" si="4"/>
        <v>3.5799469022912089E-2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550.60831598408799</v>
      </c>
      <c r="E163" s="81">
        <v>552.47105468458301</v>
      </c>
      <c r="F163" s="41">
        <f t="shared" si="5"/>
        <v>1.8627387004950151</v>
      </c>
      <c r="G163" s="42">
        <f t="shared" si="4"/>
        <v>3.3830558791430355E-3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472.12333524440203</v>
      </c>
      <c r="E164" s="81">
        <v>537.18394524674602</v>
      </c>
      <c r="F164" s="41">
        <f t="shared" si="5"/>
        <v>65.060610002343992</v>
      </c>
      <c r="G164" s="42">
        <f t="shared" si="4"/>
        <v>0.13780426669371118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486.92570960581099</v>
      </c>
      <c r="E165" s="81">
        <v>495.73917358358301</v>
      </c>
      <c r="F165" s="41">
        <f t="shared" si="5"/>
        <v>8.8134639777720167</v>
      </c>
      <c r="G165" s="42">
        <f t="shared" si="4"/>
        <v>1.8100223101603991E-2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641.17729311874302</v>
      </c>
      <c r="E166" s="81">
        <v>637.89320402447402</v>
      </c>
      <c r="F166" s="41">
        <f t="shared" si="5"/>
        <v>-3.2840890942690066</v>
      </c>
      <c r="G166" s="42">
        <f t="shared" si="4"/>
        <v>-5.1219672460559341E-3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370.591854857187</v>
      </c>
      <c r="E167" s="81">
        <v>406.97209276262902</v>
      </c>
      <c r="F167" s="41">
        <f t="shared" si="5"/>
        <v>36.380237905442016</v>
      </c>
      <c r="G167" s="42">
        <f t="shared" si="4"/>
        <v>9.816793712172027E-2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630.62882143937702</v>
      </c>
      <c r="E168" s="81">
        <v>556.28771076092505</v>
      </c>
      <c r="F168" s="41">
        <f t="shared" si="5"/>
        <v>-74.341110678451969</v>
      </c>
      <c r="G168" s="42">
        <f t="shared" si="4"/>
        <v>-0.11788409941171465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563.48124228140603</v>
      </c>
      <c r="E169" s="81">
        <v>548.24424110182701</v>
      </c>
      <c r="F169" s="41">
        <f t="shared" si="5"/>
        <v>-15.237001179579011</v>
      </c>
      <c r="G169" s="42">
        <f t="shared" si="4"/>
        <v>-2.7040831240251931E-2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584.20698138925297</v>
      </c>
      <c r="E170" s="81">
        <v>602.25230250128595</v>
      </c>
      <c r="F170" s="41">
        <f t="shared" si="5"/>
        <v>18.04532111203298</v>
      </c>
      <c r="G170" s="42">
        <f t="shared" si="4"/>
        <v>3.0888574917610424E-2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662.56114886166802</v>
      </c>
      <c r="E171" s="81">
        <v>706.61329800536998</v>
      </c>
      <c r="F171" s="41">
        <f t="shared" si="5"/>
        <v>44.052149143701968</v>
      </c>
      <c r="G171" s="42">
        <f t="shared" si="4"/>
        <v>6.6487673204785727E-2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608.03971689577304</v>
      </c>
      <c r="E172" s="81">
        <v>535.69001244983497</v>
      </c>
      <c r="F172" s="41">
        <f t="shared" si="5"/>
        <v>-72.349704445938073</v>
      </c>
      <c r="G172" s="42">
        <f t="shared" si="4"/>
        <v>-0.11898845163487877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562.04812107753105</v>
      </c>
      <c r="E173" s="81">
        <v>511.78473266794498</v>
      </c>
      <c r="F173" s="41">
        <f t="shared" si="5"/>
        <v>-50.263388409586071</v>
      </c>
      <c r="G173" s="42">
        <f t="shared" si="4"/>
        <v>-8.9428976852059514E-2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482.91734617212501</v>
      </c>
      <c r="E174" s="81">
        <v>498.87804227353598</v>
      </c>
      <c r="F174" s="41">
        <f t="shared" si="5"/>
        <v>15.960696101410974</v>
      </c>
      <c r="G174" s="42">
        <f t="shared" si="4"/>
        <v>3.3050575275302169E-2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491.093340543588</v>
      </c>
      <c r="E175" s="81">
        <v>514.57861078453902</v>
      </c>
      <c r="F175" s="41">
        <f t="shared" si="5"/>
        <v>23.485270240951024</v>
      </c>
      <c r="G175" s="42">
        <f t="shared" si="4"/>
        <v>4.7822416437077589E-2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606.41573410317505</v>
      </c>
      <c r="E176" s="81">
        <v>643.74186900537495</v>
      </c>
      <c r="F176" s="41">
        <f t="shared" si="5"/>
        <v>37.326134902199897</v>
      </c>
      <c r="G176" s="42">
        <f t="shared" si="4"/>
        <v>6.1552055468021977E-2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527.19287480355001</v>
      </c>
      <c r="E177" s="81">
        <v>517.918202502545</v>
      </c>
      <c r="F177" s="41">
        <f t="shared" si="5"/>
        <v>-9.2746723010050118</v>
      </c>
      <c r="G177" s="42">
        <f t="shared" si="4"/>
        <v>-1.7592560036895549E-2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887.003528858712</v>
      </c>
      <c r="E178" s="81">
        <v>915.03899389667902</v>
      </c>
      <c r="F178" s="41">
        <f t="shared" si="5"/>
        <v>28.035465037967015</v>
      </c>
      <c r="G178" s="42">
        <f t="shared" si="4"/>
        <v>3.1606937431285793E-2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481.99163208612902</v>
      </c>
      <c r="E179" s="81">
        <v>507.13407439289199</v>
      </c>
      <c r="F179" s="41">
        <f t="shared" si="5"/>
        <v>25.142442306762973</v>
      </c>
      <c r="G179" s="42">
        <f t="shared" si="4"/>
        <v>5.2163648978599216E-2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526.52953005123004</v>
      </c>
      <c r="E180" s="81">
        <v>547.21007697646996</v>
      </c>
      <c r="F180" s="41">
        <f t="shared" si="5"/>
        <v>20.680546925239923</v>
      </c>
      <c r="G180" s="42">
        <f t="shared" si="4"/>
        <v>3.9277088453572126E-2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643.60397254393501</v>
      </c>
      <c r="E181" s="81">
        <v>567.03226677014595</v>
      </c>
      <c r="F181" s="41">
        <f t="shared" si="5"/>
        <v>-76.571705773789063</v>
      </c>
      <c r="G181" s="42">
        <f t="shared" si="4"/>
        <v>-0.11897332682880848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472.58900371901001</v>
      </c>
      <c r="E182" s="81">
        <v>478.23000420762202</v>
      </c>
      <c r="F182" s="41">
        <f t="shared" si="5"/>
        <v>5.6410004886120078</v>
      </c>
      <c r="G182" s="42">
        <f t="shared" si="4"/>
        <v>1.1936376945338344E-2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752.23301994580697</v>
      </c>
      <c r="E183" s="81">
        <v>584.88553399830801</v>
      </c>
      <c r="F183" s="41">
        <f t="shared" si="5"/>
        <v>-167.34748594749897</v>
      </c>
      <c r="G183" s="42">
        <f t="shared" si="4"/>
        <v>-0.22246761510091004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588.60678897667799</v>
      </c>
      <c r="E184" s="81">
        <v>603.37758632357304</v>
      </c>
      <c r="F184" s="41">
        <f t="shared" si="5"/>
        <v>14.770797346895051</v>
      </c>
      <c r="G184" s="42">
        <f t="shared" si="4"/>
        <v>2.5094507272970488E-2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674.53103998900599</v>
      </c>
      <c r="E185" s="81">
        <v>653.13281203456597</v>
      </c>
      <c r="F185" s="41">
        <f t="shared" si="5"/>
        <v>-21.398227954440017</v>
      </c>
      <c r="G185" s="42">
        <f t="shared" si="4"/>
        <v>-3.1723118264192531E-2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553.26130049652204</v>
      </c>
      <c r="E186" s="81">
        <v>537.62444477966403</v>
      </c>
      <c r="F186" s="41">
        <f t="shared" si="5"/>
        <v>-15.636855716858008</v>
      </c>
      <c r="G186" s="42">
        <f t="shared" si="4"/>
        <v>-2.8263057081391339E-2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596.08244382561202</v>
      </c>
      <c r="E187" s="81">
        <v>545.75870738854599</v>
      </c>
      <c r="F187" s="41">
        <f t="shared" si="5"/>
        <v>-50.323736437066032</v>
      </c>
      <c r="G187" s="42">
        <f t="shared" si="4"/>
        <v>-8.4424121123400475E-2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443.21194077461098</v>
      </c>
      <c r="E188" s="81">
        <v>489.833301402242</v>
      </c>
      <c r="F188" s="41">
        <f t="shared" si="5"/>
        <v>46.62136062763102</v>
      </c>
      <c r="G188" s="42">
        <f t="shared" si="4"/>
        <v>0.10518976665238276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409.80253544233801</v>
      </c>
      <c r="E189" s="81">
        <v>474.49335654851097</v>
      </c>
      <c r="F189" s="41">
        <f t="shared" si="5"/>
        <v>64.690821106172962</v>
      </c>
      <c r="G189" s="42">
        <f t="shared" si="4"/>
        <v>0.157858518460229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474.91186897253698</v>
      </c>
      <c r="E190" s="81">
        <v>474.71646279013203</v>
      </c>
      <c r="F190" s="41">
        <f t="shared" si="5"/>
        <v>-0.19540618240495178</v>
      </c>
      <c r="G190" s="42">
        <f t="shared" si="4"/>
        <v>-4.1145777810882981E-4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557.49374463194999</v>
      </c>
      <c r="E191" s="81">
        <v>559.66763858803597</v>
      </c>
      <c r="F191" s="41">
        <f t="shared" si="5"/>
        <v>2.1738939560859762</v>
      </c>
      <c r="G191" s="42">
        <f t="shared" si="4"/>
        <v>3.8994051090584922E-3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335.96597396539801</v>
      </c>
      <c r="E192" s="81">
        <v>377.876130264366</v>
      </c>
      <c r="F192" s="41">
        <f t="shared" si="5"/>
        <v>41.910156298967991</v>
      </c>
      <c r="G192" s="42">
        <f t="shared" si="4"/>
        <v>0.12474524072870673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610.64207708502499</v>
      </c>
      <c r="E193" s="81">
        <v>598.26770413217002</v>
      </c>
      <c r="F193" s="41">
        <f t="shared" si="5"/>
        <v>-12.374372952854969</v>
      </c>
      <c r="G193" s="42">
        <f t="shared" si="4"/>
        <v>-2.0264527154639521E-2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674.90913059931495</v>
      </c>
      <c r="E194" s="81">
        <v>661.70112545561904</v>
      </c>
      <c r="F194" s="41">
        <f t="shared" si="5"/>
        <v>-13.208005143695914</v>
      </c>
      <c r="G194" s="42">
        <f t="shared" si="4"/>
        <v>-1.9570049573884547E-2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551.98512515298796</v>
      </c>
      <c r="E195" s="81">
        <v>614.845462538059</v>
      </c>
      <c r="F195" s="41">
        <f t="shared" si="5"/>
        <v>62.860337385071034</v>
      </c>
      <c r="G195" s="42">
        <f t="shared" ref="G195:G214" si="6">IFERROR(F195/D195,"")</f>
        <v>0.11388049155789966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563.07077730684398</v>
      </c>
      <c r="E196" s="81">
        <v>595.57503452368599</v>
      </c>
      <c r="F196" s="41">
        <f t="shared" ref="F196:F214" si="7">IFERROR(E196-D196,"")</f>
        <v>32.504257216842007</v>
      </c>
      <c r="G196" s="42">
        <f t="shared" si="6"/>
        <v>5.7726769931675741E-2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474.385775552307</v>
      </c>
      <c r="E197" s="81">
        <v>499.198276589736</v>
      </c>
      <c r="F197" s="41">
        <f t="shared" si="7"/>
        <v>24.812501037429001</v>
      </c>
      <c r="G197" s="42">
        <f t="shared" si="6"/>
        <v>5.230447942613977E-2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587.31465358405796</v>
      </c>
      <c r="E198" s="81">
        <v>595.71190728156603</v>
      </c>
      <c r="F198" s="41">
        <f t="shared" si="7"/>
        <v>8.3972536975080629</v>
      </c>
      <c r="G198" s="42">
        <f t="shared" si="6"/>
        <v>1.4297708470688151E-2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505.77641804383501</v>
      </c>
      <c r="E199" s="81">
        <v>492.72886541214098</v>
      </c>
      <c r="F199" s="41">
        <f t="shared" si="7"/>
        <v>-13.047552631694032</v>
      </c>
      <c r="G199" s="42">
        <f t="shared" si="6"/>
        <v>-2.5797075874271418E-2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461.59834082726701</v>
      </c>
      <c r="E200" s="81">
        <v>481.51870248963098</v>
      </c>
      <c r="F200" s="41">
        <f t="shared" si="7"/>
        <v>19.920361662363973</v>
      </c>
      <c r="G200" s="42">
        <f t="shared" si="6"/>
        <v>4.3155184714622485E-2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438.65133428690598</v>
      </c>
      <c r="E201" s="81">
        <v>457.53076827978799</v>
      </c>
      <c r="F201" s="41">
        <f t="shared" si="7"/>
        <v>18.879433992882014</v>
      </c>
      <c r="G201" s="42">
        <f t="shared" si="6"/>
        <v>4.3039727722641918E-2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558.89215024281896</v>
      </c>
      <c r="E202" s="81">
        <v>535.17099200233895</v>
      </c>
      <c r="F202" s="41">
        <f t="shared" si="7"/>
        <v>-23.721158240480008</v>
      </c>
      <c r="G202" s="42">
        <f t="shared" si="6"/>
        <v>-4.2443176613187354E-2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535.28398231023004</v>
      </c>
      <c r="E203" s="81">
        <v>590.93539396425604</v>
      </c>
      <c r="F203" s="41">
        <f t="shared" si="7"/>
        <v>55.651411654025992</v>
      </c>
      <c r="G203" s="42">
        <f t="shared" si="6"/>
        <v>0.10396614412753448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514.45930996265997</v>
      </c>
      <c r="E204" s="81">
        <v>576.29930439709995</v>
      </c>
      <c r="F204" s="41">
        <f t="shared" si="7"/>
        <v>61.839994434439973</v>
      </c>
      <c r="G204" s="42">
        <f t="shared" si="6"/>
        <v>0.12020385915249233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554.68845538754397</v>
      </c>
      <c r="E205" s="81">
        <v>554.30704621754899</v>
      </c>
      <c r="F205" s="41">
        <f t="shared" si="7"/>
        <v>-0.38140916999498131</v>
      </c>
      <c r="G205" s="42">
        <f t="shared" si="6"/>
        <v>-6.8760971368784357E-4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524.62898781214903</v>
      </c>
      <c r="E206" s="81">
        <v>535.12180521065795</v>
      </c>
      <c r="F206" s="41">
        <f t="shared" si="7"/>
        <v>10.492817398508919</v>
      </c>
      <c r="G206" s="42">
        <f t="shared" si="6"/>
        <v>2.0000452972045883E-2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502.84816535700099</v>
      </c>
      <c r="E207" s="81">
        <v>507.78111255556303</v>
      </c>
      <c r="F207" s="41">
        <f t="shared" si="7"/>
        <v>4.932947198562033</v>
      </c>
      <c r="G207" s="42">
        <f t="shared" si="6"/>
        <v>9.8100133169618867E-3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709.80428649556802</v>
      </c>
      <c r="E208" s="81">
        <v>760.35306064490896</v>
      </c>
      <c r="F208" s="41">
        <f t="shared" si="7"/>
        <v>50.548774149340943</v>
      </c>
      <c r="G208" s="42">
        <f t="shared" si="6"/>
        <v>7.1215087188201368E-2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598.44788155286403</v>
      </c>
      <c r="E209" s="81">
        <v>584.22445900505397</v>
      </c>
      <c r="F209" s="41">
        <f t="shared" si="7"/>
        <v>-14.22342254781006</v>
      </c>
      <c r="G209" s="42">
        <f t="shared" si="6"/>
        <v>-2.3767186727945047E-2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485.57869053944398</v>
      </c>
      <c r="E210" s="81">
        <v>537.94119582021301</v>
      </c>
      <c r="F210" s="41">
        <f t="shared" si="7"/>
        <v>52.362505280769028</v>
      </c>
      <c r="G210" s="42">
        <f t="shared" si="6"/>
        <v>0.10783526192757335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613.05109780483394</v>
      </c>
      <c r="E211" s="81">
        <v>655.82758810249504</v>
      </c>
      <c r="F211" s="41">
        <f t="shared" si="7"/>
        <v>42.776490297661098</v>
      </c>
      <c r="G211" s="42">
        <f t="shared" si="6"/>
        <v>6.9776386423304443E-2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558.75863293506404</v>
      </c>
      <c r="E212" s="81">
        <v>518.89102348894698</v>
      </c>
      <c r="F212" s="41">
        <f t="shared" si="7"/>
        <v>-39.867609446117058</v>
      </c>
      <c r="G212" s="42">
        <f t="shared" si="6"/>
        <v>-7.1350323907658109E-2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649.55932618393001</v>
      </c>
      <c r="E213" s="81">
        <v>643.81341873879103</v>
      </c>
      <c r="F213" s="41">
        <f t="shared" si="7"/>
        <v>-5.7459074451389824</v>
      </c>
      <c r="G213" s="42">
        <f t="shared" si="6"/>
        <v>-8.845854741083287E-3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529.53180622088496</v>
      </c>
      <c r="E214" s="81">
        <v>529.67902788241202</v>
      </c>
      <c r="F214" s="41">
        <f t="shared" si="7"/>
        <v>0.1472216615270554</v>
      </c>
      <c r="G214" s="42">
        <f t="shared" si="6"/>
        <v>2.7802232046783695E-4</v>
      </c>
      <c r="R214" s="40"/>
      <c r="S214" s="40"/>
    </row>
  </sheetData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5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383</v>
      </c>
      <c r="E1" s="49" t="s">
        <v>422</v>
      </c>
      <c r="F1" s="27" t="s">
        <v>286</v>
      </c>
      <c r="G1" s="27" t="s">
        <v>287</v>
      </c>
      <c r="I1" s="26" t="s">
        <v>294</v>
      </c>
      <c r="W1" s="31"/>
      <c r="Y1"/>
    </row>
    <row r="2" spans="1:25" x14ac:dyDescent="0.3">
      <c r="A2" s="23" t="s">
        <v>288</v>
      </c>
      <c r="B2" s="37">
        <v>0</v>
      </c>
      <c r="C2" s="37" t="s">
        <v>289</v>
      </c>
      <c r="D2" s="79">
        <v>59.897954555889399</v>
      </c>
      <c r="E2" s="79">
        <v>59.010113478832999</v>
      </c>
      <c r="F2" s="38">
        <f t="shared" ref="F2:F65" si="0">IFERROR(E2-D2,"")</f>
        <v>-0.88784107705640025</v>
      </c>
      <c r="G2" s="39">
        <f t="shared" ref="G2:G65" si="1">IFERROR(F2/D2,"")</f>
        <v>-1.4822560864377702E-2</v>
      </c>
      <c r="W2" s="105"/>
      <c r="Y2"/>
    </row>
    <row r="3" spans="1:25" x14ac:dyDescent="0.3">
      <c r="A3" s="23" t="s">
        <v>290</v>
      </c>
      <c r="B3" s="28">
        <v>1</v>
      </c>
      <c r="C3" s="28" t="s">
        <v>38</v>
      </c>
      <c r="D3" s="81">
        <v>42.567710281360498</v>
      </c>
      <c r="E3" s="81">
        <v>45.130653930731</v>
      </c>
      <c r="F3" s="41">
        <f t="shared" si="0"/>
        <v>2.5629436493705029</v>
      </c>
      <c r="G3" s="42">
        <f t="shared" si="1"/>
        <v>6.0208633079631764E-2</v>
      </c>
      <c r="L3" s="40"/>
      <c r="M3" s="40"/>
      <c r="R3" s="40"/>
      <c r="S3" s="40"/>
      <c r="W3" s="70"/>
      <c r="Y3"/>
    </row>
    <row r="4" spans="1:25" x14ac:dyDescent="0.3">
      <c r="A4" s="23" t="s">
        <v>290</v>
      </c>
      <c r="B4" s="28">
        <v>2</v>
      </c>
      <c r="C4" s="28" t="s">
        <v>39</v>
      </c>
      <c r="D4" s="81">
        <v>56.172519854657303</v>
      </c>
      <c r="E4" s="81">
        <v>54.078192820408603</v>
      </c>
      <c r="F4" s="41">
        <f t="shared" si="0"/>
        <v>-2.0943270342486997</v>
      </c>
      <c r="G4" s="42">
        <f t="shared" si="1"/>
        <v>-3.7283836289837682E-2</v>
      </c>
      <c r="L4" s="40"/>
      <c r="M4" s="40"/>
      <c r="R4" s="40"/>
      <c r="S4" s="40"/>
      <c r="W4" s="70"/>
      <c r="Y4"/>
    </row>
    <row r="5" spans="1:25" x14ac:dyDescent="0.3">
      <c r="A5" s="23" t="s">
        <v>290</v>
      </c>
      <c r="B5" s="28">
        <v>3</v>
      </c>
      <c r="C5" s="28" t="s">
        <v>41</v>
      </c>
      <c r="D5" s="81">
        <v>74.094684105627806</v>
      </c>
      <c r="E5" s="81">
        <v>75.3082189342622</v>
      </c>
      <c r="F5" s="41">
        <f t="shared" si="0"/>
        <v>1.2135348286343941</v>
      </c>
      <c r="G5" s="42">
        <f t="shared" si="1"/>
        <v>1.6378163201349299E-2</v>
      </c>
      <c r="L5" s="40"/>
      <c r="M5" s="40"/>
      <c r="R5" s="40"/>
      <c r="S5" s="40"/>
      <c r="W5" s="70"/>
      <c r="Y5"/>
    </row>
    <row r="6" spans="1:25" x14ac:dyDescent="0.3">
      <c r="A6" s="23" t="s">
        <v>290</v>
      </c>
      <c r="B6" s="28">
        <v>4</v>
      </c>
      <c r="C6" s="28" t="s">
        <v>42</v>
      </c>
      <c r="D6" s="81">
        <v>45.633864110020802</v>
      </c>
      <c r="E6" s="81">
        <v>67.557457595523204</v>
      </c>
      <c r="F6" s="41">
        <f t="shared" si="0"/>
        <v>21.923593485502401</v>
      </c>
      <c r="G6" s="42">
        <f t="shared" si="1"/>
        <v>0.48042377986325663</v>
      </c>
      <c r="L6" s="40"/>
      <c r="M6" s="40"/>
      <c r="R6" s="40"/>
      <c r="S6" s="40"/>
      <c r="W6" s="70"/>
      <c r="Y6"/>
    </row>
    <row r="7" spans="1:25" x14ac:dyDescent="0.3">
      <c r="A7" s="23" t="s">
        <v>290</v>
      </c>
      <c r="B7" s="28">
        <v>5</v>
      </c>
      <c r="C7" s="28" t="s">
        <v>43</v>
      </c>
      <c r="D7" s="81">
        <v>25.9180072206114</v>
      </c>
      <c r="E7" s="81">
        <v>41.818006123079101</v>
      </c>
      <c r="F7" s="41">
        <f t="shared" si="0"/>
        <v>15.899998902467701</v>
      </c>
      <c r="G7" s="42">
        <f t="shared" si="1"/>
        <v>0.61347304856922646</v>
      </c>
      <c r="L7" s="40"/>
      <c r="M7" s="40"/>
      <c r="R7" s="40"/>
      <c r="S7" s="40"/>
      <c r="W7" s="70"/>
      <c r="Y7"/>
    </row>
    <row r="8" spans="1:25" x14ac:dyDescent="0.3">
      <c r="A8" s="23" t="s">
        <v>290</v>
      </c>
      <c r="B8" s="28">
        <v>6</v>
      </c>
      <c r="C8" s="28" t="s">
        <v>44</v>
      </c>
      <c r="D8" s="81">
        <v>44.908716705700499</v>
      </c>
      <c r="E8" s="81">
        <v>34.9895886557849</v>
      </c>
      <c r="F8" s="41">
        <f t="shared" si="0"/>
        <v>-9.9191280499155994</v>
      </c>
      <c r="G8" s="42">
        <f t="shared" si="1"/>
        <v>-0.22087311278383762</v>
      </c>
      <c r="L8" s="40"/>
      <c r="M8" s="40"/>
      <c r="R8" s="40"/>
      <c r="S8" s="40"/>
      <c r="W8" s="70"/>
      <c r="Y8"/>
    </row>
    <row r="9" spans="1:25" x14ac:dyDescent="0.3">
      <c r="A9" s="23" t="s">
        <v>290</v>
      </c>
      <c r="B9" s="28">
        <v>7</v>
      </c>
      <c r="C9" s="28" t="s">
        <v>45</v>
      </c>
      <c r="D9" s="81">
        <v>59.140589109058801</v>
      </c>
      <c r="E9" s="81">
        <v>56.469474320773898</v>
      </c>
      <c r="F9" s="41">
        <f t="shared" si="0"/>
        <v>-2.6711147882849033</v>
      </c>
      <c r="G9" s="42">
        <f t="shared" si="1"/>
        <v>-4.5165508638393963E-2</v>
      </c>
      <c r="L9" s="40"/>
      <c r="M9" s="40"/>
      <c r="R9" s="40"/>
      <c r="S9" s="40"/>
      <c r="W9" s="70"/>
      <c r="Y9"/>
    </row>
    <row r="10" spans="1:25" x14ac:dyDescent="0.3">
      <c r="A10" s="23" t="s">
        <v>290</v>
      </c>
      <c r="B10" s="28">
        <v>8</v>
      </c>
      <c r="C10" s="28" t="s">
        <v>46</v>
      </c>
      <c r="D10" s="81">
        <v>46.536749561862898</v>
      </c>
      <c r="E10" s="81">
        <v>45.078099162788703</v>
      </c>
      <c r="F10" s="41">
        <f t="shared" si="0"/>
        <v>-1.4586503990741946</v>
      </c>
      <c r="G10" s="42">
        <f t="shared" si="1"/>
        <v>-3.1344054168096991E-2</v>
      </c>
      <c r="L10" s="40"/>
      <c r="M10" s="40"/>
      <c r="R10" s="40"/>
      <c r="S10" s="40"/>
      <c r="W10" s="70"/>
      <c r="Y10"/>
    </row>
    <row r="11" spans="1:25" x14ac:dyDescent="0.3">
      <c r="A11" s="23" t="s">
        <v>290</v>
      </c>
      <c r="B11" s="28">
        <v>9</v>
      </c>
      <c r="C11" s="28" t="s">
        <v>47</v>
      </c>
      <c r="D11" s="81">
        <v>45.7429344565764</v>
      </c>
      <c r="E11" s="81">
        <v>48.933137947090998</v>
      </c>
      <c r="F11" s="41">
        <f t="shared" si="0"/>
        <v>3.1902034905145982</v>
      </c>
      <c r="G11" s="42">
        <f t="shared" si="1"/>
        <v>6.9741994658061274E-2</v>
      </c>
      <c r="L11" s="40"/>
      <c r="M11" s="40"/>
      <c r="R11" s="40"/>
      <c r="S11" s="40"/>
      <c r="W11" s="70"/>
      <c r="Y11"/>
    </row>
    <row r="12" spans="1:25" x14ac:dyDescent="0.3">
      <c r="A12" s="23" t="s">
        <v>290</v>
      </c>
      <c r="B12" s="28">
        <v>10</v>
      </c>
      <c r="C12" s="28" t="s">
        <v>48</v>
      </c>
      <c r="D12" s="81">
        <v>44.043574736953502</v>
      </c>
      <c r="E12" s="81">
        <v>43.158011861843903</v>
      </c>
      <c r="F12" s="41">
        <f t="shared" si="0"/>
        <v>-0.88556287510959919</v>
      </c>
      <c r="G12" s="42">
        <f t="shared" si="1"/>
        <v>-2.0106516793846729E-2</v>
      </c>
      <c r="L12" s="40"/>
      <c r="M12" s="40"/>
      <c r="R12" s="40"/>
      <c r="S12" s="40"/>
      <c r="W12" s="70"/>
      <c r="Y12"/>
    </row>
    <row r="13" spans="1:25" x14ac:dyDescent="0.3">
      <c r="A13" s="23" t="s">
        <v>290</v>
      </c>
      <c r="B13" s="28">
        <v>11</v>
      </c>
      <c r="C13" s="28" t="s">
        <v>49</v>
      </c>
      <c r="D13" s="81">
        <v>59.799389439283203</v>
      </c>
      <c r="E13" s="81">
        <v>58.676390062378303</v>
      </c>
      <c r="F13" s="41">
        <f t="shared" si="0"/>
        <v>-1.1229993769049003</v>
      </c>
      <c r="G13" s="42">
        <f t="shared" si="1"/>
        <v>-1.8779445533388398E-2</v>
      </c>
      <c r="L13" s="40"/>
      <c r="M13" s="40"/>
      <c r="R13" s="40"/>
      <c r="S13" s="40"/>
      <c r="W13" s="70"/>
      <c r="Y13"/>
    </row>
    <row r="14" spans="1:25" x14ac:dyDescent="0.3">
      <c r="A14" s="23" t="s">
        <v>290</v>
      </c>
      <c r="B14" s="28">
        <v>12</v>
      </c>
      <c r="C14" s="28" t="s">
        <v>50</v>
      </c>
      <c r="D14" s="81">
        <v>44.3612711198314</v>
      </c>
      <c r="E14" s="81">
        <v>38.315662132642103</v>
      </c>
      <c r="F14" s="41">
        <f t="shared" si="0"/>
        <v>-6.0456089871892971</v>
      </c>
      <c r="G14" s="42">
        <f t="shared" si="1"/>
        <v>-0.13628123889548893</v>
      </c>
      <c r="L14" s="40"/>
      <c r="M14" s="40"/>
      <c r="R14" s="40"/>
      <c r="S14" s="40"/>
      <c r="W14" s="70"/>
      <c r="Y14"/>
    </row>
    <row r="15" spans="1:25" x14ac:dyDescent="0.3">
      <c r="A15" s="23" t="s">
        <v>290</v>
      </c>
      <c r="B15" s="28">
        <v>13</v>
      </c>
      <c r="C15" s="28" t="s">
        <v>51</v>
      </c>
      <c r="D15" s="81">
        <v>58.744927494551</v>
      </c>
      <c r="E15" s="81">
        <v>56.951944999361999</v>
      </c>
      <c r="F15" s="41">
        <f t="shared" si="0"/>
        <v>-1.7929824951890012</v>
      </c>
      <c r="G15" s="42">
        <f t="shared" si="1"/>
        <v>-3.0521486222879632E-2</v>
      </c>
      <c r="L15" s="40"/>
      <c r="M15" s="40"/>
      <c r="R15" s="40"/>
      <c r="S15" s="40"/>
      <c r="W15" s="70"/>
      <c r="Y15"/>
    </row>
    <row r="16" spans="1:25" x14ac:dyDescent="0.3">
      <c r="A16" s="23" t="s">
        <v>290</v>
      </c>
      <c r="B16" s="28">
        <v>14</v>
      </c>
      <c r="C16" s="28" t="s">
        <v>52</v>
      </c>
      <c r="D16" s="81">
        <v>68.289666270365203</v>
      </c>
      <c r="E16" s="81">
        <v>64.410000300087006</v>
      </c>
      <c r="F16" s="41">
        <f t="shared" si="0"/>
        <v>-3.8796659702781966</v>
      </c>
      <c r="G16" s="42">
        <f t="shared" si="1"/>
        <v>-5.6811904086897048E-2</v>
      </c>
      <c r="L16" s="40"/>
      <c r="M16" s="40"/>
      <c r="R16" s="40"/>
      <c r="S16" s="40"/>
      <c r="W16" s="70"/>
      <c r="Y16"/>
    </row>
    <row r="17" spans="1:25" x14ac:dyDescent="0.3">
      <c r="A17" s="23" t="s">
        <v>290</v>
      </c>
      <c r="B17" s="28">
        <v>15</v>
      </c>
      <c r="C17" s="28" t="s">
        <v>53</v>
      </c>
      <c r="D17" s="81">
        <v>84.280488229836294</v>
      </c>
      <c r="E17" s="81">
        <v>87.076066902900095</v>
      </c>
      <c r="F17" s="41">
        <f t="shared" si="0"/>
        <v>2.795578673063801</v>
      </c>
      <c r="G17" s="42">
        <f t="shared" si="1"/>
        <v>3.3169939232437114E-2</v>
      </c>
      <c r="L17" s="40"/>
      <c r="M17" s="40"/>
      <c r="R17" s="40"/>
      <c r="S17" s="40"/>
      <c r="W17" s="70"/>
      <c r="Y17"/>
    </row>
    <row r="18" spans="1:25" x14ac:dyDescent="0.3">
      <c r="A18" s="23" t="s">
        <v>290</v>
      </c>
      <c r="B18" s="28">
        <v>16</v>
      </c>
      <c r="C18" s="28" t="s">
        <v>54</v>
      </c>
      <c r="D18" s="81">
        <v>59.037054437641302</v>
      </c>
      <c r="E18" s="81">
        <v>49.848487922001297</v>
      </c>
      <c r="F18" s="41">
        <f t="shared" si="0"/>
        <v>-9.1885665156400052</v>
      </c>
      <c r="G18" s="42">
        <f t="shared" si="1"/>
        <v>-0.15564066675016036</v>
      </c>
      <c r="L18" s="40"/>
      <c r="M18" s="40"/>
      <c r="R18" s="40"/>
      <c r="S18" s="40"/>
      <c r="W18" s="70"/>
      <c r="Y18"/>
    </row>
    <row r="19" spans="1:25" x14ac:dyDescent="0.3">
      <c r="A19" s="23" t="s">
        <v>290</v>
      </c>
      <c r="B19" s="28">
        <v>17</v>
      </c>
      <c r="C19" s="28" t="s">
        <v>55</v>
      </c>
      <c r="D19" s="81">
        <v>65.686126277432905</v>
      </c>
      <c r="E19" s="81">
        <v>61.735444376123198</v>
      </c>
      <c r="F19" s="41">
        <f t="shared" si="0"/>
        <v>-3.9506819013097072</v>
      </c>
      <c r="G19" s="42">
        <f t="shared" si="1"/>
        <v>-6.0144845269510153E-2</v>
      </c>
      <c r="L19" s="40"/>
      <c r="M19" s="40"/>
      <c r="R19" s="40"/>
      <c r="S19" s="40"/>
      <c r="W19" s="70"/>
      <c r="Y19"/>
    </row>
    <row r="20" spans="1:25" x14ac:dyDescent="0.3">
      <c r="A20" s="23" t="s">
        <v>290</v>
      </c>
      <c r="B20" s="28">
        <v>18</v>
      </c>
      <c r="C20" s="28" t="s">
        <v>56</v>
      </c>
      <c r="D20" s="81">
        <v>42.0072983447482</v>
      </c>
      <c r="E20" s="81">
        <v>52.378683883977502</v>
      </c>
      <c r="F20" s="41">
        <f t="shared" si="0"/>
        <v>10.371385539229301</v>
      </c>
      <c r="G20" s="42">
        <f t="shared" si="1"/>
        <v>0.24689484798838399</v>
      </c>
      <c r="L20" s="40"/>
      <c r="M20" s="40"/>
      <c r="R20" s="40"/>
      <c r="S20" s="40"/>
      <c r="W20" s="70"/>
      <c r="Y20"/>
    </row>
    <row r="21" spans="1:25" x14ac:dyDescent="0.3">
      <c r="A21" s="23" t="s">
        <v>290</v>
      </c>
      <c r="B21" s="28">
        <v>19</v>
      </c>
      <c r="C21" s="28" t="s">
        <v>57</v>
      </c>
      <c r="D21" s="81">
        <v>41.010761658624801</v>
      </c>
      <c r="E21" s="81">
        <v>46.479642559955501</v>
      </c>
      <c r="F21" s="41">
        <f t="shared" si="0"/>
        <v>5.4688809013306994</v>
      </c>
      <c r="G21" s="42">
        <f t="shared" si="1"/>
        <v>0.1333523368050045</v>
      </c>
      <c r="L21" s="40"/>
      <c r="M21" s="40"/>
      <c r="R21" s="40"/>
      <c r="S21" s="40"/>
      <c r="W21" s="70"/>
      <c r="Y21"/>
    </row>
    <row r="22" spans="1:25" x14ac:dyDescent="0.3">
      <c r="A22" s="23" t="s">
        <v>290</v>
      </c>
      <c r="B22" s="28">
        <v>20</v>
      </c>
      <c r="C22" s="28" t="s">
        <v>58</v>
      </c>
      <c r="D22" s="81">
        <v>55.302199023540801</v>
      </c>
      <c r="E22" s="81">
        <v>37.939802262181999</v>
      </c>
      <c r="F22" s="41">
        <f t="shared" si="0"/>
        <v>-17.362396761358802</v>
      </c>
      <c r="G22" s="42">
        <f t="shared" si="1"/>
        <v>-0.31395490718132296</v>
      </c>
      <c r="L22" s="40"/>
      <c r="M22" s="40"/>
      <c r="R22" s="40"/>
      <c r="S22" s="40"/>
      <c r="W22" s="70"/>
      <c r="Y22"/>
    </row>
    <row r="23" spans="1:25" x14ac:dyDescent="0.3">
      <c r="A23" s="23" t="s">
        <v>290</v>
      </c>
      <c r="B23" s="28">
        <v>21</v>
      </c>
      <c r="C23" s="28" t="s">
        <v>59</v>
      </c>
      <c r="D23" s="81">
        <v>74.021743911667699</v>
      </c>
      <c r="E23" s="81">
        <v>55.699016091916803</v>
      </c>
      <c r="F23" s="41">
        <f t="shared" si="0"/>
        <v>-18.322727819750895</v>
      </c>
      <c r="G23" s="42">
        <f t="shared" si="1"/>
        <v>-0.24753169611372491</v>
      </c>
      <c r="L23" s="40"/>
      <c r="M23" s="40"/>
      <c r="R23" s="40"/>
      <c r="S23" s="40"/>
      <c r="W23" s="70"/>
      <c r="Y23"/>
    </row>
    <row r="24" spans="1:25" x14ac:dyDescent="0.3">
      <c r="A24" s="23" t="s">
        <v>290</v>
      </c>
      <c r="B24" s="28">
        <v>22</v>
      </c>
      <c r="C24" s="28" t="s">
        <v>60</v>
      </c>
      <c r="D24" s="81">
        <v>64.983198434546907</v>
      </c>
      <c r="E24" s="81">
        <v>69.405625398887807</v>
      </c>
      <c r="F24" s="41">
        <f t="shared" si="0"/>
        <v>4.4224269643409002</v>
      </c>
      <c r="G24" s="42">
        <f t="shared" si="1"/>
        <v>6.8054929133648384E-2</v>
      </c>
      <c r="L24" s="40"/>
      <c r="M24" s="40"/>
      <c r="R24" s="40"/>
      <c r="S24" s="40"/>
      <c r="W24" s="70"/>
      <c r="Y24"/>
    </row>
    <row r="25" spans="1:25" x14ac:dyDescent="0.3">
      <c r="A25" s="23" t="s">
        <v>290</v>
      </c>
      <c r="B25" s="28">
        <v>23</v>
      </c>
      <c r="C25" s="28" t="s">
        <v>61</v>
      </c>
      <c r="D25" s="81">
        <v>53.278107030341403</v>
      </c>
      <c r="E25" s="81">
        <v>57.204953866710603</v>
      </c>
      <c r="F25" s="41">
        <f t="shared" si="0"/>
        <v>3.9268468363692008</v>
      </c>
      <c r="G25" s="42">
        <f t="shared" si="1"/>
        <v>7.3704698895043261E-2</v>
      </c>
      <c r="L25" s="40"/>
      <c r="M25" s="40"/>
      <c r="R25" s="40"/>
      <c r="S25" s="40"/>
      <c r="W25" s="70"/>
      <c r="Y25"/>
    </row>
    <row r="26" spans="1:25" x14ac:dyDescent="0.3">
      <c r="A26" s="23" t="s">
        <v>290</v>
      </c>
      <c r="B26" s="28">
        <v>24</v>
      </c>
      <c r="C26" s="28" t="s">
        <v>62</v>
      </c>
      <c r="D26" s="81">
        <v>58.255615608048799</v>
      </c>
      <c r="E26" s="81">
        <v>56.1060479259285</v>
      </c>
      <c r="F26" s="41">
        <f t="shared" si="0"/>
        <v>-2.1495676821202991</v>
      </c>
      <c r="G26" s="42">
        <f t="shared" si="1"/>
        <v>-3.6898892230113306E-2</v>
      </c>
      <c r="L26" s="40"/>
      <c r="M26" s="40"/>
      <c r="R26" s="40"/>
      <c r="S26" s="40"/>
      <c r="W26" s="70"/>
      <c r="Y26"/>
    </row>
    <row r="27" spans="1:25" x14ac:dyDescent="0.3">
      <c r="A27" s="23" t="s">
        <v>290</v>
      </c>
      <c r="B27" s="28">
        <v>25</v>
      </c>
      <c r="C27" s="28" t="s">
        <v>63</v>
      </c>
      <c r="D27" s="81">
        <v>79.023296817076201</v>
      </c>
      <c r="E27" s="81">
        <v>62.908155661672303</v>
      </c>
      <c r="F27" s="41">
        <f t="shared" si="0"/>
        <v>-16.115141155403897</v>
      </c>
      <c r="G27" s="42">
        <f t="shared" si="1"/>
        <v>-0.2039289906204162</v>
      </c>
      <c r="L27" s="40"/>
      <c r="M27" s="40"/>
      <c r="R27" s="40"/>
      <c r="S27" s="40"/>
      <c r="W27" s="70"/>
      <c r="Y27"/>
    </row>
    <row r="28" spans="1:25" x14ac:dyDescent="0.3">
      <c r="A28" s="23" t="s">
        <v>290</v>
      </c>
      <c r="B28" s="28">
        <v>26</v>
      </c>
      <c r="C28" s="28" t="s">
        <v>64</v>
      </c>
      <c r="D28" s="81">
        <v>44.766767639714502</v>
      </c>
      <c r="E28" s="81">
        <v>47.901164541349303</v>
      </c>
      <c r="F28" s="41">
        <f t="shared" si="0"/>
        <v>3.1343969016348012</v>
      </c>
      <c r="G28" s="42">
        <f t="shared" si="1"/>
        <v>7.0016154100305081E-2</v>
      </c>
      <c r="L28" s="40"/>
      <c r="M28" s="40"/>
      <c r="R28" s="40"/>
      <c r="S28" s="40"/>
      <c r="W28" s="70"/>
      <c r="Y28"/>
    </row>
    <row r="29" spans="1:25" x14ac:dyDescent="0.3">
      <c r="A29" s="23" t="s">
        <v>290</v>
      </c>
      <c r="B29" s="28">
        <v>27</v>
      </c>
      <c r="C29" s="28" t="s">
        <v>65</v>
      </c>
      <c r="D29" s="81">
        <v>55.363595696327998</v>
      </c>
      <c r="E29" s="81">
        <v>53.666020009598199</v>
      </c>
      <c r="F29" s="41">
        <f t="shared" si="0"/>
        <v>-1.6975756867297989</v>
      </c>
      <c r="G29" s="42">
        <f t="shared" si="1"/>
        <v>-3.0662309146990446E-2</v>
      </c>
      <c r="L29" s="40"/>
      <c r="M29" s="40"/>
      <c r="R29" s="40"/>
      <c r="S29" s="40"/>
      <c r="W29" s="70"/>
      <c r="Y29"/>
    </row>
    <row r="30" spans="1:25" x14ac:dyDescent="0.3">
      <c r="A30" s="23" t="s">
        <v>290</v>
      </c>
      <c r="B30" s="28">
        <v>28</v>
      </c>
      <c r="C30" s="28" t="s">
        <v>66</v>
      </c>
      <c r="D30" s="81">
        <v>53.270428212617396</v>
      </c>
      <c r="E30" s="81">
        <v>47.0021034499593</v>
      </c>
      <c r="F30" s="41">
        <f t="shared" si="0"/>
        <v>-6.2683247626580965</v>
      </c>
      <c r="G30" s="42">
        <f t="shared" si="1"/>
        <v>-0.11766987750951491</v>
      </c>
      <c r="L30" s="40"/>
      <c r="M30" s="40"/>
      <c r="R30" s="40"/>
      <c r="S30" s="40"/>
      <c r="W30" s="70"/>
      <c r="Y30"/>
    </row>
    <row r="31" spans="1:25" x14ac:dyDescent="0.3">
      <c r="A31" s="23" t="s">
        <v>290</v>
      </c>
      <c r="B31" s="28">
        <v>29</v>
      </c>
      <c r="C31" s="28" t="s">
        <v>67</v>
      </c>
      <c r="D31" s="81">
        <v>77.146141521774595</v>
      </c>
      <c r="E31" s="81">
        <v>81.640880742002295</v>
      </c>
      <c r="F31" s="41">
        <f t="shared" si="0"/>
        <v>4.4947392202277001</v>
      </c>
      <c r="G31" s="42">
        <f t="shared" si="1"/>
        <v>5.8262657490900621E-2</v>
      </c>
      <c r="L31" s="40"/>
      <c r="M31" s="40"/>
      <c r="R31" s="40"/>
      <c r="S31" s="40"/>
      <c r="W31" s="70"/>
      <c r="Y31"/>
    </row>
    <row r="32" spans="1:25" x14ac:dyDescent="0.3">
      <c r="A32" s="23" t="s">
        <v>290</v>
      </c>
      <c r="B32" s="28">
        <v>30</v>
      </c>
      <c r="C32" s="28" t="s">
        <v>68</v>
      </c>
      <c r="D32" s="81">
        <v>44.648162192778102</v>
      </c>
      <c r="E32" s="81">
        <v>51.641737019906202</v>
      </c>
      <c r="F32" s="41">
        <f t="shared" si="0"/>
        <v>6.9935748271281</v>
      </c>
      <c r="G32" s="42">
        <f t="shared" si="1"/>
        <v>0.15663746240957976</v>
      </c>
      <c r="L32" s="40"/>
      <c r="M32" s="40"/>
      <c r="R32" s="40"/>
      <c r="S32" s="40"/>
      <c r="W32" s="70"/>
      <c r="Y32"/>
    </row>
    <row r="33" spans="1:25" x14ac:dyDescent="0.3">
      <c r="A33" s="23" t="s">
        <v>290</v>
      </c>
      <c r="B33" s="28">
        <v>31</v>
      </c>
      <c r="C33" s="28" t="s">
        <v>69</v>
      </c>
      <c r="D33" s="81">
        <v>83.226008240063294</v>
      </c>
      <c r="E33" s="81">
        <v>86.184146615599801</v>
      </c>
      <c r="F33" s="41">
        <f t="shared" si="0"/>
        <v>2.9581383755365067</v>
      </c>
      <c r="G33" s="42">
        <f t="shared" si="1"/>
        <v>3.5543436938653028E-2</v>
      </c>
      <c r="L33" s="40"/>
      <c r="M33" s="40"/>
      <c r="R33" s="40"/>
      <c r="S33" s="40"/>
      <c r="W33" s="70"/>
      <c r="Y33"/>
    </row>
    <row r="34" spans="1:25" x14ac:dyDescent="0.3">
      <c r="A34" s="23" t="s">
        <v>290</v>
      </c>
      <c r="B34" s="28">
        <v>32</v>
      </c>
      <c r="C34" s="28" t="s">
        <v>70</v>
      </c>
      <c r="D34" s="81">
        <v>50.500709311351102</v>
      </c>
      <c r="E34" s="81">
        <v>52.681593703488304</v>
      </c>
      <c r="F34" s="41">
        <f t="shared" si="0"/>
        <v>2.1808843921372016</v>
      </c>
      <c r="G34" s="42">
        <f t="shared" si="1"/>
        <v>4.3185222977590969E-2</v>
      </c>
      <c r="L34" s="40"/>
      <c r="M34" s="40"/>
      <c r="R34" s="40"/>
      <c r="S34" s="40"/>
      <c r="W34" s="70"/>
      <c r="Y34"/>
    </row>
    <row r="35" spans="1:25" x14ac:dyDescent="0.3">
      <c r="A35" s="23" t="s">
        <v>290</v>
      </c>
      <c r="B35" s="28">
        <v>33</v>
      </c>
      <c r="C35" s="28" t="s">
        <v>71</v>
      </c>
      <c r="D35" s="81">
        <v>53.186472304111497</v>
      </c>
      <c r="E35" s="81">
        <v>35.869096090044899</v>
      </c>
      <c r="F35" s="41">
        <f t="shared" si="0"/>
        <v>-17.317376214066599</v>
      </c>
      <c r="G35" s="42">
        <f t="shared" si="1"/>
        <v>-0.32559738339194016</v>
      </c>
      <c r="L35" s="40"/>
      <c r="M35" s="40"/>
      <c r="R35" s="40"/>
      <c r="S35" s="40"/>
      <c r="W35" s="70"/>
      <c r="Y35"/>
    </row>
    <row r="36" spans="1:25" x14ac:dyDescent="0.3">
      <c r="A36" s="23" t="s">
        <v>290</v>
      </c>
      <c r="B36" s="28">
        <v>34</v>
      </c>
      <c r="C36" s="28" t="s">
        <v>72</v>
      </c>
      <c r="D36" s="81">
        <v>83.509472319083798</v>
      </c>
      <c r="E36" s="81">
        <v>70.451259067479597</v>
      </c>
      <c r="F36" s="41">
        <f t="shared" si="0"/>
        <v>-13.058213251604201</v>
      </c>
      <c r="G36" s="42">
        <f t="shared" si="1"/>
        <v>-0.15636804890479597</v>
      </c>
      <c r="L36" s="40"/>
      <c r="M36" s="40"/>
      <c r="R36" s="40"/>
      <c r="S36" s="40"/>
      <c r="W36" s="70"/>
      <c r="Y36"/>
    </row>
    <row r="37" spans="1:25" x14ac:dyDescent="0.3">
      <c r="A37" s="23" t="s">
        <v>290</v>
      </c>
      <c r="B37" s="28">
        <v>35</v>
      </c>
      <c r="C37" s="28" t="s">
        <v>73</v>
      </c>
      <c r="D37" s="81">
        <v>85.933148181059593</v>
      </c>
      <c r="E37" s="81">
        <v>89.311016184672596</v>
      </c>
      <c r="F37" s="41">
        <f t="shared" si="0"/>
        <v>3.3778680036130027</v>
      </c>
      <c r="G37" s="42">
        <f t="shared" si="1"/>
        <v>3.9308090941762026E-2</v>
      </c>
      <c r="L37" s="40"/>
      <c r="M37" s="40"/>
      <c r="R37" s="40"/>
      <c r="S37" s="40"/>
      <c r="W37" s="70"/>
      <c r="Y37"/>
    </row>
    <row r="38" spans="1:25" x14ac:dyDescent="0.3">
      <c r="A38" s="23" t="s">
        <v>290</v>
      </c>
      <c r="B38" s="28">
        <v>36</v>
      </c>
      <c r="C38" s="28" t="s">
        <v>74</v>
      </c>
      <c r="D38" s="81">
        <v>57.869293823595903</v>
      </c>
      <c r="E38" s="81">
        <v>58.018602659393999</v>
      </c>
      <c r="F38" s="41">
        <f t="shared" si="0"/>
        <v>0.14930883579809517</v>
      </c>
      <c r="G38" s="42">
        <f t="shared" si="1"/>
        <v>2.5801046795773282E-3</v>
      </c>
      <c r="L38" s="40"/>
      <c r="M38" s="40"/>
      <c r="R38" s="40"/>
      <c r="S38" s="40"/>
      <c r="W38" s="70"/>
      <c r="Y38"/>
    </row>
    <row r="39" spans="1:25" x14ac:dyDescent="0.3">
      <c r="A39" s="23" t="s">
        <v>290</v>
      </c>
      <c r="B39" s="28">
        <v>37</v>
      </c>
      <c r="C39" s="28" t="s">
        <v>75</v>
      </c>
      <c r="D39" s="81">
        <v>60.520003731869799</v>
      </c>
      <c r="E39" s="81">
        <v>61.746023526982903</v>
      </c>
      <c r="F39" s="41">
        <f t="shared" si="0"/>
        <v>1.2260197951131033</v>
      </c>
      <c r="G39" s="42">
        <f t="shared" si="1"/>
        <v>2.0258091862401555E-2</v>
      </c>
      <c r="L39" s="40"/>
      <c r="M39" s="40"/>
      <c r="R39" s="40"/>
      <c r="S39" s="40"/>
      <c r="W39" s="70"/>
      <c r="Y39"/>
    </row>
    <row r="40" spans="1:25" x14ac:dyDescent="0.3">
      <c r="A40" s="23" t="s">
        <v>290</v>
      </c>
      <c r="B40" s="28">
        <v>38</v>
      </c>
      <c r="C40" s="28" t="s">
        <v>76</v>
      </c>
      <c r="D40" s="81">
        <v>42.5381874626867</v>
      </c>
      <c r="E40" s="81">
        <v>51.3293805964679</v>
      </c>
      <c r="F40" s="41">
        <f t="shared" si="0"/>
        <v>8.7911931337811993</v>
      </c>
      <c r="G40" s="42">
        <f t="shared" si="1"/>
        <v>0.20666590793255088</v>
      </c>
      <c r="L40" s="40"/>
      <c r="M40" s="40"/>
      <c r="R40" s="40"/>
      <c r="S40" s="40"/>
      <c r="W40" s="70"/>
      <c r="Y40"/>
    </row>
    <row r="41" spans="1:25" x14ac:dyDescent="0.3">
      <c r="A41" s="23" t="s">
        <v>290</v>
      </c>
      <c r="B41" s="28">
        <v>39</v>
      </c>
      <c r="C41" s="28" t="s">
        <v>77</v>
      </c>
      <c r="D41" s="81">
        <v>76.229266378773303</v>
      </c>
      <c r="E41" s="81">
        <v>72.847546367563695</v>
      </c>
      <c r="F41" s="41">
        <f t="shared" si="0"/>
        <v>-3.3817200112096089</v>
      </c>
      <c r="G41" s="42">
        <f t="shared" si="1"/>
        <v>-4.436248926240851E-2</v>
      </c>
      <c r="L41" s="40"/>
      <c r="M41" s="40"/>
      <c r="R41" s="40"/>
      <c r="S41" s="40"/>
      <c r="W41" s="70"/>
      <c r="Y41"/>
    </row>
    <row r="42" spans="1:25" x14ac:dyDescent="0.3">
      <c r="A42" s="23" t="s">
        <v>290</v>
      </c>
      <c r="B42" s="28">
        <v>40</v>
      </c>
      <c r="C42" s="28" t="s">
        <v>78</v>
      </c>
      <c r="D42" s="81">
        <v>46.568386668466502</v>
      </c>
      <c r="E42" s="81">
        <v>47.513531527980497</v>
      </c>
      <c r="F42" s="41">
        <f t="shared" si="0"/>
        <v>0.94514485951399507</v>
      </c>
      <c r="G42" s="42">
        <f t="shared" si="1"/>
        <v>2.0295847185833348E-2</v>
      </c>
      <c r="L42" s="40"/>
      <c r="M42" s="40"/>
      <c r="R42" s="40"/>
      <c r="S42" s="40"/>
      <c r="W42" s="70"/>
      <c r="Y42"/>
    </row>
    <row r="43" spans="1:25" x14ac:dyDescent="0.3">
      <c r="A43" s="23" t="s">
        <v>290</v>
      </c>
      <c r="B43" s="28">
        <v>41</v>
      </c>
      <c r="C43" s="28" t="s">
        <v>79</v>
      </c>
      <c r="D43" s="81">
        <v>62.963572628116999</v>
      </c>
      <c r="E43" s="81">
        <v>53.2716154569911</v>
      </c>
      <c r="F43" s="41">
        <f t="shared" si="0"/>
        <v>-9.6919571711258996</v>
      </c>
      <c r="G43" s="42">
        <f t="shared" si="1"/>
        <v>-0.15392959399508188</v>
      </c>
      <c r="L43" s="40"/>
      <c r="M43" s="40"/>
      <c r="R43" s="40"/>
      <c r="S43" s="40"/>
      <c r="W43" s="70"/>
      <c r="Y43"/>
    </row>
    <row r="44" spans="1:25" x14ac:dyDescent="0.3">
      <c r="A44" s="23" t="s">
        <v>290</v>
      </c>
      <c r="B44" s="28">
        <v>42</v>
      </c>
      <c r="C44" s="28" t="s">
        <v>80</v>
      </c>
      <c r="D44" s="81">
        <v>113.883164860446</v>
      </c>
      <c r="E44" s="81">
        <v>83.016733462848904</v>
      </c>
      <c r="F44" s="41">
        <f t="shared" si="0"/>
        <v>-30.866431397597097</v>
      </c>
      <c r="G44" s="42">
        <f t="shared" si="1"/>
        <v>-0.27103594666886233</v>
      </c>
      <c r="L44" s="40"/>
      <c r="M44" s="40"/>
      <c r="R44" s="40"/>
      <c r="S44" s="40"/>
      <c r="W44" s="70"/>
      <c r="Y44"/>
    </row>
    <row r="45" spans="1:25" x14ac:dyDescent="0.3">
      <c r="A45" s="23" t="s">
        <v>290</v>
      </c>
      <c r="B45" s="28">
        <v>43</v>
      </c>
      <c r="C45" s="28" t="s">
        <v>81</v>
      </c>
      <c r="D45" s="81">
        <v>63.228134493000901</v>
      </c>
      <c r="E45" s="81">
        <v>59.670183846968499</v>
      </c>
      <c r="F45" s="41">
        <f t="shared" si="0"/>
        <v>-3.5579506460324026</v>
      </c>
      <c r="G45" s="42">
        <f t="shared" si="1"/>
        <v>-5.6271637215965203E-2</v>
      </c>
      <c r="L45" s="40"/>
      <c r="M45" s="40"/>
      <c r="R45" s="40"/>
      <c r="S45" s="40"/>
      <c r="W45" s="70"/>
      <c r="Y45"/>
    </row>
    <row r="46" spans="1:25" x14ac:dyDescent="0.3">
      <c r="A46" s="23" t="s">
        <v>290</v>
      </c>
      <c r="B46" s="28">
        <v>44</v>
      </c>
      <c r="C46" s="28" t="s">
        <v>82</v>
      </c>
      <c r="D46" s="81">
        <v>82.006079560605002</v>
      </c>
      <c r="E46" s="81">
        <v>61.9636267007592</v>
      </c>
      <c r="F46" s="41">
        <f t="shared" si="0"/>
        <v>-20.042452859845802</v>
      </c>
      <c r="G46" s="42">
        <f t="shared" si="1"/>
        <v>-0.24440203662014859</v>
      </c>
      <c r="L46" s="40"/>
      <c r="M46" s="40"/>
      <c r="R46" s="40"/>
      <c r="S46" s="40"/>
      <c r="W46" s="70"/>
      <c r="Y46"/>
    </row>
    <row r="47" spans="1:25" x14ac:dyDescent="0.3">
      <c r="A47" s="23" t="s">
        <v>290</v>
      </c>
      <c r="B47" s="28">
        <v>45</v>
      </c>
      <c r="C47" s="28" t="s">
        <v>83</v>
      </c>
      <c r="D47" s="81">
        <v>62.291143198338901</v>
      </c>
      <c r="E47" s="81">
        <v>52.096991528760803</v>
      </c>
      <c r="F47" s="41">
        <f t="shared" si="0"/>
        <v>-10.194151669578098</v>
      </c>
      <c r="G47" s="42">
        <f t="shared" si="1"/>
        <v>-0.16365330841849027</v>
      </c>
      <c r="L47" s="40"/>
      <c r="M47" s="40"/>
      <c r="R47" s="40"/>
      <c r="S47" s="40"/>
      <c r="W47" s="70"/>
      <c r="Y47"/>
    </row>
    <row r="48" spans="1:25" x14ac:dyDescent="0.3">
      <c r="A48" s="23" t="s">
        <v>290</v>
      </c>
      <c r="B48" s="28">
        <v>46</v>
      </c>
      <c r="C48" s="28" t="s">
        <v>84</v>
      </c>
      <c r="D48" s="81">
        <v>42.8768773610268</v>
      </c>
      <c r="E48" s="81">
        <v>45.034386025696797</v>
      </c>
      <c r="F48" s="41">
        <f t="shared" si="0"/>
        <v>2.1575086646699972</v>
      </c>
      <c r="G48" s="42">
        <f t="shared" si="1"/>
        <v>5.0318698502775719E-2</v>
      </c>
      <c r="L48" s="40"/>
      <c r="M48" s="40"/>
      <c r="R48" s="40"/>
      <c r="S48" s="40"/>
      <c r="W48" s="70"/>
      <c r="Y48"/>
    </row>
    <row r="49" spans="1:25" x14ac:dyDescent="0.3">
      <c r="A49" s="23" t="s">
        <v>290</v>
      </c>
      <c r="B49" s="28">
        <v>47</v>
      </c>
      <c r="C49" s="28" t="s">
        <v>85</v>
      </c>
      <c r="D49" s="81">
        <v>26.2340427334934</v>
      </c>
      <c r="E49" s="81">
        <v>37.1166309262168</v>
      </c>
      <c r="F49" s="41">
        <f t="shared" si="0"/>
        <v>10.8825881927234</v>
      </c>
      <c r="G49" s="42">
        <f t="shared" si="1"/>
        <v>0.41482695988862728</v>
      </c>
      <c r="L49" s="40"/>
      <c r="M49" s="40"/>
      <c r="R49" s="40"/>
      <c r="S49" s="40"/>
      <c r="W49" s="70"/>
      <c r="Y49"/>
    </row>
    <row r="50" spans="1:25" x14ac:dyDescent="0.3">
      <c r="A50" s="23" t="s">
        <v>290</v>
      </c>
      <c r="B50" s="28">
        <v>48</v>
      </c>
      <c r="C50" s="28" t="s">
        <v>86</v>
      </c>
      <c r="D50" s="81">
        <v>57.786843455527297</v>
      </c>
      <c r="E50" s="81">
        <v>56.643232344161497</v>
      </c>
      <c r="F50" s="41">
        <f t="shared" si="0"/>
        <v>-1.1436111113658001</v>
      </c>
      <c r="G50" s="42">
        <f t="shared" si="1"/>
        <v>-1.9790164040469214E-2</v>
      </c>
      <c r="L50" s="40"/>
      <c r="M50" s="40"/>
      <c r="R50" s="40"/>
      <c r="S50" s="40"/>
      <c r="W50" s="70"/>
      <c r="Y50"/>
    </row>
    <row r="51" spans="1:25" x14ac:dyDescent="0.3">
      <c r="A51" s="23" t="s">
        <v>290</v>
      </c>
      <c r="B51" s="28">
        <v>49</v>
      </c>
      <c r="C51" s="28" t="s">
        <v>87</v>
      </c>
      <c r="D51" s="81">
        <v>48.614908727667299</v>
      </c>
      <c r="E51" s="81">
        <v>42.937099216384297</v>
      </c>
      <c r="F51" s="41">
        <f t="shared" si="0"/>
        <v>-5.6778095112830016</v>
      </c>
      <c r="G51" s="42">
        <f t="shared" si="1"/>
        <v>-0.11679152876927434</v>
      </c>
      <c r="L51" s="40"/>
      <c r="M51" s="40"/>
      <c r="R51" s="40"/>
      <c r="S51" s="40"/>
      <c r="W51" s="70"/>
      <c r="Y51"/>
    </row>
    <row r="52" spans="1:25" x14ac:dyDescent="0.3">
      <c r="A52" s="23" t="s">
        <v>290</v>
      </c>
      <c r="B52" s="28">
        <v>50</v>
      </c>
      <c r="C52" s="28" t="s">
        <v>88</v>
      </c>
      <c r="D52" s="81">
        <v>54.138494951044798</v>
      </c>
      <c r="E52" s="81">
        <v>52.914736853368296</v>
      </c>
      <c r="F52" s="41">
        <f t="shared" si="0"/>
        <v>-1.2237580976765017</v>
      </c>
      <c r="G52" s="42">
        <f t="shared" si="1"/>
        <v>-2.2604213485858733E-2</v>
      </c>
      <c r="L52" s="40"/>
      <c r="M52" s="40"/>
      <c r="R52" s="40"/>
      <c r="S52" s="40"/>
      <c r="W52" s="70"/>
      <c r="Y52"/>
    </row>
    <row r="53" spans="1:25" x14ac:dyDescent="0.3">
      <c r="A53" s="23" t="s">
        <v>290</v>
      </c>
      <c r="B53" s="28">
        <v>51</v>
      </c>
      <c r="C53" s="28" t="s">
        <v>89</v>
      </c>
      <c r="D53" s="81">
        <v>57.496887009220004</v>
      </c>
      <c r="E53" s="81">
        <v>67.478211773222895</v>
      </c>
      <c r="F53" s="41">
        <f t="shared" si="0"/>
        <v>9.9813247640028919</v>
      </c>
      <c r="G53" s="42">
        <f t="shared" si="1"/>
        <v>0.17359765516352774</v>
      </c>
      <c r="L53" s="40"/>
      <c r="M53" s="40"/>
      <c r="R53" s="40"/>
      <c r="S53" s="40"/>
      <c r="W53" s="70"/>
      <c r="Y53"/>
    </row>
    <row r="54" spans="1:25" x14ac:dyDescent="0.3">
      <c r="A54" s="23" t="s">
        <v>290</v>
      </c>
      <c r="B54" s="28">
        <v>52</v>
      </c>
      <c r="C54" s="28" t="s">
        <v>90</v>
      </c>
      <c r="D54" s="81">
        <v>65.169794020369906</v>
      </c>
      <c r="E54" s="81">
        <v>58.724377283486902</v>
      </c>
      <c r="F54" s="41">
        <f t="shared" si="0"/>
        <v>-6.4454167368830042</v>
      </c>
      <c r="G54" s="42">
        <f t="shared" si="1"/>
        <v>-9.8901904383315711E-2</v>
      </c>
      <c r="L54" s="40"/>
      <c r="M54" s="40"/>
      <c r="R54" s="40"/>
      <c r="S54" s="40"/>
      <c r="W54" s="70"/>
      <c r="Y54"/>
    </row>
    <row r="55" spans="1:25" x14ac:dyDescent="0.3">
      <c r="A55" s="23" t="s">
        <v>290</v>
      </c>
      <c r="B55" s="28">
        <v>53</v>
      </c>
      <c r="C55" s="28" t="s">
        <v>91</v>
      </c>
      <c r="D55" s="81">
        <v>59.136141881082899</v>
      </c>
      <c r="E55" s="81">
        <v>56.058258841644701</v>
      </c>
      <c r="F55" s="41">
        <f t="shared" si="0"/>
        <v>-3.0778830394381984</v>
      </c>
      <c r="G55" s="42">
        <f t="shared" si="1"/>
        <v>-5.2047410289760287E-2</v>
      </c>
      <c r="L55" s="40"/>
      <c r="M55" s="40"/>
      <c r="R55" s="40"/>
      <c r="S55" s="40"/>
      <c r="W55" s="70"/>
      <c r="Y55"/>
    </row>
    <row r="56" spans="1:25" x14ac:dyDescent="0.3">
      <c r="A56" s="23" t="s">
        <v>290</v>
      </c>
      <c r="B56" s="28">
        <v>54</v>
      </c>
      <c r="C56" s="28" t="s">
        <v>92</v>
      </c>
      <c r="D56" s="81">
        <v>70.705646311250007</v>
      </c>
      <c r="E56" s="81">
        <v>70.541366570424202</v>
      </c>
      <c r="F56" s="41">
        <f t="shared" si="0"/>
        <v>-0.16427974082580477</v>
      </c>
      <c r="G56" s="42">
        <f t="shared" si="1"/>
        <v>-2.3234317115586019E-3</v>
      </c>
      <c r="L56" s="40"/>
      <c r="M56" s="40"/>
      <c r="R56" s="40"/>
      <c r="S56" s="40"/>
      <c r="W56" s="70"/>
      <c r="Y56"/>
    </row>
    <row r="57" spans="1:25" x14ac:dyDescent="0.3">
      <c r="A57" s="23" t="s">
        <v>290</v>
      </c>
      <c r="B57" s="28">
        <v>55</v>
      </c>
      <c r="C57" s="28" t="s">
        <v>93</v>
      </c>
      <c r="D57" s="81">
        <v>57.434922024065997</v>
      </c>
      <c r="E57" s="81">
        <v>66.559298257023002</v>
      </c>
      <c r="F57" s="41">
        <f t="shared" si="0"/>
        <v>9.1243762329570046</v>
      </c>
      <c r="G57" s="42">
        <f t="shared" si="1"/>
        <v>0.15886460556408119</v>
      </c>
      <c r="L57" s="40"/>
      <c r="M57" s="40"/>
      <c r="R57" s="40"/>
      <c r="S57" s="40"/>
      <c r="W57" s="70"/>
      <c r="Y57"/>
    </row>
    <row r="58" spans="1:25" x14ac:dyDescent="0.3">
      <c r="A58" s="23" t="s">
        <v>290</v>
      </c>
      <c r="B58" s="28">
        <v>56</v>
      </c>
      <c r="C58" s="28" t="s">
        <v>94</v>
      </c>
      <c r="D58" s="81">
        <v>58.2608640995537</v>
      </c>
      <c r="E58" s="81">
        <v>41.953439364399898</v>
      </c>
      <c r="F58" s="41">
        <f t="shared" si="0"/>
        <v>-16.307424735153802</v>
      </c>
      <c r="G58" s="42">
        <f t="shared" si="1"/>
        <v>-0.27990358514573976</v>
      </c>
      <c r="L58" s="40"/>
      <c r="M58" s="40"/>
      <c r="R58" s="40"/>
      <c r="S58" s="40"/>
      <c r="W58" s="70"/>
      <c r="Y58"/>
    </row>
    <row r="59" spans="1:25" x14ac:dyDescent="0.3">
      <c r="A59" s="23" t="s">
        <v>290</v>
      </c>
      <c r="B59" s="28">
        <v>57</v>
      </c>
      <c r="C59" s="28" t="s">
        <v>95</v>
      </c>
      <c r="D59" s="81">
        <v>65.566254890310006</v>
      </c>
      <c r="E59" s="81">
        <v>74.041645310838504</v>
      </c>
      <c r="F59" s="41">
        <f t="shared" si="0"/>
        <v>8.4753904205284982</v>
      </c>
      <c r="G59" s="42">
        <f t="shared" si="1"/>
        <v>0.12926451929742705</v>
      </c>
      <c r="L59" s="40"/>
      <c r="M59" s="40"/>
      <c r="R59" s="40"/>
      <c r="S59" s="40"/>
      <c r="W59" s="70"/>
      <c r="Y59"/>
    </row>
    <row r="60" spans="1:25" x14ac:dyDescent="0.3">
      <c r="A60" s="23" t="s">
        <v>290</v>
      </c>
      <c r="B60" s="28">
        <v>58</v>
      </c>
      <c r="C60" s="28" t="s">
        <v>96</v>
      </c>
      <c r="D60" s="81">
        <v>48.9196818175798</v>
      </c>
      <c r="E60" s="81">
        <v>42.399919150064598</v>
      </c>
      <c r="F60" s="41">
        <f t="shared" si="0"/>
        <v>-6.5197626675152023</v>
      </c>
      <c r="G60" s="42">
        <f t="shared" si="1"/>
        <v>-0.1332748379645482</v>
      </c>
      <c r="L60" s="40"/>
      <c r="M60" s="40"/>
      <c r="R60" s="40"/>
      <c r="S60" s="40"/>
      <c r="W60" s="70"/>
      <c r="Y60"/>
    </row>
    <row r="61" spans="1:25" x14ac:dyDescent="0.3">
      <c r="A61" s="23" t="s">
        <v>290</v>
      </c>
      <c r="B61" s="28">
        <v>59</v>
      </c>
      <c r="C61" s="28" t="s">
        <v>97</v>
      </c>
      <c r="D61" s="81">
        <v>69.249908195502201</v>
      </c>
      <c r="E61" s="81">
        <v>81.983702593758196</v>
      </c>
      <c r="F61" s="41">
        <f t="shared" si="0"/>
        <v>12.733794398255995</v>
      </c>
      <c r="G61" s="42">
        <f t="shared" si="1"/>
        <v>0.18388175132747769</v>
      </c>
      <c r="L61" s="40"/>
      <c r="M61" s="40"/>
      <c r="R61" s="40"/>
      <c r="S61" s="40"/>
      <c r="W61" s="70"/>
      <c r="Y61"/>
    </row>
    <row r="62" spans="1:25" x14ac:dyDescent="0.3">
      <c r="A62" s="23" t="s">
        <v>290</v>
      </c>
      <c r="B62" s="28">
        <v>60</v>
      </c>
      <c r="C62" s="28" t="s">
        <v>98</v>
      </c>
      <c r="D62" s="81">
        <v>64.248869620815697</v>
      </c>
      <c r="E62" s="81">
        <v>59.609327428032699</v>
      </c>
      <c r="F62" s="41">
        <f t="shared" si="0"/>
        <v>-4.6395421927829972</v>
      </c>
      <c r="G62" s="42">
        <f t="shared" si="1"/>
        <v>-7.2212043887537172E-2</v>
      </c>
      <c r="L62" s="40"/>
      <c r="M62" s="40"/>
      <c r="R62" s="40"/>
      <c r="S62" s="40"/>
      <c r="W62" s="70"/>
      <c r="Y62"/>
    </row>
    <row r="63" spans="1:25" x14ac:dyDescent="0.3">
      <c r="A63" s="23" t="s">
        <v>290</v>
      </c>
      <c r="B63" s="28">
        <v>61</v>
      </c>
      <c r="C63" s="28" t="s">
        <v>99</v>
      </c>
      <c r="D63" s="81">
        <v>57.195139499581998</v>
      </c>
      <c r="E63" s="81">
        <v>57.027090792744502</v>
      </c>
      <c r="F63" s="41">
        <f t="shared" si="0"/>
        <v>-0.16804870683749584</v>
      </c>
      <c r="G63" s="42">
        <f t="shared" si="1"/>
        <v>-2.9381641221230695E-3</v>
      </c>
      <c r="L63" s="40"/>
      <c r="M63" s="40"/>
      <c r="R63" s="40"/>
      <c r="S63" s="40"/>
      <c r="W63" s="70"/>
      <c r="Y63"/>
    </row>
    <row r="64" spans="1:25" x14ac:dyDescent="0.3">
      <c r="A64" s="23" t="s">
        <v>290</v>
      </c>
      <c r="B64" s="28">
        <v>62</v>
      </c>
      <c r="C64" s="28" t="s">
        <v>100</v>
      </c>
      <c r="D64" s="81">
        <v>43.326949644064001</v>
      </c>
      <c r="E64" s="81">
        <v>52.135216882092799</v>
      </c>
      <c r="F64" s="41">
        <f t="shared" si="0"/>
        <v>8.8082672380287974</v>
      </c>
      <c r="G64" s="42">
        <f t="shared" si="1"/>
        <v>0.20329765447117212</v>
      </c>
      <c r="L64" s="40"/>
      <c r="M64" s="40"/>
      <c r="R64" s="40"/>
      <c r="S64" s="40"/>
      <c r="W64" s="70"/>
      <c r="Y64"/>
    </row>
    <row r="65" spans="1:25" x14ac:dyDescent="0.3">
      <c r="A65" s="23" t="s">
        <v>290</v>
      </c>
      <c r="B65" s="28">
        <v>63</v>
      </c>
      <c r="C65" s="28" t="s">
        <v>101</v>
      </c>
      <c r="D65" s="81">
        <v>56.369002637360502</v>
      </c>
      <c r="E65" s="81">
        <v>51.968335454237497</v>
      </c>
      <c r="F65" s="41">
        <f t="shared" si="0"/>
        <v>-4.4006671831230051</v>
      </c>
      <c r="G65" s="42">
        <f t="shared" si="1"/>
        <v>-7.8068920456760241E-2</v>
      </c>
      <c r="L65" s="40"/>
      <c r="M65" s="40"/>
      <c r="R65" s="40"/>
      <c r="S65" s="40"/>
      <c r="W65" s="70"/>
      <c r="Y65"/>
    </row>
    <row r="66" spans="1:25" x14ac:dyDescent="0.3">
      <c r="A66" s="23" t="s">
        <v>290</v>
      </c>
      <c r="B66" s="28">
        <v>64</v>
      </c>
      <c r="C66" s="28" t="s">
        <v>102</v>
      </c>
      <c r="D66" s="81">
        <v>42.848175086986402</v>
      </c>
      <c r="E66" s="81">
        <v>42.861319814428498</v>
      </c>
      <c r="F66" s="41">
        <f t="shared" ref="F66:F129" si="2">IFERROR(E66-D66,"")</f>
        <v>1.3144727442096382E-2</v>
      </c>
      <c r="G66" s="42">
        <f t="shared" ref="G66:G129" si="3">IFERROR(F66/D66,"")</f>
        <v>3.0677449892349377E-4</v>
      </c>
      <c r="L66" s="40"/>
      <c r="M66" s="40"/>
      <c r="R66" s="40"/>
      <c r="S66" s="40"/>
      <c r="W66" s="70"/>
      <c r="Y66"/>
    </row>
    <row r="67" spans="1:25" x14ac:dyDescent="0.3">
      <c r="A67" s="23" t="s">
        <v>290</v>
      </c>
      <c r="B67" s="28">
        <v>65</v>
      </c>
      <c r="C67" s="28" t="s">
        <v>103</v>
      </c>
      <c r="D67" s="81">
        <v>55.4893974280603</v>
      </c>
      <c r="E67" s="81">
        <v>43.7444532755841</v>
      </c>
      <c r="F67" s="41">
        <f t="shared" si="2"/>
        <v>-11.744944152476201</v>
      </c>
      <c r="G67" s="42">
        <f t="shared" si="3"/>
        <v>-0.21166105052236389</v>
      </c>
      <c r="L67" s="40"/>
      <c r="M67" s="40"/>
      <c r="R67" s="40"/>
      <c r="S67" s="40"/>
      <c r="W67" s="70"/>
      <c r="Y67"/>
    </row>
    <row r="68" spans="1:25" x14ac:dyDescent="0.3">
      <c r="A68" s="23" t="s">
        <v>290</v>
      </c>
      <c r="B68" s="28">
        <v>66</v>
      </c>
      <c r="C68" s="28" t="s">
        <v>104</v>
      </c>
      <c r="D68" s="81">
        <v>111.452778539523</v>
      </c>
      <c r="E68" s="81">
        <v>103.317908836013</v>
      </c>
      <c r="F68" s="41">
        <f t="shared" si="2"/>
        <v>-8.1348697035099917</v>
      </c>
      <c r="G68" s="42">
        <f t="shared" si="3"/>
        <v>-7.2989384473938726E-2</v>
      </c>
      <c r="L68" s="40"/>
      <c r="M68" s="40"/>
      <c r="R68" s="40"/>
      <c r="S68" s="40"/>
      <c r="W68" s="70"/>
      <c r="Y68"/>
    </row>
    <row r="69" spans="1:25" x14ac:dyDescent="0.3">
      <c r="A69" s="23" t="s">
        <v>290</v>
      </c>
      <c r="B69" s="28">
        <v>67</v>
      </c>
      <c r="C69" s="28" t="s">
        <v>105</v>
      </c>
      <c r="D69" s="81">
        <v>10.494706855840301</v>
      </c>
      <c r="E69" s="81">
        <v>0</v>
      </c>
      <c r="F69" s="41">
        <f t="shared" si="2"/>
        <v>-10.494706855840301</v>
      </c>
      <c r="G69" s="42">
        <f t="shared" si="3"/>
        <v>-1</v>
      </c>
      <c r="L69" s="40"/>
      <c r="M69" s="40"/>
      <c r="R69" s="40"/>
      <c r="S69" s="40"/>
      <c r="W69" s="70"/>
      <c r="Y69"/>
    </row>
    <row r="70" spans="1:25" x14ac:dyDescent="0.3">
      <c r="A70" s="23" t="s">
        <v>290</v>
      </c>
      <c r="B70" s="28">
        <v>68</v>
      </c>
      <c r="C70" s="28" t="s">
        <v>106</v>
      </c>
      <c r="D70" s="81">
        <v>92.394363906352893</v>
      </c>
      <c r="E70" s="81">
        <v>84.238765337491401</v>
      </c>
      <c r="F70" s="41">
        <f t="shared" si="2"/>
        <v>-8.1555985688614925</v>
      </c>
      <c r="G70" s="42">
        <f t="shared" si="3"/>
        <v>-8.8269437918612331E-2</v>
      </c>
      <c r="L70" s="40"/>
      <c r="M70" s="40"/>
      <c r="R70" s="40"/>
      <c r="S70" s="40"/>
      <c r="W70" s="70"/>
      <c r="Y70"/>
    </row>
    <row r="71" spans="1:25" x14ac:dyDescent="0.3">
      <c r="A71" s="23" t="s">
        <v>290</v>
      </c>
      <c r="B71" s="28">
        <v>69</v>
      </c>
      <c r="C71" s="28" t="s">
        <v>107</v>
      </c>
      <c r="D71" s="81">
        <v>35.5646506255665</v>
      </c>
      <c r="E71" s="81">
        <v>37.720928491666299</v>
      </c>
      <c r="F71" s="41">
        <f t="shared" si="2"/>
        <v>2.1562778660997992</v>
      </c>
      <c r="G71" s="42">
        <f t="shared" si="3"/>
        <v>6.0629805949779451E-2</v>
      </c>
      <c r="L71" s="40"/>
      <c r="M71" s="40"/>
      <c r="R71" s="40"/>
      <c r="S71" s="40"/>
      <c r="W71" s="70"/>
      <c r="Y71"/>
    </row>
    <row r="72" spans="1:25" x14ac:dyDescent="0.3">
      <c r="A72" s="23" t="s">
        <v>290</v>
      </c>
      <c r="B72" s="28">
        <v>70</v>
      </c>
      <c r="C72" s="28" t="s">
        <v>108</v>
      </c>
      <c r="D72" s="81">
        <v>61.866812200572397</v>
      </c>
      <c r="E72" s="81">
        <v>60.294723591019803</v>
      </c>
      <c r="F72" s="41">
        <f t="shared" si="2"/>
        <v>-1.5720886095525941</v>
      </c>
      <c r="G72" s="42">
        <f t="shared" si="3"/>
        <v>-2.5410855249109618E-2</v>
      </c>
      <c r="L72" s="40"/>
      <c r="M72" s="40"/>
      <c r="R72" s="40"/>
      <c r="S72" s="40"/>
      <c r="W72" s="70"/>
      <c r="Y72"/>
    </row>
    <row r="73" spans="1:25" x14ac:dyDescent="0.3">
      <c r="A73" s="23" t="s">
        <v>290</v>
      </c>
      <c r="B73" s="28">
        <v>71</v>
      </c>
      <c r="C73" s="28" t="s">
        <v>109</v>
      </c>
      <c r="D73" s="81">
        <v>50.818073273542403</v>
      </c>
      <c r="E73" s="81">
        <v>57.990484025787701</v>
      </c>
      <c r="F73" s="41">
        <f t="shared" si="2"/>
        <v>7.1724107522452982</v>
      </c>
      <c r="G73" s="42">
        <f t="shared" si="3"/>
        <v>0.14113897458563224</v>
      </c>
      <c r="L73" s="40"/>
      <c r="M73" s="40"/>
      <c r="R73" s="40"/>
      <c r="S73" s="40"/>
      <c r="W73" s="70"/>
      <c r="Y73"/>
    </row>
    <row r="74" spans="1:25" x14ac:dyDescent="0.3">
      <c r="A74" s="23" t="s">
        <v>290</v>
      </c>
      <c r="B74" s="28">
        <v>72</v>
      </c>
      <c r="C74" s="28" t="s">
        <v>110</v>
      </c>
      <c r="D74" s="81">
        <v>66.110703156153306</v>
      </c>
      <c r="E74" s="81">
        <v>66.026451575661497</v>
      </c>
      <c r="F74" s="41">
        <f t="shared" si="2"/>
        <v>-8.4251580491809364E-2</v>
      </c>
      <c r="G74" s="42">
        <f t="shared" si="3"/>
        <v>-1.2744015185076364E-3</v>
      </c>
      <c r="L74" s="40"/>
      <c r="M74" s="40"/>
      <c r="R74" s="40"/>
      <c r="S74" s="40"/>
      <c r="W74" s="70"/>
      <c r="Y74"/>
    </row>
    <row r="75" spans="1:25" x14ac:dyDescent="0.3">
      <c r="A75" s="23" t="s">
        <v>290</v>
      </c>
      <c r="B75" s="28">
        <v>73</v>
      </c>
      <c r="C75" s="28" t="s">
        <v>111</v>
      </c>
      <c r="D75" s="81">
        <v>43.839127313435199</v>
      </c>
      <c r="E75" s="81">
        <v>58.649405343601998</v>
      </c>
      <c r="F75" s="41">
        <f t="shared" si="2"/>
        <v>14.810278030166799</v>
      </c>
      <c r="G75" s="42">
        <f t="shared" si="3"/>
        <v>0.33783240994461933</v>
      </c>
      <c r="L75" s="40"/>
      <c r="M75" s="40"/>
      <c r="R75" s="40"/>
      <c r="S75" s="40"/>
      <c r="W75" s="70"/>
      <c r="Y75"/>
    </row>
    <row r="76" spans="1:25" x14ac:dyDescent="0.3">
      <c r="A76" s="23" t="s">
        <v>290</v>
      </c>
      <c r="B76" s="28">
        <v>74</v>
      </c>
      <c r="C76" s="28" t="s">
        <v>112</v>
      </c>
      <c r="D76" s="81">
        <v>59.312631561232401</v>
      </c>
      <c r="E76" s="81">
        <v>47.965600128585002</v>
      </c>
      <c r="F76" s="41">
        <f t="shared" si="2"/>
        <v>-11.347031432647398</v>
      </c>
      <c r="G76" s="42">
        <f t="shared" si="3"/>
        <v>-0.19130885165553813</v>
      </c>
      <c r="L76" s="40"/>
      <c r="M76" s="40"/>
      <c r="R76" s="40"/>
      <c r="S76" s="40"/>
      <c r="W76" s="70"/>
      <c r="Y76"/>
    </row>
    <row r="77" spans="1:25" x14ac:dyDescent="0.3">
      <c r="A77" s="23" t="s">
        <v>290</v>
      </c>
      <c r="B77" s="28">
        <v>75</v>
      </c>
      <c r="C77" s="28" t="s">
        <v>113</v>
      </c>
      <c r="D77" s="81">
        <v>51.701759396490203</v>
      </c>
      <c r="E77" s="81">
        <v>54.619540864708803</v>
      </c>
      <c r="F77" s="41">
        <f t="shared" si="2"/>
        <v>2.9177814682185996</v>
      </c>
      <c r="G77" s="42">
        <f t="shared" si="3"/>
        <v>5.6434858354485216E-2</v>
      </c>
      <c r="L77" s="40"/>
      <c r="M77" s="40"/>
      <c r="R77" s="40"/>
      <c r="S77" s="40"/>
      <c r="W77" s="70"/>
      <c r="Y77"/>
    </row>
    <row r="78" spans="1:25" x14ac:dyDescent="0.3">
      <c r="A78" s="23" t="s">
        <v>290</v>
      </c>
      <c r="B78" s="28">
        <v>76</v>
      </c>
      <c r="C78" s="28" t="s">
        <v>114</v>
      </c>
      <c r="D78" s="81">
        <v>52.522140798089303</v>
      </c>
      <c r="E78" s="81">
        <v>59.1426335927586</v>
      </c>
      <c r="F78" s="41">
        <f t="shared" si="2"/>
        <v>6.6204927946692962</v>
      </c>
      <c r="G78" s="42">
        <f t="shared" si="3"/>
        <v>0.126051465040628</v>
      </c>
      <c r="L78" s="40"/>
      <c r="M78" s="40"/>
      <c r="R78" s="40"/>
      <c r="S78" s="40"/>
      <c r="W78" s="70"/>
      <c r="Y78"/>
    </row>
    <row r="79" spans="1:25" x14ac:dyDescent="0.3">
      <c r="A79" s="23" t="s">
        <v>290</v>
      </c>
      <c r="B79" s="28">
        <v>77</v>
      </c>
      <c r="C79" s="28" t="s">
        <v>115</v>
      </c>
      <c r="D79" s="81">
        <v>67.1842058306447</v>
      </c>
      <c r="E79" s="81">
        <v>64.868222477982798</v>
      </c>
      <c r="F79" s="41">
        <f t="shared" si="2"/>
        <v>-2.3159833526619025</v>
      </c>
      <c r="G79" s="42">
        <f t="shared" si="3"/>
        <v>-3.4472140051784526E-2</v>
      </c>
      <c r="L79" s="40"/>
      <c r="M79" s="40"/>
      <c r="R79" s="40"/>
      <c r="S79" s="40"/>
      <c r="W79" s="70"/>
      <c r="Y79"/>
    </row>
    <row r="80" spans="1:25" x14ac:dyDescent="0.3">
      <c r="A80" s="23" t="s">
        <v>290</v>
      </c>
      <c r="B80" s="28">
        <v>78</v>
      </c>
      <c r="C80" s="28" t="s">
        <v>116</v>
      </c>
      <c r="D80" s="81">
        <v>106.407485181309</v>
      </c>
      <c r="E80" s="81">
        <v>102.409853580755</v>
      </c>
      <c r="F80" s="41">
        <f t="shared" si="2"/>
        <v>-3.9976316005540014</v>
      </c>
      <c r="G80" s="42">
        <f t="shared" si="3"/>
        <v>-3.7569082604878679E-2</v>
      </c>
      <c r="L80" s="40"/>
      <c r="M80" s="40"/>
      <c r="R80" s="40"/>
      <c r="S80" s="40"/>
      <c r="W80" s="70"/>
      <c r="Y80"/>
    </row>
    <row r="81" spans="1:25" x14ac:dyDescent="0.3">
      <c r="A81" s="23" t="s">
        <v>290</v>
      </c>
      <c r="B81" s="28">
        <v>79</v>
      </c>
      <c r="C81" s="28" t="s">
        <v>117</v>
      </c>
      <c r="D81" s="81">
        <v>39.6307427532536</v>
      </c>
      <c r="E81" s="81">
        <v>44.257445832013701</v>
      </c>
      <c r="F81" s="41">
        <f t="shared" si="2"/>
        <v>4.6267030787601016</v>
      </c>
      <c r="G81" s="42">
        <f t="shared" si="3"/>
        <v>0.11674530319975543</v>
      </c>
      <c r="L81" s="40"/>
      <c r="M81" s="40"/>
      <c r="R81" s="40"/>
      <c r="S81" s="40"/>
      <c r="W81" s="70"/>
      <c r="Y81"/>
    </row>
    <row r="82" spans="1:25" x14ac:dyDescent="0.3">
      <c r="A82" s="23" t="s">
        <v>290</v>
      </c>
      <c r="B82" s="28">
        <v>80</v>
      </c>
      <c r="C82" s="28" t="s">
        <v>118</v>
      </c>
      <c r="D82" s="81">
        <v>56.836324820403298</v>
      </c>
      <c r="E82" s="81">
        <v>59.726961992658502</v>
      </c>
      <c r="F82" s="41">
        <f t="shared" si="2"/>
        <v>2.8906371722552038</v>
      </c>
      <c r="G82" s="42">
        <f t="shared" si="3"/>
        <v>5.0858974104840658E-2</v>
      </c>
      <c r="L82" s="40"/>
      <c r="M82" s="40"/>
      <c r="R82" s="40"/>
      <c r="S82" s="40"/>
      <c r="W82" s="70"/>
      <c r="Y82"/>
    </row>
    <row r="83" spans="1:25" x14ac:dyDescent="0.3">
      <c r="A83" s="23" t="s">
        <v>290</v>
      </c>
      <c r="B83" s="28">
        <v>81</v>
      </c>
      <c r="C83" s="28" t="s">
        <v>119</v>
      </c>
      <c r="D83" s="81">
        <v>29.484393690499399</v>
      </c>
      <c r="E83" s="81">
        <v>27.4302896836648</v>
      </c>
      <c r="F83" s="41">
        <f t="shared" si="2"/>
        <v>-2.0541040068345993</v>
      </c>
      <c r="G83" s="42">
        <f t="shared" si="3"/>
        <v>-6.9667500318871478E-2</v>
      </c>
      <c r="L83" s="40"/>
      <c r="M83" s="40"/>
      <c r="R83" s="40"/>
      <c r="S83" s="40"/>
      <c r="W83" s="70"/>
      <c r="Y83"/>
    </row>
    <row r="84" spans="1:25" x14ac:dyDescent="0.3">
      <c r="A84" s="23" t="s">
        <v>290</v>
      </c>
      <c r="B84" s="28">
        <v>82</v>
      </c>
      <c r="C84" s="28" t="s">
        <v>120</v>
      </c>
      <c r="D84" s="81">
        <v>48.927143608763501</v>
      </c>
      <c r="E84" s="81">
        <v>57.107613967239402</v>
      </c>
      <c r="F84" s="41">
        <f t="shared" si="2"/>
        <v>8.1804703584759011</v>
      </c>
      <c r="G84" s="42">
        <f t="shared" si="3"/>
        <v>0.16719697401281913</v>
      </c>
      <c r="L84" s="40"/>
      <c r="M84" s="40"/>
      <c r="R84" s="40"/>
      <c r="S84" s="40"/>
      <c r="W84" s="70"/>
      <c r="Y84"/>
    </row>
    <row r="85" spans="1:25" x14ac:dyDescent="0.3">
      <c r="A85" s="23" t="s">
        <v>290</v>
      </c>
      <c r="B85" s="28">
        <v>83</v>
      </c>
      <c r="C85" s="28" t="s">
        <v>121</v>
      </c>
      <c r="D85" s="81">
        <v>19.982920562627299</v>
      </c>
      <c r="E85" s="81">
        <v>26.967386211648201</v>
      </c>
      <c r="F85" s="41">
        <f t="shared" si="2"/>
        <v>6.9844656490209012</v>
      </c>
      <c r="G85" s="42">
        <f t="shared" si="3"/>
        <v>0.34952176420515196</v>
      </c>
      <c r="L85" s="40"/>
      <c r="M85" s="40"/>
      <c r="R85" s="40"/>
      <c r="S85" s="40"/>
      <c r="W85" s="70"/>
      <c r="Y85"/>
    </row>
    <row r="86" spans="1:25" x14ac:dyDescent="0.3">
      <c r="A86" s="23" t="s">
        <v>290</v>
      </c>
      <c r="B86" s="28">
        <v>84</v>
      </c>
      <c r="C86" s="28" t="s">
        <v>122</v>
      </c>
      <c r="D86" s="81">
        <v>60.786549125908799</v>
      </c>
      <c r="E86" s="81">
        <v>62.485025718772299</v>
      </c>
      <c r="F86" s="41">
        <f t="shared" si="2"/>
        <v>1.6984765928634999</v>
      </c>
      <c r="G86" s="42">
        <f t="shared" si="3"/>
        <v>2.7941651850401972E-2</v>
      </c>
      <c r="L86" s="40"/>
      <c r="M86" s="40"/>
      <c r="R86" s="40"/>
      <c r="S86" s="40"/>
      <c r="W86" s="70"/>
      <c r="Y86"/>
    </row>
    <row r="87" spans="1:25" x14ac:dyDescent="0.3">
      <c r="A87" s="23" t="s">
        <v>290</v>
      </c>
      <c r="B87" s="28">
        <v>85</v>
      </c>
      <c r="C87" s="28" t="s">
        <v>123</v>
      </c>
      <c r="D87" s="81">
        <v>57.611708163524</v>
      </c>
      <c r="E87" s="81">
        <v>58.213192035865198</v>
      </c>
      <c r="F87" s="41">
        <f t="shared" si="2"/>
        <v>0.60148387234119838</v>
      </c>
      <c r="G87" s="42">
        <f t="shared" si="3"/>
        <v>1.0440306172383533E-2</v>
      </c>
      <c r="L87" s="40"/>
      <c r="M87" s="40"/>
      <c r="R87" s="40"/>
      <c r="S87" s="40"/>
      <c r="W87" s="70"/>
      <c r="Y87"/>
    </row>
    <row r="88" spans="1:25" x14ac:dyDescent="0.3">
      <c r="A88" s="23" t="s">
        <v>290</v>
      </c>
      <c r="B88" s="28">
        <v>86</v>
      </c>
      <c r="C88" s="28" t="s">
        <v>124</v>
      </c>
      <c r="D88" s="81">
        <v>65.004253959518095</v>
      </c>
      <c r="E88" s="81">
        <v>49.189709329226602</v>
      </c>
      <c r="F88" s="41">
        <f t="shared" si="2"/>
        <v>-15.814544630291493</v>
      </c>
      <c r="G88" s="42">
        <f t="shared" si="3"/>
        <v>-0.24328476471924629</v>
      </c>
      <c r="L88" s="40"/>
      <c r="M88" s="40"/>
      <c r="R88" s="40"/>
      <c r="S88" s="40"/>
      <c r="W88" s="70"/>
      <c r="Y88"/>
    </row>
    <row r="89" spans="1:25" x14ac:dyDescent="0.3">
      <c r="A89" s="23" t="s">
        <v>290</v>
      </c>
      <c r="B89" s="28">
        <v>87</v>
      </c>
      <c r="C89" s="28" t="s">
        <v>125</v>
      </c>
      <c r="D89" s="81">
        <v>54.975306652336599</v>
      </c>
      <c r="E89" s="81">
        <v>49.471000808099497</v>
      </c>
      <c r="F89" s="41">
        <f t="shared" si="2"/>
        <v>-5.504305844237102</v>
      </c>
      <c r="G89" s="42">
        <f t="shared" si="3"/>
        <v>-0.10012324040402881</v>
      </c>
      <c r="L89" s="40"/>
      <c r="M89" s="40"/>
      <c r="R89" s="40"/>
      <c r="S89" s="40"/>
      <c r="W89" s="70"/>
      <c r="Y89"/>
    </row>
    <row r="90" spans="1:25" x14ac:dyDescent="0.3">
      <c r="A90" s="23" t="s">
        <v>290</v>
      </c>
      <c r="B90" s="28">
        <v>88</v>
      </c>
      <c r="C90" s="28" t="s">
        <v>126</v>
      </c>
      <c r="D90" s="81">
        <v>22.784098849412398</v>
      </c>
      <c r="E90" s="81">
        <v>22.784098849412398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  <c r="W90" s="70"/>
    </row>
    <row r="91" spans="1:25" x14ac:dyDescent="0.3">
      <c r="A91" s="23" t="s">
        <v>290</v>
      </c>
      <c r="B91" s="28">
        <v>89</v>
      </c>
      <c r="C91" s="28" t="s">
        <v>127</v>
      </c>
      <c r="D91" s="81">
        <v>60.466255198549099</v>
      </c>
      <c r="E91" s="81">
        <v>65.611492422772997</v>
      </c>
      <c r="F91" s="41">
        <f t="shared" si="2"/>
        <v>5.145237224223898</v>
      </c>
      <c r="G91" s="42">
        <f t="shared" si="3"/>
        <v>8.5092705134935484E-2</v>
      </c>
      <c r="L91" s="40"/>
      <c r="M91" s="40"/>
      <c r="R91" s="40"/>
      <c r="S91" s="40"/>
      <c r="W91" s="70"/>
    </row>
    <row r="92" spans="1:25" x14ac:dyDescent="0.3">
      <c r="A92" s="23" t="s">
        <v>290</v>
      </c>
      <c r="B92" s="28">
        <v>90</v>
      </c>
      <c r="C92" s="28" t="s">
        <v>128</v>
      </c>
      <c r="D92" s="81">
        <v>49.298093821845796</v>
      </c>
      <c r="E92" s="81">
        <v>55.2661926637238</v>
      </c>
      <c r="F92" s="41">
        <f t="shared" si="2"/>
        <v>5.9680988418780032</v>
      </c>
      <c r="G92" s="42">
        <f t="shared" si="3"/>
        <v>0.12106145246600426</v>
      </c>
      <c r="L92" s="40"/>
      <c r="M92" s="40"/>
      <c r="R92" s="40"/>
      <c r="S92" s="40"/>
      <c r="W92" s="70"/>
    </row>
    <row r="93" spans="1:25" x14ac:dyDescent="0.3">
      <c r="A93" s="23" t="s">
        <v>290</v>
      </c>
      <c r="B93" s="28">
        <v>91</v>
      </c>
      <c r="C93" s="28" t="s">
        <v>129</v>
      </c>
      <c r="D93" s="81">
        <v>78.343252501892493</v>
      </c>
      <c r="E93" s="81">
        <v>68.641349878611194</v>
      </c>
      <c r="F93" s="41">
        <f t="shared" si="2"/>
        <v>-9.701902623281299</v>
      </c>
      <c r="G93" s="42">
        <f t="shared" si="3"/>
        <v>-0.12383839467281417</v>
      </c>
      <c r="L93" s="40"/>
      <c r="M93" s="40"/>
      <c r="R93" s="40"/>
      <c r="S93" s="40"/>
      <c r="W93" s="70"/>
    </row>
    <row r="94" spans="1:25" x14ac:dyDescent="0.3">
      <c r="A94" s="23" t="s">
        <v>290</v>
      </c>
      <c r="B94" s="28">
        <v>92</v>
      </c>
      <c r="C94" s="28" t="s">
        <v>130</v>
      </c>
      <c r="D94" s="81">
        <v>53.865776734228</v>
      </c>
      <c r="E94" s="81">
        <v>42.566339597962298</v>
      </c>
      <c r="F94" s="41">
        <f t="shared" si="2"/>
        <v>-11.299437136265702</v>
      </c>
      <c r="G94" s="42">
        <f t="shared" si="3"/>
        <v>-0.20977024413881118</v>
      </c>
      <c r="L94" s="40"/>
      <c r="M94" s="40"/>
      <c r="R94" s="40"/>
      <c r="S94" s="40"/>
      <c r="W94" s="70"/>
    </row>
    <row r="95" spans="1:25" x14ac:dyDescent="0.3">
      <c r="A95" s="23" t="s">
        <v>290</v>
      </c>
      <c r="B95" s="28">
        <v>93</v>
      </c>
      <c r="C95" s="28" t="s">
        <v>131</v>
      </c>
      <c r="D95" s="81">
        <v>49.273842895218401</v>
      </c>
      <c r="E95" s="81">
        <v>48.834501147981001</v>
      </c>
      <c r="F95" s="41">
        <f t="shared" si="2"/>
        <v>-0.43934174723739972</v>
      </c>
      <c r="G95" s="42">
        <f t="shared" si="3"/>
        <v>-8.9163280439008338E-3</v>
      </c>
      <c r="L95" s="40"/>
      <c r="M95" s="40"/>
      <c r="R95" s="40"/>
      <c r="S95" s="40"/>
      <c r="W95" s="70"/>
    </row>
    <row r="96" spans="1:25" x14ac:dyDescent="0.3">
      <c r="A96" s="23" t="s">
        <v>290</v>
      </c>
      <c r="B96" s="28">
        <v>94</v>
      </c>
      <c r="C96" s="28" t="s">
        <v>132</v>
      </c>
      <c r="D96" s="81">
        <v>43.263788660072599</v>
      </c>
      <c r="E96" s="81">
        <v>48.419136707905899</v>
      </c>
      <c r="F96" s="41">
        <f t="shared" si="2"/>
        <v>5.1553480478333</v>
      </c>
      <c r="G96" s="42">
        <f t="shared" si="3"/>
        <v>0.11916080878490148</v>
      </c>
      <c r="L96" s="40"/>
      <c r="M96" s="40"/>
      <c r="R96" s="40"/>
      <c r="S96" s="40"/>
      <c r="W96" s="70"/>
    </row>
    <row r="97" spans="1:23" x14ac:dyDescent="0.3">
      <c r="A97" s="23" t="s">
        <v>290</v>
      </c>
      <c r="B97" s="28">
        <v>95</v>
      </c>
      <c r="C97" s="28" t="s">
        <v>133</v>
      </c>
      <c r="D97" s="81">
        <v>50.1090820785411</v>
      </c>
      <c r="E97" s="81">
        <v>51.433066912261303</v>
      </c>
      <c r="F97" s="41">
        <f t="shared" si="2"/>
        <v>1.3239848337202034</v>
      </c>
      <c r="G97" s="42">
        <f t="shared" si="3"/>
        <v>2.6422053224702584E-2</v>
      </c>
      <c r="L97" s="40"/>
      <c r="M97" s="40"/>
      <c r="R97" s="40"/>
      <c r="S97" s="40"/>
      <c r="W97" s="70"/>
    </row>
    <row r="98" spans="1:23" x14ac:dyDescent="0.3">
      <c r="A98" s="23" t="s">
        <v>290</v>
      </c>
      <c r="B98" s="28">
        <v>96</v>
      </c>
      <c r="C98" s="28" t="s">
        <v>134</v>
      </c>
      <c r="D98" s="81">
        <v>58.4881023954459</v>
      </c>
      <c r="E98" s="81">
        <v>55.933961279398801</v>
      </c>
      <c r="F98" s="41">
        <f t="shared" si="2"/>
        <v>-2.5541411160470986</v>
      </c>
      <c r="G98" s="42">
        <f t="shared" si="3"/>
        <v>-4.3669413289872325E-2</v>
      </c>
      <c r="L98" s="40"/>
      <c r="M98" s="40"/>
      <c r="R98" s="40"/>
      <c r="S98" s="40"/>
      <c r="W98" s="70"/>
    </row>
    <row r="99" spans="1:23" x14ac:dyDescent="0.3">
      <c r="A99" s="23" t="s">
        <v>290</v>
      </c>
      <c r="B99" s="28">
        <v>97</v>
      </c>
      <c r="C99" s="28" t="s">
        <v>135</v>
      </c>
      <c r="D99" s="81">
        <v>53.626029286796999</v>
      </c>
      <c r="E99" s="81">
        <v>55.405514277041</v>
      </c>
      <c r="F99" s="41">
        <f t="shared" si="2"/>
        <v>1.7794849902440006</v>
      </c>
      <c r="G99" s="42">
        <f t="shared" si="3"/>
        <v>3.3183232357688636E-2</v>
      </c>
      <c r="L99" s="40"/>
      <c r="M99" s="40"/>
      <c r="R99" s="40"/>
      <c r="S99" s="40"/>
      <c r="W99" s="70"/>
    </row>
    <row r="100" spans="1:23" x14ac:dyDescent="0.3">
      <c r="A100" s="23" t="s">
        <v>290</v>
      </c>
      <c r="B100" s="28">
        <v>98</v>
      </c>
      <c r="C100" s="28" t="s">
        <v>136</v>
      </c>
      <c r="D100" s="81">
        <v>94.784182415305693</v>
      </c>
      <c r="E100" s="81">
        <v>70.401881992356607</v>
      </c>
      <c r="F100" s="41">
        <f t="shared" si="2"/>
        <v>-24.382300422949086</v>
      </c>
      <c r="G100" s="42">
        <f t="shared" si="3"/>
        <v>-0.25724018292541445</v>
      </c>
      <c r="L100" s="40"/>
      <c r="M100" s="40"/>
      <c r="R100" s="40"/>
      <c r="S100" s="40"/>
      <c r="W100" s="70"/>
    </row>
    <row r="101" spans="1:23" x14ac:dyDescent="0.3">
      <c r="A101" s="23" t="s">
        <v>290</v>
      </c>
      <c r="B101" s="28">
        <v>99</v>
      </c>
      <c r="C101" s="28" t="s">
        <v>137</v>
      </c>
      <c r="D101" s="81">
        <v>74.828498847616501</v>
      </c>
      <c r="E101" s="81">
        <v>78.332362913767398</v>
      </c>
      <c r="F101" s="41">
        <f t="shared" si="2"/>
        <v>3.5038640661508964</v>
      </c>
      <c r="G101" s="42">
        <f t="shared" si="3"/>
        <v>4.6825262034005166E-2</v>
      </c>
      <c r="L101" s="40"/>
      <c r="M101" s="40"/>
      <c r="R101" s="40"/>
      <c r="S101" s="40"/>
      <c r="W101" s="70"/>
    </row>
    <row r="102" spans="1:23" x14ac:dyDescent="0.3">
      <c r="A102" s="23" t="s">
        <v>290</v>
      </c>
      <c r="B102" s="28">
        <v>100</v>
      </c>
      <c r="C102" s="28" t="s">
        <v>138</v>
      </c>
      <c r="D102" s="81">
        <v>59.605058250242202</v>
      </c>
      <c r="E102" s="81">
        <v>49.262306936765803</v>
      </c>
      <c r="F102" s="41">
        <f t="shared" si="2"/>
        <v>-10.342751313476398</v>
      </c>
      <c r="G102" s="42">
        <f t="shared" si="3"/>
        <v>-0.17352136911021929</v>
      </c>
      <c r="L102" s="40"/>
      <c r="M102" s="40"/>
      <c r="R102" s="40"/>
      <c r="S102" s="40"/>
      <c r="W102" s="70"/>
    </row>
    <row r="103" spans="1:23" x14ac:dyDescent="0.3">
      <c r="A103" s="23" t="s">
        <v>290</v>
      </c>
      <c r="B103" s="28">
        <v>101</v>
      </c>
      <c r="C103" s="28" t="s">
        <v>139</v>
      </c>
      <c r="D103" s="81">
        <v>58.405869130817798</v>
      </c>
      <c r="E103" s="81">
        <v>64.5935008596893</v>
      </c>
      <c r="F103" s="41">
        <f t="shared" si="2"/>
        <v>6.1876317288715015</v>
      </c>
      <c r="G103" s="42">
        <f t="shared" si="3"/>
        <v>0.10594195105653524</v>
      </c>
      <c r="L103" s="40"/>
      <c r="M103" s="40"/>
      <c r="R103" s="40"/>
      <c r="S103" s="40"/>
      <c r="W103" s="70"/>
    </row>
    <row r="104" spans="1:23" x14ac:dyDescent="0.3">
      <c r="A104" s="23" t="s">
        <v>290</v>
      </c>
      <c r="B104" s="28">
        <v>102</v>
      </c>
      <c r="C104" s="28" t="s">
        <v>140</v>
      </c>
      <c r="D104" s="81">
        <v>46.616272481573702</v>
      </c>
      <c r="E104" s="81">
        <v>49.421073864794103</v>
      </c>
      <c r="F104" s="41">
        <f t="shared" si="2"/>
        <v>2.8048013832204006</v>
      </c>
      <c r="G104" s="42">
        <f t="shared" si="3"/>
        <v>6.0167860575490492E-2</v>
      </c>
      <c r="L104" s="40"/>
      <c r="M104" s="40"/>
      <c r="R104" s="40"/>
      <c r="S104" s="40"/>
      <c r="W104" s="70"/>
    </row>
    <row r="105" spans="1:23" x14ac:dyDescent="0.3">
      <c r="A105" s="23" t="s">
        <v>290</v>
      </c>
      <c r="B105" s="28">
        <v>103</v>
      </c>
      <c r="C105" s="28" t="s">
        <v>141</v>
      </c>
      <c r="D105" s="81">
        <v>56.398901471206102</v>
      </c>
      <c r="E105" s="81">
        <v>62.034081245335003</v>
      </c>
      <c r="F105" s="41">
        <f t="shared" si="2"/>
        <v>5.6351797741289005</v>
      </c>
      <c r="G105" s="42">
        <f t="shared" si="3"/>
        <v>9.9916481121638256E-2</v>
      </c>
      <c r="L105" s="40"/>
      <c r="M105" s="40"/>
      <c r="R105" s="40"/>
      <c r="S105" s="40"/>
      <c r="W105" s="70"/>
    </row>
    <row r="106" spans="1:23" x14ac:dyDescent="0.3">
      <c r="A106" s="23" t="s">
        <v>290</v>
      </c>
      <c r="B106" s="28">
        <v>104</v>
      </c>
      <c r="C106" s="28" t="s">
        <v>142</v>
      </c>
      <c r="D106" s="81">
        <v>52.267769260100202</v>
      </c>
      <c r="E106" s="81">
        <v>37.927994374225101</v>
      </c>
      <c r="F106" s="41">
        <f t="shared" si="2"/>
        <v>-14.339774885875102</v>
      </c>
      <c r="G106" s="42">
        <f t="shared" si="3"/>
        <v>-0.2743521502613982</v>
      </c>
      <c r="L106" s="40"/>
      <c r="M106" s="40"/>
      <c r="R106" s="40"/>
      <c r="S106" s="40"/>
      <c r="W106" s="70"/>
    </row>
    <row r="107" spans="1:23" x14ac:dyDescent="0.3">
      <c r="A107" s="23" t="s">
        <v>290</v>
      </c>
      <c r="B107" s="28">
        <v>105</v>
      </c>
      <c r="C107" s="28" t="s">
        <v>143</v>
      </c>
      <c r="D107" s="81">
        <v>99.240943507736901</v>
      </c>
      <c r="E107" s="81">
        <v>91.689813162749701</v>
      </c>
      <c r="F107" s="41">
        <f t="shared" si="2"/>
        <v>-7.5511303449872003</v>
      </c>
      <c r="G107" s="42">
        <f t="shared" si="3"/>
        <v>-7.6088860888333942E-2</v>
      </c>
      <c r="L107" s="40"/>
      <c r="M107" s="40"/>
      <c r="R107" s="40"/>
      <c r="S107" s="40"/>
      <c r="W107" s="70"/>
    </row>
    <row r="108" spans="1:23" x14ac:dyDescent="0.3">
      <c r="A108" s="23" t="s">
        <v>290</v>
      </c>
      <c r="B108" s="28">
        <v>106</v>
      </c>
      <c r="C108" s="28" t="s">
        <v>144</v>
      </c>
      <c r="D108" s="81">
        <v>53.582406949025099</v>
      </c>
      <c r="E108" s="81">
        <v>46.421381795935197</v>
      </c>
      <c r="F108" s="41">
        <f t="shared" si="2"/>
        <v>-7.1610251530899021</v>
      </c>
      <c r="G108" s="42">
        <f t="shared" si="3"/>
        <v>-0.13364508167582778</v>
      </c>
      <c r="L108" s="40"/>
      <c r="M108" s="40"/>
      <c r="R108" s="40"/>
      <c r="S108" s="40"/>
      <c r="W108" s="70"/>
    </row>
    <row r="109" spans="1:23" x14ac:dyDescent="0.3">
      <c r="A109" s="23" t="s">
        <v>290</v>
      </c>
      <c r="B109" s="28">
        <v>107</v>
      </c>
      <c r="C109" s="28" t="s">
        <v>145</v>
      </c>
      <c r="D109" s="81">
        <v>61.822585494416103</v>
      </c>
      <c r="E109" s="81">
        <v>31.328997916105099</v>
      </c>
      <c r="F109" s="41">
        <f t="shared" si="2"/>
        <v>-30.493587578311004</v>
      </c>
      <c r="G109" s="42">
        <f t="shared" si="3"/>
        <v>-0.49324348592740797</v>
      </c>
      <c r="L109" s="40"/>
      <c r="M109" s="40"/>
      <c r="R109" s="40"/>
      <c r="S109" s="40"/>
      <c r="W109" s="70"/>
    </row>
    <row r="110" spans="1:23" x14ac:dyDescent="0.3">
      <c r="A110" s="23" t="s">
        <v>290</v>
      </c>
      <c r="B110" s="28">
        <v>108</v>
      </c>
      <c r="C110" s="28" t="s">
        <v>146</v>
      </c>
      <c r="D110" s="81">
        <v>67.986310758318098</v>
      </c>
      <c r="E110" s="81">
        <v>72.909877161391094</v>
      </c>
      <c r="F110" s="41">
        <f t="shared" si="2"/>
        <v>4.9235664030729964</v>
      </c>
      <c r="G110" s="42">
        <f t="shared" si="3"/>
        <v>7.2419967316296838E-2</v>
      </c>
      <c r="L110" s="40"/>
      <c r="M110" s="40"/>
      <c r="R110" s="40"/>
      <c r="S110" s="40"/>
      <c r="W110" s="70"/>
    </row>
    <row r="111" spans="1:23" x14ac:dyDescent="0.3">
      <c r="A111" s="23" t="s">
        <v>290</v>
      </c>
      <c r="B111" s="28">
        <v>109</v>
      </c>
      <c r="C111" s="28" t="s">
        <v>147</v>
      </c>
      <c r="D111" s="81">
        <v>73.421082624625797</v>
      </c>
      <c r="E111" s="81">
        <v>68.680586432010003</v>
      </c>
      <c r="F111" s="41">
        <f t="shared" si="2"/>
        <v>-4.7404961926157938</v>
      </c>
      <c r="G111" s="42">
        <f t="shared" si="3"/>
        <v>-6.4565871588303278E-2</v>
      </c>
      <c r="L111" s="40"/>
      <c r="M111" s="40"/>
      <c r="R111" s="40"/>
      <c r="S111" s="40"/>
      <c r="W111" s="70"/>
    </row>
    <row r="112" spans="1:23" x14ac:dyDescent="0.3">
      <c r="A112" s="23" t="s">
        <v>290</v>
      </c>
      <c r="B112" s="28">
        <v>110</v>
      </c>
      <c r="C112" s="28" t="s">
        <v>148</v>
      </c>
      <c r="D112" s="81">
        <v>49.9269374729747</v>
      </c>
      <c r="E112" s="81">
        <v>49.242510166525598</v>
      </c>
      <c r="F112" s="41">
        <f t="shared" si="2"/>
        <v>-0.68442730644910199</v>
      </c>
      <c r="G112" s="42">
        <f t="shared" si="3"/>
        <v>-1.3708577795695568E-2</v>
      </c>
      <c r="L112" s="40"/>
      <c r="M112" s="40"/>
      <c r="R112" s="40"/>
      <c r="S112" s="40"/>
      <c r="W112" s="70"/>
    </row>
    <row r="113" spans="1:23" x14ac:dyDescent="0.3">
      <c r="A113" s="23" t="s">
        <v>290</v>
      </c>
      <c r="B113" s="28">
        <v>111</v>
      </c>
      <c r="C113" s="28" t="s">
        <v>149</v>
      </c>
      <c r="D113" s="81">
        <v>70.431725114121804</v>
      </c>
      <c r="E113" s="81">
        <v>79.9733986735408</v>
      </c>
      <c r="F113" s="41">
        <f t="shared" si="2"/>
        <v>9.5416735594189959</v>
      </c>
      <c r="G113" s="42">
        <f t="shared" si="3"/>
        <v>0.13547408563340524</v>
      </c>
      <c r="L113" s="40"/>
      <c r="M113" s="40"/>
      <c r="R113" s="40"/>
      <c r="S113" s="40"/>
      <c r="W113" s="70"/>
    </row>
    <row r="114" spans="1:23" x14ac:dyDescent="0.3">
      <c r="A114" s="23" t="s">
        <v>290</v>
      </c>
      <c r="B114" s="28">
        <v>112</v>
      </c>
      <c r="C114" s="28" t="s">
        <v>150</v>
      </c>
      <c r="D114" s="81">
        <v>65.041373950859693</v>
      </c>
      <c r="E114" s="81">
        <v>65.527466418117399</v>
      </c>
      <c r="F114" s="41">
        <f t="shared" si="2"/>
        <v>0.48609246725770561</v>
      </c>
      <c r="G114" s="42">
        <f t="shared" si="3"/>
        <v>7.4735885441928095E-3</v>
      </c>
      <c r="L114" s="40"/>
      <c r="M114" s="40"/>
      <c r="R114" s="40"/>
      <c r="S114" s="40"/>
      <c r="W114" s="70"/>
    </row>
    <row r="115" spans="1:23" x14ac:dyDescent="0.3">
      <c r="A115" s="23" t="s">
        <v>290</v>
      </c>
      <c r="B115" s="28">
        <v>113</v>
      </c>
      <c r="C115" s="28" t="s">
        <v>151</v>
      </c>
      <c r="D115" s="81">
        <v>57.587119877076198</v>
      </c>
      <c r="E115" s="81">
        <v>63.552391468252402</v>
      </c>
      <c r="F115" s="41">
        <f t="shared" si="2"/>
        <v>5.9652715911762044</v>
      </c>
      <c r="G115" s="42">
        <f t="shared" si="3"/>
        <v>0.10358690630664462</v>
      </c>
      <c r="L115" s="40"/>
      <c r="M115" s="40"/>
      <c r="R115" s="40"/>
      <c r="S115" s="40"/>
      <c r="W115" s="70"/>
    </row>
    <row r="116" spans="1:23" x14ac:dyDescent="0.3">
      <c r="A116" s="23" t="s">
        <v>290</v>
      </c>
      <c r="B116" s="28">
        <v>114</v>
      </c>
      <c r="C116" s="28" t="s">
        <v>152</v>
      </c>
      <c r="D116" s="81">
        <v>47.436822774403602</v>
      </c>
      <c r="E116" s="81">
        <v>47.586801958855702</v>
      </c>
      <c r="F116" s="41">
        <f t="shared" si="2"/>
        <v>0.1499791844520999</v>
      </c>
      <c r="G116" s="42">
        <f t="shared" si="3"/>
        <v>3.1616616729446528E-3</v>
      </c>
      <c r="L116" s="40"/>
      <c r="M116" s="40"/>
      <c r="R116" s="40"/>
      <c r="S116" s="40"/>
      <c r="W116" s="70"/>
    </row>
    <row r="117" spans="1:23" x14ac:dyDescent="0.3">
      <c r="A117" s="23" t="s">
        <v>290</v>
      </c>
      <c r="B117" s="28">
        <v>115</v>
      </c>
      <c r="C117" s="28" t="s">
        <v>153</v>
      </c>
      <c r="D117" s="81">
        <v>64.485327319401705</v>
      </c>
      <c r="E117" s="81">
        <v>59.035173913002097</v>
      </c>
      <c r="F117" s="41">
        <f t="shared" si="2"/>
        <v>-5.4501534063996075</v>
      </c>
      <c r="G117" s="42">
        <f t="shared" si="3"/>
        <v>-8.4517728806810591E-2</v>
      </c>
      <c r="L117" s="40"/>
      <c r="M117" s="40"/>
      <c r="R117" s="40"/>
      <c r="S117" s="40"/>
      <c r="W117" s="70"/>
    </row>
    <row r="118" spans="1:23" x14ac:dyDescent="0.3">
      <c r="A118" s="23" t="s">
        <v>290</v>
      </c>
      <c r="B118" s="28">
        <v>116</v>
      </c>
      <c r="C118" s="28" t="s">
        <v>154</v>
      </c>
      <c r="D118" s="81">
        <v>61.956061527005502</v>
      </c>
      <c r="E118" s="81">
        <v>60.312610361310398</v>
      </c>
      <c r="F118" s="41">
        <f t="shared" si="2"/>
        <v>-1.6434511656951045</v>
      </c>
      <c r="G118" s="42">
        <f t="shared" si="3"/>
        <v>-2.6526075499146352E-2</v>
      </c>
      <c r="L118" s="40"/>
      <c r="M118" s="40"/>
      <c r="R118" s="40"/>
      <c r="S118" s="40"/>
      <c r="W118" s="70"/>
    </row>
    <row r="119" spans="1:23" x14ac:dyDescent="0.3">
      <c r="A119" s="23" t="s">
        <v>290</v>
      </c>
      <c r="B119" s="28">
        <v>117</v>
      </c>
      <c r="C119" s="28" t="s">
        <v>155</v>
      </c>
      <c r="D119" s="81">
        <v>67.854849796060705</v>
      </c>
      <c r="E119" s="81">
        <v>76.431992699221198</v>
      </c>
      <c r="F119" s="41">
        <f t="shared" si="2"/>
        <v>8.5771429031604924</v>
      </c>
      <c r="G119" s="42">
        <f t="shared" si="3"/>
        <v>0.12640427219188149</v>
      </c>
      <c r="L119" s="40"/>
      <c r="M119" s="40"/>
      <c r="R119" s="40"/>
      <c r="S119" s="40"/>
      <c r="W119" s="70"/>
    </row>
    <row r="120" spans="1:23" x14ac:dyDescent="0.3">
      <c r="A120" s="23" t="s">
        <v>290</v>
      </c>
      <c r="B120" s="28">
        <v>118</v>
      </c>
      <c r="C120" s="28" t="s">
        <v>156</v>
      </c>
      <c r="D120" s="81">
        <v>88.750730987525998</v>
      </c>
      <c r="E120" s="81">
        <v>76.5573850860183</v>
      </c>
      <c r="F120" s="41">
        <f t="shared" si="2"/>
        <v>-12.193345901507698</v>
      </c>
      <c r="G120" s="42">
        <f t="shared" si="3"/>
        <v>-0.1373886813757228</v>
      </c>
      <c r="L120" s="40"/>
      <c r="M120" s="40"/>
      <c r="R120" s="40"/>
      <c r="S120" s="40"/>
      <c r="W120" s="70"/>
    </row>
    <row r="121" spans="1:23" x14ac:dyDescent="0.3">
      <c r="A121" s="23" t="s">
        <v>290</v>
      </c>
      <c r="B121" s="28">
        <v>119</v>
      </c>
      <c r="C121" s="28" t="s">
        <v>157</v>
      </c>
      <c r="D121" s="81">
        <v>80.078193438891304</v>
      </c>
      <c r="E121" s="81">
        <v>75.074537501560698</v>
      </c>
      <c r="F121" s="41">
        <f t="shared" si="2"/>
        <v>-5.0036559373306062</v>
      </c>
      <c r="G121" s="42">
        <f t="shared" si="3"/>
        <v>-6.2484625619694582E-2</v>
      </c>
      <c r="L121" s="40"/>
      <c r="M121" s="40"/>
      <c r="R121" s="40"/>
      <c r="S121" s="40"/>
      <c r="W121" s="70"/>
    </row>
    <row r="122" spans="1:23" x14ac:dyDescent="0.3">
      <c r="A122" s="23" t="s">
        <v>290</v>
      </c>
      <c r="B122" s="28">
        <v>120</v>
      </c>
      <c r="C122" s="28" t="s">
        <v>158</v>
      </c>
      <c r="D122" s="81">
        <v>75.081901438077594</v>
      </c>
      <c r="E122" s="81">
        <v>66.527452291985995</v>
      </c>
      <c r="F122" s="41">
        <f t="shared" si="2"/>
        <v>-8.5544491460915992</v>
      </c>
      <c r="G122" s="42">
        <f t="shared" si="3"/>
        <v>-0.11393490284934675</v>
      </c>
      <c r="L122" s="40"/>
      <c r="M122" s="40"/>
      <c r="R122" s="40"/>
      <c r="S122" s="40"/>
      <c r="W122" s="70"/>
    </row>
    <row r="123" spans="1:23" x14ac:dyDescent="0.3">
      <c r="A123" s="23" t="s">
        <v>290</v>
      </c>
      <c r="B123" s="28">
        <v>121</v>
      </c>
      <c r="C123" s="28" t="s">
        <v>159</v>
      </c>
      <c r="D123" s="81">
        <v>93.284159482683805</v>
      </c>
      <c r="E123" s="81">
        <v>91.044908153653594</v>
      </c>
      <c r="F123" s="41">
        <f t="shared" si="2"/>
        <v>-2.2392513290302105</v>
      </c>
      <c r="G123" s="42">
        <f t="shared" si="3"/>
        <v>-2.4004625666867688E-2</v>
      </c>
      <c r="L123" s="40"/>
      <c r="M123" s="40"/>
      <c r="R123" s="40"/>
      <c r="S123" s="40"/>
      <c r="W123" s="70"/>
    </row>
    <row r="124" spans="1:23" x14ac:dyDescent="0.3">
      <c r="A124" s="23" t="s">
        <v>290</v>
      </c>
      <c r="B124" s="28">
        <v>122</v>
      </c>
      <c r="C124" s="28" t="s">
        <v>160</v>
      </c>
      <c r="D124" s="81">
        <v>61.788126830654299</v>
      </c>
      <c r="E124" s="81">
        <v>53.659095874815002</v>
      </c>
      <c r="F124" s="41">
        <f t="shared" si="2"/>
        <v>-8.1290309558392977</v>
      </c>
      <c r="G124" s="42">
        <f t="shared" si="3"/>
        <v>-0.13156299394087353</v>
      </c>
      <c r="L124" s="40"/>
      <c r="M124" s="40"/>
      <c r="R124" s="40"/>
      <c r="S124" s="40"/>
      <c r="W124" s="70"/>
    </row>
    <row r="125" spans="1:23" x14ac:dyDescent="0.3">
      <c r="A125" s="23" t="s">
        <v>290</v>
      </c>
      <c r="B125" s="28">
        <v>123</v>
      </c>
      <c r="C125" s="28" t="s">
        <v>161</v>
      </c>
      <c r="D125" s="81">
        <v>47.442225042186003</v>
      </c>
      <c r="E125" s="81">
        <v>38.807482662831497</v>
      </c>
      <c r="F125" s="41">
        <f t="shared" si="2"/>
        <v>-8.6347423793545062</v>
      </c>
      <c r="G125" s="42">
        <f t="shared" si="3"/>
        <v>-0.18200542600344788</v>
      </c>
      <c r="L125" s="40"/>
      <c r="M125" s="40"/>
      <c r="R125" s="40"/>
      <c r="S125" s="40"/>
      <c r="W125" s="70"/>
    </row>
    <row r="126" spans="1:23" x14ac:dyDescent="0.3">
      <c r="A126" s="23" t="s">
        <v>290</v>
      </c>
      <c r="B126" s="28">
        <v>124</v>
      </c>
      <c r="C126" s="28" t="s">
        <v>162</v>
      </c>
      <c r="D126" s="81">
        <v>83.711418811009693</v>
      </c>
      <c r="E126" s="81">
        <v>80.223898588456294</v>
      </c>
      <c r="F126" s="41">
        <f t="shared" si="2"/>
        <v>-3.4875202225533997</v>
      </c>
      <c r="G126" s="42">
        <f t="shared" si="3"/>
        <v>-4.1661224622497051E-2</v>
      </c>
      <c r="L126" s="40"/>
      <c r="M126" s="40"/>
      <c r="R126" s="40"/>
      <c r="S126" s="40"/>
      <c r="W126" s="70"/>
    </row>
    <row r="127" spans="1:23" x14ac:dyDescent="0.3">
      <c r="A127" s="23" t="s">
        <v>290</v>
      </c>
      <c r="B127" s="28">
        <v>125</v>
      </c>
      <c r="C127" s="28" t="s">
        <v>163</v>
      </c>
      <c r="D127" s="81">
        <v>91.048801507996302</v>
      </c>
      <c r="E127" s="81">
        <v>97.900746367885503</v>
      </c>
      <c r="F127" s="41">
        <f t="shared" si="2"/>
        <v>6.8519448598892012</v>
      </c>
      <c r="G127" s="42">
        <f t="shared" si="3"/>
        <v>7.5255739190454182E-2</v>
      </c>
      <c r="L127" s="40"/>
      <c r="M127" s="40"/>
      <c r="R127" s="40"/>
      <c r="S127" s="40"/>
      <c r="W127" s="70"/>
    </row>
    <row r="128" spans="1:23" x14ac:dyDescent="0.3">
      <c r="A128" s="23" t="s">
        <v>290</v>
      </c>
      <c r="B128" s="28">
        <v>126</v>
      </c>
      <c r="C128" s="28" t="s">
        <v>164</v>
      </c>
      <c r="D128" s="81">
        <v>58.471165145634899</v>
      </c>
      <c r="E128" s="81">
        <v>62.655516582051703</v>
      </c>
      <c r="F128" s="41">
        <f t="shared" si="2"/>
        <v>4.1843514364168044</v>
      </c>
      <c r="G128" s="42">
        <f t="shared" si="3"/>
        <v>7.1562648460908637E-2</v>
      </c>
      <c r="L128" s="40"/>
      <c r="M128" s="40"/>
      <c r="R128" s="40"/>
      <c r="S128" s="40"/>
      <c r="W128" s="70"/>
    </row>
    <row r="129" spans="1:23" x14ac:dyDescent="0.3">
      <c r="A129" s="23" t="s">
        <v>290</v>
      </c>
      <c r="B129" s="28">
        <v>127</v>
      </c>
      <c r="C129" s="28" t="s">
        <v>165</v>
      </c>
      <c r="D129" s="81">
        <v>71.105953830418102</v>
      </c>
      <c r="E129" s="81">
        <v>46.640856299478301</v>
      </c>
      <c r="F129" s="41">
        <f t="shared" si="2"/>
        <v>-24.465097530939801</v>
      </c>
      <c r="G129" s="42">
        <f t="shared" si="3"/>
        <v>-0.3440653871163456</v>
      </c>
      <c r="L129" s="40"/>
      <c r="M129" s="40"/>
      <c r="R129" s="40"/>
      <c r="S129" s="40"/>
      <c r="W129" s="70"/>
    </row>
    <row r="130" spans="1:23" x14ac:dyDescent="0.3">
      <c r="A130" s="23" t="s">
        <v>290</v>
      </c>
      <c r="B130" s="28">
        <v>128</v>
      </c>
      <c r="C130" s="28" t="s">
        <v>166</v>
      </c>
      <c r="D130" s="81">
        <v>61.372469588546899</v>
      </c>
      <c r="E130" s="81">
        <v>62.852189185362803</v>
      </c>
      <c r="F130" s="41">
        <f t="shared" ref="F130:F193" si="4">IFERROR(E130-D130,"")</f>
        <v>1.4797195968159045</v>
      </c>
      <c r="G130" s="42">
        <f t="shared" ref="G130:G193" si="5">IFERROR(F130/D130,"")</f>
        <v>2.4110478309512972E-2</v>
      </c>
      <c r="L130" s="40"/>
      <c r="M130" s="40"/>
      <c r="R130" s="40"/>
      <c r="S130" s="40"/>
      <c r="W130" s="70"/>
    </row>
    <row r="131" spans="1:23" x14ac:dyDescent="0.3">
      <c r="A131" s="23" t="s">
        <v>290</v>
      </c>
      <c r="B131" s="28">
        <v>129</v>
      </c>
      <c r="C131" s="28" t="s">
        <v>167</v>
      </c>
      <c r="D131" s="81">
        <v>80.157011510608299</v>
      </c>
      <c r="E131" s="81">
        <v>89.170506892579198</v>
      </c>
      <c r="F131" s="41">
        <f t="shared" si="4"/>
        <v>9.0134953819708983</v>
      </c>
      <c r="G131" s="42">
        <f t="shared" si="5"/>
        <v>0.11244799690140664</v>
      </c>
      <c r="L131" s="40"/>
      <c r="M131" s="40"/>
      <c r="R131" s="40"/>
      <c r="S131" s="40"/>
      <c r="W131" s="70"/>
    </row>
    <row r="132" spans="1:23" x14ac:dyDescent="0.3">
      <c r="A132" s="23" t="s">
        <v>290</v>
      </c>
      <c r="B132" s="28">
        <v>130</v>
      </c>
      <c r="C132" s="28" t="s">
        <v>168</v>
      </c>
      <c r="D132" s="81">
        <v>60.287117502778301</v>
      </c>
      <c r="E132" s="81">
        <v>63.858036363045997</v>
      </c>
      <c r="F132" s="41">
        <f t="shared" si="4"/>
        <v>3.570918860267696</v>
      </c>
      <c r="G132" s="42">
        <f t="shared" si="5"/>
        <v>5.9231872548942681E-2</v>
      </c>
      <c r="L132" s="40"/>
      <c r="M132" s="40"/>
      <c r="R132" s="40"/>
      <c r="S132" s="40"/>
      <c r="W132" s="70"/>
    </row>
    <row r="133" spans="1:23" x14ac:dyDescent="0.3">
      <c r="A133" s="23" t="s">
        <v>290</v>
      </c>
      <c r="B133" s="28">
        <v>131</v>
      </c>
      <c r="C133" s="28" t="s">
        <v>169</v>
      </c>
      <c r="D133" s="81">
        <v>63.827206569167799</v>
      </c>
      <c r="E133" s="81">
        <v>65.198901726680006</v>
      </c>
      <c r="F133" s="41">
        <f t="shared" si="4"/>
        <v>1.3716951575122067</v>
      </c>
      <c r="G133" s="42">
        <f t="shared" si="5"/>
        <v>2.1490759681386622E-2</v>
      </c>
      <c r="L133" s="40"/>
      <c r="M133" s="40"/>
      <c r="R133" s="40"/>
      <c r="S133" s="40"/>
      <c r="W133" s="70"/>
    </row>
    <row r="134" spans="1:23" x14ac:dyDescent="0.3">
      <c r="A134" s="23" t="s">
        <v>290</v>
      </c>
      <c r="B134" s="28">
        <v>132</v>
      </c>
      <c r="C134" s="28" t="s">
        <v>170</v>
      </c>
      <c r="D134" s="81">
        <v>65.829047732401705</v>
      </c>
      <c r="E134" s="81">
        <v>39.770123432863798</v>
      </c>
      <c r="F134" s="41">
        <f t="shared" si="4"/>
        <v>-26.058924299537907</v>
      </c>
      <c r="G134" s="42">
        <f t="shared" si="5"/>
        <v>-0.3958575309408805</v>
      </c>
      <c r="L134" s="40"/>
      <c r="M134" s="40"/>
      <c r="R134" s="40"/>
      <c r="S134" s="40"/>
      <c r="W134" s="70"/>
    </row>
    <row r="135" spans="1:23" x14ac:dyDescent="0.3">
      <c r="A135" s="23" t="s">
        <v>290</v>
      </c>
      <c r="B135" s="28">
        <v>133</v>
      </c>
      <c r="C135" s="28" t="s">
        <v>171</v>
      </c>
      <c r="D135" s="81">
        <v>65.919086789654003</v>
      </c>
      <c r="E135" s="81">
        <v>64.010021113397102</v>
      </c>
      <c r="F135" s="41">
        <f t="shared" si="4"/>
        <v>-1.9090656762569012</v>
      </c>
      <c r="G135" s="42">
        <f t="shared" si="5"/>
        <v>-2.896074216484032E-2</v>
      </c>
      <c r="L135" s="40"/>
      <c r="M135" s="40"/>
      <c r="R135" s="40"/>
      <c r="S135" s="40"/>
      <c r="W135" s="70"/>
    </row>
    <row r="136" spans="1:23" x14ac:dyDescent="0.3">
      <c r="A136" s="23" t="s">
        <v>290</v>
      </c>
      <c r="B136" s="28">
        <v>134</v>
      </c>
      <c r="C136" s="28" t="s">
        <v>172</v>
      </c>
      <c r="D136" s="81">
        <v>57.929698556619698</v>
      </c>
      <c r="E136" s="81">
        <v>49.632367258109703</v>
      </c>
      <c r="F136" s="41">
        <f t="shared" si="4"/>
        <v>-8.2973312985099952</v>
      </c>
      <c r="G136" s="42">
        <f t="shared" si="5"/>
        <v>-0.14323104565096773</v>
      </c>
      <c r="L136" s="40"/>
      <c r="M136" s="40"/>
      <c r="R136" s="40"/>
      <c r="S136" s="40"/>
      <c r="W136" s="70"/>
    </row>
    <row r="137" spans="1:23" x14ac:dyDescent="0.3">
      <c r="A137" s="23" t="s">
        <v>290</v>
      </c>
      <c r="B137" s="28">
        <v>135</v>
      </c>
      <c r="C137" s="28" t="s">
        <v>173</v>
      </c>
      <c r="D137" s="81">
        <v>101.778145123659</v>
      </c>
      <c r="E137" s="81">
        <v>101.16679338457899</v>
      </c>
      <c r="F137" s="41">
        <f t="shared" si="4"/>
        <v>-0.61135173908000695</v>
      </c>
      <c r="G137" s="42">
        <f t="shared" si="5"/>
        <v>-6.0067093808520806E-3</v>
      </c>
      <c r="L137" s="40"/>
      <c r="M137" s="40"/>
      <c r="R137" s="40"/>
      <c r="S137" s="40"/>
      <c r="W137" s="70"/>
    </row>
    <row r="138" spans="1:23" x14ac:dyDescent="0.3">
      <c r="A138" s="23" t="s">
        <v>290</v>
      </c>
      <c r="B138" s="28">
        <v>136</v>
      </c>
      <c r="C138" s="28" t="s">
        <v>174</v>
      </c>
      <c r="D138" s="81">
        <v>50.1772908596243</v>
      </c>
      <c r="E138" s="81">
        <v>55.763010991041298</v>
      </c>
      <c r="F138" s="41">
        <f t="shared" si="4"/>
        <v>5.5857201314169984</v>
      </c>
      <c r="G138" s="42">
        <f t="shared" si="5"/>
        <v>0.11131968338114501</v>
      </c>
      <c r="L138" s="40"/>
      <c r="M138" s="40"/>
      <c r="R138" s="40"/>
      <c r="S138" s="40"/>
      <c r="W138" s="70"/>
    </row>
    <row r="139" spans="1:23" x14ac:dyDescent="0.3">
      <c r="A139" s="23" t="s">
        <v>290</v>
      </c>
      <c r="B139" s="28">
        <v>137</v>
      </c>
      <c r="C139" s="28" t="s">
        <v>175</v>
      </c>
      <c r="D139" s="81">
        <v>79.6132219254132</v>
      </c>
      <c r="E139" s="81">
        <v>75.821683529087096</v>
      </c>
      <c r="F139" s="41">
        <f t="shared" si="4"/>
        <v>-3.7915383963261036</v>
      </c>
      <c r="G139" s="42">
        <f t="shared" si="5"/>
        <v>-4.7624481268679984E-2</v>
      </c>
      <c r="L139" s="40"/>
      <c r="M139" s="40"/>
      <c r="R139" s="40"/>
      <c r="S139" s="40"/>
      <c r="W139" s="70"/>
    </row>
    <row r="140" spans="1:23" x14ac:dyDescent="0.3">
      <c r="A140" s="23" t="s">
        <v>290</v>
      </c>
      <c r="B140" s="28">
        <v>138</v>
      </c>
      <c r="C140" s="28" t="s">
        <v>176</v>
      </c>
      <c r="D140" s="81">
        <v>34.2589816680903</v>
      </c>
      <c r="E140" s="81">
        <v>40.0147172907769</v>
      </c>
      <c r="F140" s="41">
        <f t="shared" si="4"/>
        <v>5.7557356226866005</v>
      </c>
      <c r="G140" s="42">
        <f t="shared" si="5"/>
        <v>0.16800661731424554</v>
      </c>
      <c r="L140" s="40"/>
      <c r="M140" s="40"/>
      <c r="R140" s="40"/>
      <c r="S140" s="40"/>
      <c r="W140" s="70"/>
    </row>
    <row r="141" spans="1:23" x14ac:dyDescent="0.3">
      <c r="A141" s="23" t="s">
        <v>290</v>
      </c>
      <c r="B141" s="28">
        <v>139</v>
      </c>
      <c r="C141" s="28" t="s">
        <v>177</v>
      </c>
      <c r="D141" s="81">
        <v>56.0810181575077</v>
      </c>
      <c r="E141" s="81">
        <v>45.325342289373097</v>
      </c>
      <c r="F141" s="41">
        <f t="shared" si="4"/>
        <v>-10.755675868134603</v>
      </c>
      <c r="G141" s="42">
        <f t="shared" si="5"/>
        <v>-0.19178817042740717</v>
      </c>
      <c r="L141" s="40"/>
      <c r="M141" s="40"/>
      <c r="R141" s="40"/>
      <c r="S141" s="40"/>
      <c r="W141" s="70"/>
    </row>
    <row r="142" spans="1:23" x14ac:dyDescent="0.3">
      <c r="A142" s="23" t="s">
        <v>290</v>
      </c>
      <c r="B142" s="28">
        <v>140</v>
      </c>
      <c r="C142" s="28" t="s">
        <v>178</v>
      </c>
      <c r="D142" s="81">
        <v>65.234508777705699</v>
      </c>
      <c r="E142" s="81">
        <v>56.899609311156503</v>
      </c>
      <c r="F142" s="41">
        <f t="shared" si="4"/>
        <v>-8.3348994665491958</v>
      </c>
      <c r="G142" s="42">
        <f t="shared" si="5"/>
        <v>-0.12776825675121356</v>
      </c>
      <c r="L142" s="40"/>
      <c r="M142" s="40"/>
      <c r="R142" s="40"/>
      <c r="S142" s="40"/>
      <c r="W142" s="70"/>
    </row>
    <row r="143" spans="1:23" x14ac:dyDescent="0.3">
      <c r="A143" s="23" t="s">
        <v>290</v>
      </c>
      <c r="B143" s="28">
        <v>141</v>
      </c>
      <c r="C143" s="28" t="s">
        <v>179</v>
      </c>
      <c r="D143" s="81">
        <v>54.765545920721102</v>
      </c>
      <c r="E143" s="81">
        <v>63.69491174889</v>
      </c>
      <c r="F143" s="41">
        <f t="shared" si="4"/>
        <v>8.9293658281688977</v>
      </c>
      <c r="G143" s="42">
        <f t="shared" si="5"/>
        <v>0.16304714356531924</v>
      </c>
      <c r="L143" s="40"/>
      <c r="M143" s="40"/>
      <c r="R143" s="40"/>
      <c r="S143" s="40"/>
      <c r="W143" s="70"/>
    </row>
    <row r="144" spans="1:23" x14ac:dyDescent="0.3">
      <c r="A144" s="23" t="s">
        <v>290</v>
      </c>
      <c r="B144" s="28">
        <v>142</v>
      </c>
      <c r="C144" s="28" t="s">
        <v>180</v>
      </c>
      <c r="D144" s="81">
        <v>80.728393185825198</v>
      </c>
      <c r="E144" s="81">
        <v>70.3072143584142</v>
      </c>
      <c r="F144" s="41">
        <f t="shared" si="4"/>
        <v>-10.421178827410998</v>
      </c>
      <c r="G144" s="42">
        <f t="shared" si="5"/>
        <v>-0.12908938746523713</v>
      </c>
      <c r="L144" s="40"/>
      <c r="M144" s="40"/>
      <c r="R144" s="40"/>
      <c r="S144" s="40"/>
      <c r="W144" s="70"/>
    </row>
    <row r="145" spans="1:23" x14ac:dyDescent="0.3">
      <c r="A145" s="23" t="s">
        <v>290</v>
      </c>
      <c r="B145" s="28">
        <v>143</v>
      </c>
      <c r="C145" s="28" t="s">
        <v>181</v>
      </c>
      <c r="D145" s="81">
        <v>74.352913674271804</v>
      </c>
      <c r="E145" s="81">
        <v>59.075959959195799</v>
      </c>
      <c r="F145" s="41">
        <f t="shared" si="4"/>
        <v>-15.276953715076004</v>
      </c>
      <c r="G145" s="42">
        <f t="shared" si="5"/>
        <v>-0.20546543450875226</v>
      </c>
      <c r="L145" s="40"/>
      <c r="M145" s="40"/>
      <c r="R145" s="40"/>
      <c r="S145" s="40"/>
      <c r="W145" s="70"/>
    </row>
    <row r="146" spans="1:23" x14ac:dyDescent="0.3">
      <c r="A146" s="23" t="s">
        <v>290</v>
      </c>
      <c r="B146" s="28">
        <v>144</v>
      </c>
      <c r="C146" s="28" t="s">
        <v>182</v>
      </c>
      <c r="D146" s="81">
        <v>59.450749188960501</v>
      </c>
      <c r="E146" s="81">
        <v>68.649907810593305</v>
      </c>
      <c r="F146" s="41">
        <f t="shared" si="4"/>
        <v>9.1991586216328045</v>
      </c>
      <c r="G146" s="42">
        <f t="shared" si="5"/>
        <v>0.15473578966000667</v>
      </c>
      <c r="L146" s="40"/>
      <c r="M146" s="40"/>
      <c r="R146" s="40"/>
      <c r="S146" s="40"/>
      <c r="W146" s="70"/>
    </row>
    <row r="147" spans="1:23" x14ac:dyDescent="0.3">
      <c r="A147" s="23" t="s">
        <v>290</v>
      </c>
      <c r="B147" s="28">
        <v>146</v>
      </c>
      <c r="C147" s="28" t="s">
        <v>183</v>
      </c>
      <c r="D147" s="81">
        <v>40.730843470915197</v>
      </c>
      <c r="E147" s="81">
        <v>50.753583502951301</v>
      </c>
      <c r="F147" s="41">
        <f t="shared" si="4"/>
        <v>10.022740032036104</v>
      </c>
      <c r="G147" s="42">
        <f t="shared" si="5"/>
        <v>0.2460724890019298</v>
      </c>
      <c r="L147" s="40"/>
      <c r="M147" s="40"/>
      <c r="R147" s="40"/>
      <c r="S147" s="40"/>
      <c r="W147" s="70"/>
    </row>
    <row r="148" spans="1:23" x14ac:dyDescent="0.3">
      <c r="A148" s="23" t="s">
        <v>290</v>
      </c>
      <c r="B148" s="28">
        <v>147</v>
      </c>
      <c r="C148" s="28" t="s">
        <v>184</v>
      </c>
      <c r="D148" s="81">
        <v>61.655438156807001</v>
      </c>
      <c r="E148" s="81">
        <v>72.944843746659103</v>
      </c>
      <c r="F148" s="41">
        <f t="shared" si="4"/>
        <v>11.289405589852102</v>
      </c>
      <c r="G148" s="42">
        <f t="shared" si="5"/>
        <v>0.18310478243849293</v>
      </c>
      <c r="L148" s="40"/>
      <c r="M148" s="40"/>
      <c r="R148" s="40"/>
      <c r="S148" s="40"/>
      <c r="W148" s="70"/>
    </row>
    <row r="149" spans="1:23" x14ac:dyDescent="0.3">
      <c r="A149" s="23" t="s">
        <v>290</v>
      </c>
      <c r="B149" s="28">
        <v>148</v>
      </c>
      <c r="C149" s="28" t="s">
        <v>185</v>
      </c>
      <c r="D149" s="81">
        <v>126.638984851754</v>
      </c>
      <c r="E149" s="81">
        <v>115.68099002170899</v>
      </c>
      <c r="F149" s="41">
        <f t="shared" si="4"/>
        <v>-10.95799483004501</v>
      </c>
      <c r="G149" s="42">
        <f t="shared" si="5"/>
        <v>-8.6529395690218502E-2</v>
      </c>
      <c r="L149" s="40"/>
      <c r="M149" s="40"/>
      <c r="R149" s="40"/>
      <c r="S149" s="40"/>
      <c r="W149" s="70"/>
    </row>
    <row r="150" spans="1:23" x14ac:dyDescent="0.3">
      <c r="A150" s="23" t="s">
        <v>290</v>
      </c>
      <c r="B150" s="28">
        <v>149</v>
      </c>
      <c r="C150" s="28" t="s">
        <v>186</v>
      </c>
      <c r="D150" s="81">
        <v>32.200794411060201</v>
      </c>
      <c r="E150" s="81">
        <v>20.441665042467999</v>
      </c>
      <c r="F150" s="41">
        <f t="shared" si="4"/>
        <v>-11.759129368592202</v>
      </c>
      <c r="G150" s="42">
        <f t="shared" si="5"/>
        <v>-0.36518134361782151</v>
      </c>
      <c r="L150" s="40"/>
      <c r="M150" s="40"/>
      <c r="R150" s="40"/>
      <c r="S150" s="40"/>
      <c r="W150" s="70"/>
    </row>
    <row r="151" spans="1:23" x14ac:dyDescent="0.3">
      <c r="A151" s="23" t="s">
        <v>290</v>
      </c>
      <c r="B151" s="28">
        <v>150</v>
      </c>
      <c r="C151" s="28" t="s">
        <v>187</v>
      </c>
      <c r="D151" s="81">
        <v>79.772760377169107</v>
      </c>
      <c r="E151" s="81">
        <v>82.788035429802704</v>
      </c>
      <c r="F151" s="41">
        <f t="shared" si="4"/>
        <v>3.0152750526335979</v>
      </c>
      <c r="G151" s="42">
        <f t="shared" si="5"/>
        <v>3.7798304062404829E-2</v>
      </c>
      <c r="L151" s="40"/>
      <c r="M151" s="40"/>
      <c r="R151" s="40"/>
      <c r="S151" s="40"/>
      <c r="W151" s="70"/>
    </row>
    <row r="152" spans="1:23" x14ac:dyDescent="0.3">
      <c r="A152" s="23" t="s">
        <v>290</v>
      </c>
      <c r="B152" s="28">
        <v>151</v>
      </c>
      <c r="C152" s="28" t="s">
        <v>188</v>
      </c>
      <c r="D152" s="81">
        <v>61.272498189086399</v>
      </c>
      <c r="E152" s="81">
        <v>60.6781511030917</v>
      </c>
      <c r="F152" s="41">
        <f t="shared" si="4"/>
        <v>-0.59434708599469843</v>
      </c>
      <c r="G152" s="42">
        <f t="shared" si="5"/>
        <v>-9.7000628921730669E-3</v>
      </c>
      <c r="L152" s="40"/>
      <c r="M152" s="40"/>
      <c r="R152" s="40"/>
      <c r="S152" s="40"/>
      <c r="W152" s="70"/>
    </row>
    <row r="153" spans="1:23" x14ac:dyDescent="0.3">
      <c r="A153" s="23" t="s">
        <v>290</v>
      </c>
      <c r="B153" s="28">
        <v>152</v>
      </c>
      <c r="C153" s="28" t="s">
        <v>189</v>
      </c>
      <c r="D153" s="81">
        <v>112.819007856973</v>
      </c>
      <c r="E153" s="81">
        <v>95.665979915842698</v>
      </c>
      <c r="F153" s="41">
        <f t="shared" si="4"/>
        <v>-17.153027941130304</v>
      </c>
      <c r="G153" s="42">
        <f t="shared" si="5"/>
        <v>-0.15204023033845646</v>
      </c>
      <c r="L153" s="40"/>
      <c r="M153" s="40"/>
      <c r="R153" s="40"/>
      <c r="S153" s="40"/>
      <c r="W153" s="70"/>
    </row>
    <row r="154" spans="1:23" x14ac:dyDescent="0.3">
      <c r="A154" s="23" t="s">
        <v>290</v>
      </c>
      <c r="B154" s="28">
        <v>153</v>
      </c>
      <c r="C154" s="28" t="s">
        <v>190</v>
      </c>
      <c r="D154" s="81">
        <v>57.435006831885701</v>
      </c>
      <c r="E154" s="81">
        <v>55.390792152480202</v>
      </c>
      <c r="F154" s="41">
        <f t="shared" si="4"/>
        <v>-2.0442146794054992</v>
      </c>
      <c r="G154" s="42">
        <f t="shared" si="5"/>
        <v>-3.5591789609932284E-2</v>
      </c>
      <c r="L154" s="40"/>
      <c r="M154" s="40"/>
      <c r="R154" s="40"/>
      <c r="S154" s="40"/>
      <c r="W154" s="70"/>
    </row>
    <row r="155" spans="1:23" x14ac:dyDescent="0.3">
      <c r="A155" s="23" t="s">
        <v>290</v>
      </c>
      <c r="B155" s="28">
        <v>154</v>
      </c>
      <c r="C155" s="28" t="s">
        <v>191</v>
      </c>
      <c r="D155" s="81">
        <v>89.141654396352294</v>
      </c>
      <c r="E155" s="81">
        <v>128.899196881753</v>
      </c>
      <c r="F155" s="41">
        <f t="shared" si="4"/>
        <v>39.757542485400705</v>
      </c>
      <c r="G155" s="42">
        <f t="shared" si="5"/>
        <v>0.44600409039556255</v>
      </c>
      <c r="L155" s="40"/>
      <c r="M155" s="40"/>
      <c r="R155" s="40"/>
      <c r="S155" s="40"/>
      <c r="W155" s="70"/>
    </row>
    <row r="156" spans="1:23" x14ac:dyDescent="0.3">
      <c r="A156" s="23" t="s">
        <v>290</v>
      </c>
      <c r="B156" s="28">
        <v>155</v>
      </c>
      <c r="C156" s="28" t="s">
        <v>192</v>
      </c>
      <c r="D156" s="81">
        <v>71.481697944546298</v>
      </c>
      <c r="E156" s="81">
        <v>69.748743659161207</v>
      </c>
      <c r="F156" s="41">
        <f t="shared" si="4"/>
        <v>-1.732954285385091</v>
      </c>
      <c r="G156" s="42">
        <f t="shared" si="5"/>
        <v>-2.4243328505283594E-2</v>
      </c>
      <c r="L156" s="40"/>
      <c r="M156" s="40"/>
      <c r="R156" s="40"/>
      <c r="S156" s="40"/>
      <c r="W156" s="70"/>
    </row>
    <row r="157" spans="1:23" x14ac:dyDescent="0.3">
      <c r="A157" s="23" t="s">
        <v>290</v>
      </c>
      <c r="B157" s="28">
        <v>156</v>
      </c>
      <c r="C157" s="28" t="s">
        <v>193</v>
      </c>
      <c r="D157" s="81">
        <v>52.549740217178901</v>
      </c>
      <c r="E157" s="81">
        <v>86.041327221544094</v>
      </c>
      <c r="F157" s="41">
        <f t="shared" si="4"/>
        <v>33.491587004365194</v>
      </c>
      <c r="G157" s="42">
        <f t="shared" si="5"/>
        <v>0.63733116217036112</v>
      </c>
      <c r="L157" s="40"/>
      <c r="M157" s="40"/>
      <c r="R157" s="40"/>
      <c r="S157" s="40"/>
      <c r="W157" s="70"/>
    </row>
    <row r="158" spans="1:23" x14ac:dyDescent="0.3">
      <c r="A158" s="23" t="s">
        <v>290</v>
      </c>
      <c r="B158" s="28">
        <v>157</v>
      </c>
      <c r="C158" s="28" t="s">
        <v>194</v>
      </c>
      <c r="D158" s="81">
        <v>61.073023710689498</v>
      </c>
      <c r="E158" s="81">
        <v>54.524745635296</v>
      </c>
      <c r="F158" s="41">
        <f t="shared" si="4"/>
        <v>-6.5482780753934975</v>
      </c>
      <c r="G158" s="42">
        <f t="shared" si="5"/>
        <v>-0.10722046621456806</v>
      </c>
      <c r="L158" s="40"/>
      <c r="M158" s="40"/>
      <c r="R158" s="40"/>
      <c r="S158" s="40"/>
      <c r="W158" s="70"/>
    </row>
    <row r="159" spans="1:23" x14ac:dyDescent="0.3">
      <c r="A159" s="23" t="s">
        <v>290</v>
      </c>
      <c r="B159" s="28">
        <v>158</v>
      </c>
      <c r="C159" s="28" t="s">
        <v>195</v>
      </c>
      <c r="D159" s="81">
        <v>47.381432452060203</v>
      </c>
      <c r="E159" s="81">
        <v>64.612394535003503</v>
      </c>
      <c r="F159" s="41">
        <f t="shared" si="4"/>
        <v>17.2309620829433</v>
      </c>
      <c r="G159" s="42">
        <f t="shared" si="5"/>
        <v>0.36366486176578389</v>
      </c>
      <c r="L159" s="40"/>
      <c r="M159" s="40"/>
      <c r="R159" s="40"/>
      <c r="S159" s="40"/>
      <c r="W159" s="70"/>
    </row>
    <row r="160" spans="1:23" x14ac:dyDescent="0.3">
      <c r="A160" s="23" t="s">
        <v>290</v>
      </c>
      <c r="B160" s="28">
        <v>159</v>
      </c>
      <c r="C160" s="28" t="s">
        <v>196</v>
      </c>
      <c r="D160" s="81">
        <v>93.686632250900402</v>
      </c>
      <c r="E160" s="81">
        <v>85.173479489316406</v>
      </c>
      <c r="F160" s="41">
        <f t="shared" si="4"/>
        <v>-8.5131527615839957</v>
      </c>
      <c r="G160" s="42">
        <f t="shared" si="5"/>
        <v>-9.0868382788966973E-2</v>
      </c>
      <c r="L160" s="40"/>
      <c r="M160" s="40"/>
      <c r="R160" s="40"/>
      <c r="S160" s="40"/>
      <c r="W160" s="70"/>
    </row>
    <row r="161" spans="1:23" x14ac:dyDescent="0.3">
      <c r="A161" s="23" t="s">
        <v>290</v>
      </c>
      <c r="B161" s="28">
        <v>160</v>
      </c>
      <c r="C161" s="28" t="s">
        <v>197</v>
      </c>
      <c r="D161" s="81">
        <v>51.156163731010999</v>
      </c>
      <c r="E161" s="81">
        <v>51.213212464464704</v>
      </c>
      <c r="F161" s="41">
        <f t="shared" si="4"/>
        <v>5.704873345370487E-2</v>
      </c>
      <c r="G161" s="42">
        <f t="shared" si="5"/>
        <v>1.1151878736192602E-3</v>
      </c>
      <c r="L161" s="40"/>
      <c r="M161" s="40"/>
      <c r="R161" s="40"/>
      <c r="S161" s="40"/>
      <c r="W161" s="70"/>
    </row>
    <row r="162" spans="1:23" x14ac:dyDescent="0.3">
      <c r="A162" s="23" t="s">
        <v>290</v>
      </c>
      <c r="B162" s="28">
        <v>161</v>
      </c>
      <c r="C162" s="28" t="s">
        <v>198</v>
      </c>
      <c r="D162" s="81">
        <v>39.784713830356502</v>
      </c>
      <c r="E162" s="81">
        <v>0</v>
      </c>
      <c r="F162" s="41">
        <f t="shared" si="4"/>
        <v>-39.784713830356502</v>
      </c>
      <c r="G162" s="42">
        <f t="shared" si="5"/>
        <v>-1</v>
      </c>
      <c r="L162" s="40"/>
      <c r="M162" s="40"/>
      <c r="R162" s="40"/>
      <c r="S162" s="40"/>
      <c r="W162" s="70"/>
    </row>
    <row r="163" spans="1:23" x14ac:dyDescent="0.3">
      <c r="A163" s="23" t="s">
        <v>290</v>
      </c>
      <c r="B163" s="28">
        <v>162</v>
      </c>
      <c r="C163" s="28" t="s">
        <v>199</v>
      </c>
      <c r="D163" s="81">
        <v>55.274030869008499</v>
      </c>
      <c r="E163" s="81">
        <v>67.589962127493706</v>
      </c>
      <c r="F163" s="41">
        <f t="shared" si="4"/>
        <v>12.315931258485207</v>
      </c>
      <c r="G163" s="42">
        <f t="shared" si="5"/>
        <v>0.22281586967435382</v>
      </c>
      <c r="L163" s="40"/>
      <c r="M163" s="40"/>
      <c r="R163" s="40"/>
      <c r="S163" s="40"/>
      <c r="W163" s="70"/>
    </row>
    <row r="164" spans="1:23" x14ac:dyDescent="0.3">
      <c r="A164" s="23" t="s">
        <v>290</v>
      </c>
      <c r="B164" s="28">
        <v>163</v>
      </c>
      <c r="C164" s="28" t="s">
        <v>200</v>
      </c>
      <c r="D164" s="81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  <c r="W164" s="70"/>
    </row>
    <row r="165" spans="1:23" x14ac:dyDescent="0.3">
      <c r="A165" s="23" t="s">
        <v>290</v>
      </c>
      <c r="B165" s="28">
        <v>164</v>
      </c>
      <c r="C165" s="28" t="s">
        <v>201</v>
      </c>
      <c r="D165" s="81">
        <v>32.770421246451697</v>
      </c>
      <c r="E165" s="81">
        <v>48.7901728017683</v>
      </c>
      <c r="F165" s="41">
        <f t="shared" si="4"/>
        <v>16.019751555316603</v>
      </c>
      <c r="G165" s="42">
        <f t="shared" si="5"/>
        <v>0.48884789837882181</v>
      </c>
      <c r="L165" s="40"/>
      <c r="M165" s="40"/>
      <c r="R165" s="40"/>
      <c r="S165" s="40"/>
      <c r="W165" s="70"/>
    </row>
    <row r="166" spans="1:23" x14ac:dyDescent="0.3">
      <c r="A166" s="23" t="s">
        <v>290</v>
      </c>
      <c r="B166" s="28">
        <v>165</v>
      </c>
      <c r="C166" s="28" t="s">
        <v>202</v>
      </c>
      <c r="D166" s="81">
        <v>117.073326551837</v>
      </c>
      <c r="E166" s="81">
        <v>111.026838446413</v>
      </c>
      <c r="F166" s="41">
        <f t="shared" si="4"/>
        <v>-6.0464881054240038</v>
      </c>
      <c r="G166" s="42">
        <f t="shared" si="5"/>
        <v>-5.1647017160196415E-2</v>
      </c>
      <c r="L166" s="40"/>
      <c r="M166" s="40"/>
      <c r="R166" s="40"/>
      <c r="S166" s="40"/>
      <c r="W166" s="70"/>
    </row>
    <row r="167" spans="1:23" x14ac:dyDescent="0.3">
      <c r="A167" s="23" t="s">
        <v>290</v>
      </c>
      <c r="B167" s="28">
        <v>166</v>
      </c>
      <c r="C167" s="28" t="s">
        <v>203</v>
      </c>
      <c r="D167" s="81">
        <v>57.7222083626935</v>
      </c>
      <c r="E167" s="81">
        <v>62.137151715995202</v>
      </c>
      <c r="F167" s="41">
        <f t="shared" si="4"/>
        <v>4.4149433533017017</v>
      </c>
      <c r="G167" s="42">
        <f t="shared" si="5"/>
        <v>7.648604373486044E-2</v>
      </c>
      <c r="L167" s="40"/>
      <c r="M167" s="40"/>
      <c r="R167" s="40"/>
      <c r="S167" s="40"/>
      <c r="W167" s="70"/>
    </row>
    <row r="168" spans="1:23" x14ac:dyDescent="0.3">
      <c r="A168" s="23" t="s">
        <v>290</v>
      </c>
      <c r="B168" s="28">
        <v>167</v>
      </c>
      <c r="C168" s="28" t="s">
        <v>204</v>
      </c>
      <c r="D168" s="81">
        <v>89.284744494409793</v>
      </c>
      <c r="E168" s="81">
        <v>52.569191033960102</v>
      </c>
      <c r="F168" s="41">
        <f t="shared" si="4"/>
        <v>-36.715553460449691</v>
      </c>
      <c r="G168" s="42">
        <f t="shared" si="5"/>
        <v>-0.41121866527543782</v>
      </c>
      <c r="L168" s="40"/>
      <c r="M168" s="40"/>
      <c r="R168" s="40"/>
      <c r="S168" s="40"/>
      <c r="W168" s="70"/>
    </row>
    <row r="169" spans="1:23" x14ac:dyDescent="0.3">
      <c r="A169" s="23" t="s">
        <v>290</v>
      </c>
      <c r="B169" s="28">
        <v>168</v>
      </c>
      <c r="C169" s="28" t="s">
        <v>205</v>
      </c>
      <c r="D169" s="81">
        <v>28.624159014802899</v>
      </c>
      <c r="E169" s="81">
        <v>38.044193105948303</v>
      </c>
      <c r="F169" s="41">
        <f t="shared" si="4"/>
        <v>9.4200340911454035</v>
      </c>
      <c r="G169" s="42">
        <f t="shared" si="5"/>
        <v>0.32909382896712741</v>
      </c>
      <c r="L169" s="40"/>
      <c r="M169" s="40"/>
      <c r="R169" s="40"/>
      <c r="S169" s="40"/>
      <c r="W169" s="70"/>
    </row>
    <row r="170" spans="1:23" x14ac:dyDescent="0.3">
      <c r="A170" s="23" t="s">
        <v>290</v>
      </c>
      <c r="B170" s="28">
        <v>169</v>
      </c>
      <c r="C170" s="28" t="s">
        <v>206</v>
      </c>
      <c r="D170" s="81">
        <v>49.275815649702601</v>
      </c>
      <c r="E170" s="81">
        <v>56.503356435186099</v>
      </c>
      <c r="F170" s="41">
        <f t="shared" si="4"/>
        <v>7.2275407854834981</v>
      </c>
      <c r="G170" s="42">
        <f t="shared" si="5"/>
        <v>0.1466752135949092</v>
      </c>
      <c r="L170" s="40"/>
      <c r="M170" s="40"/>
      <c r="R170" s="40"/>
      <c r="S170" s="40"/>
      <c r="W170" s="70"/>
    </row>
    <row r="171" spans="1:23" x14ac:dyDescent="0.3">
      <c r="A171" s="23" t="s">
        <v>290</v>
      </c>
      <c r="B171" s="28">
        <v>170</v>
      </c>
      <c r="C171" s="28" t="s">
        <v>207</v>
      </c>
      <c r="D171" s="81">
        <v>59.287615914386002</v>
      </c>
      <c r="E171" s="81">
        <v>90.653578975715007</v>
      </c>
      <c r="F171" s="41">
        <f t="shared" si="4"/>
        <v>31.365963061329005</v>
      </c>
      <c r="G171" s="42">
        <f t="shared" si="5"/>
        <v>0.52904746763005062</v>
      </c>
      <c r="L171" s="40"/>
      <c r="M171" s="40"/>
      <c r="R171" s="40"/>
      <c r="S171" s="40"/>
      <c r="W171" s="70"/>
    </row>
    <row r="172" spans="1:23" x14ac:dyDescent="0.3">
      <c r="A172" s="23" t="s">
        <v>290</v>
      </c>
      <c r="B172" s="28">
        <v>171</v>
      </c>
      <c r="C172" s="28" t="s">
        <v>208</v>
      </c>
      <c r="D172" s="81">
        <v>46.410489105527397</v>
      </c>
      <c r="E172" s="81">
        <v>32.355891553682298</v>
      </c>
      <c r="F172" s="41">
        <f t="shared" si="4"/>
        <v>-14.054597551845099</v>
      </c>
      <c r="G172" s="42">
        <f t="shared" si="5"/>
        <v>-0.30283235153777388</v>
      </c>
      <c r="L172" s="40"/>
      <c r="M172" s="40"/>
      <c r="R172" s="40"/>
      <c r="S172" s="40"/>
      <c r="W172" s="70"/>
    </row>
    <row r="173" spans="1:23" x14ac:dyDescent="0.3">
      <c r="A173" s="23" t="s">
        <v>290</v>
      </c>
      <c r="B173" s="28">
        <v>172</v>
      </c>
      <c r="C173" s="28" t="s">
        <v>209</v>
      </c>
      <c r="D173" s="81">
        <v>87.478807019669205</v>
      </c>
      <c r="E173" s="81">
        <v>68.280149919846707</v>
      </c>
      <c r="F173" s="41">
        <f t="shared" si="4"/>
        <v>-19.198657099822498</v>
      </c>
      <c r="G173" s="42">
        <f t="shared" si="5"/>
        <v>-0.21946637995995727</v>
      </c>
      <c r="L173" s="40"/>
      <c r="M173" s="40"/>
      <c r="R173" s="40"/>
      <c r="S173" s="40"/>
      <c r="W173" s="70"/>
    </row>
    <row r="174" spans="1:23" x14ac:dyDescent="0.3">
      <c r="A174" s="23" t="s">
        <v>290</v>
      </c>
      <c r="B174" s="28">
        <v>173</v>
      </c>
      <c r="C174" s="28" t="s">
        <v>210</v>
      </c>
      <c r="D174" s="81">
        <v>63.169765047978302</v>
      </c>
      <c r="E174" s="81">
        <v>59.119485712678902</v>
      </c>
      <c r="F174" s="41">
        <f t="shared" si="4"/>
        <v>-4.0502793352994004</v>
      </c>
      <c r="G174" s="42">
        <f t="shared" si="5"/>
        <v>-6.4117372167256881E-2</v>
      </c>
      <c r="L174" s="40"/>
      <c r="M174" s="40"/>
      <c r="R174" s="40"/>
      <c r="S174" s="40"/>
      <c r="W174" s="70"/>
    </row>
    <row r="175" spans="1:23" x14ac:dyDescent="0.3">
      <c r="A175" s="23" t="s">
        <v>290</v>
      </c>
      <c r="B175" s="28">
        <v>174</v>
      </c>
      <c r="C175" s="28" t="s">
        <v>211</v>
      </c>
      <c r="D175" s="81">
        <v>55.299717520200701</v>
      </c>
      <c r="E175" s="81">
        <v>61.258823248292003</v>
      </c>
      <c r="F175" s="41">
        <f t="shared" si="4"/>
        <v>5.959105728091302</v>
      </c>
      <c r="G175" s="42">
        <f t="shared" si="5"/>
        <v>0.10776014770626037</v>
      </c>
      <c r="L175" s="40"/>
      <c r="M175" s="40"/>
      <c r="R175" s="40"/>
      <c r="S175" s="40"/>
      <c r="W175" s="70"/>
    </row>
    <row r="176" spans="1:23" x14ac:dyDescent="0.3">
      <c r="A176" s="23" t="s">
        <v>290</v>
      </c>
      <c r="B176" s="28">
        <v>175</v>
      </c>
      <c r="C176" s="28" t="s">
        <v>212</v>
      </c>
      <c r="D176" s="81">
        <v>68.465739351808494</v>
      </c>
      <c r="E176" s="81">
        <v>60.1031803475895</v>
      </c>
      <c r="F176" s="41">
        <f t="shared" si="4"/>
        <v>-8.3625590042189941</v>
      </c>
      <c r="G176" s="42">
        <f t="shared" si="5"/>
        <v>-0.12214224345476378</v>
      </c>
      <c r="L176" s="40"/>
      <c r="M176" s="40"/>
      <c r="R176" s="40"/>
      <c r="S176" s="40"/>
      <c r="W176" s="70"/>
    </row>
    <row r="177" spans="1:23" x14ac:dyDescent="0.3">
      <c r="A177" s="23" t="s">
        <v>290</v>
      </c>
      <c r="B177" s="28">
        <v>176</v>
      </c>
      <c r="C177" s="28" t="s">
        <v>213</v>
      </c>
      <c r="D177" s="81">
        <v>79.339089284282494</v>
      </c>
      <c r="E177" s="81">
        <v>64.318329980984601</v>
      </c>
      <c r="F177" s="41">
        <f t="shared" si="4"/>
        <v>-15.020759303297893</v>
      </c>
      <c r="G177" s="42">
        <f t="shared" si="5"/>
        <v>-0.18932356595973163</v>
      </c>
      <c r="L177" s="40"/>
      <c r="M177" s="40"/>
      <c r="R177" s="40"/>
      <c r="S177" s="40"/>
      <c r="W177" s="70"/>
    </row>
    <row r="178" spans="1:23" x14ac:dyDescent="0.3">
      <c r="A178" s="23" t="s">
        <v>290</v>
      </c>
      <c r="B178" s="28">
        <v>177</v>
      </c>
      <c r="C178" s="28" t="s">
        <v>214</v>
      </c>
      <c r="D178" s="81">
        <v>74.899192378313401</v>
      </c>
      <c r="E178" s="81">
        <v>78.439168037342796</v>
      </c>
      <c r="F178" s="41">
        <f t="shared" si="4"/>
        <v>3.5399756590293947</v>
      </c>
      <c r="G178" s="42">
        <f t="shared" si="5"/>
        <v>4.7263202000217733E-2</v>
      </c>
      <c r="L178" s="40"/>
      <c r="M178" s="40"/>
      <c r="R178" s="40"/>
      <c r="S178" s="40"/>
      <c r="W178" s="70"/>
    </row>
    <row r="179" spans="1:23" x14ac:dyDescent="0.3">
      <c r="A179" s="23" t="s">
        <v>290</v>
      </c>
      <c r="B179" s="28">
        <v>178</v>
      </c>
      <c r="C179" s="28" t="s">
        <v>215</v>
      </c>
      <c r="D179" s="81">
        <v>50.9931892290452</v>
      </c>
      <c r="E179" s="81">
        <v>57.597084872297003</v>
      </c>
      <c r="F179" s="41">
        <f t="shared" si="4"/>
        <v>6.6038956432518034</v>
      </c>
      <c r="G179" s="42">
        <f t="shared" si="5"/>
        <v>0.12950544461122451</v>
      </c>
      <c r="L179" s="40"/>
      <c r="M179" s="40"/>
      <c r="R179" s="40"/>
      <c r="S179" s="40"/>
      <c r="W179" s="70"/>
    </row>
    <row r="180" spans="1:23" x14ac:dyDescent="0.3">
      <c r="A180" s="23" t="s">
        <v>290</v>
      </c>
      <c r="B180" s="28">
        <v>179</v>
      </c>
      <c r="C180" s="28" t="s">
        <v>216</v>
      </c>
      <c r="D180" s="81">
        <v>50.056712862129402</v>
      </c>
      <c r="E180" s="81">
        <v>49.993079304589003</v>
      </c>
      <c r="F180" s="41">
        <f t="shared" si="4"/>
        <v>-6.3633557540399011E-2</v>
      </c>
      <c r="G180" s="42">
        <f t="shared" si="5"/>
        <v>-1.2712292498243771E-3</v>
      </c>
      <c r="L180" s="40"/>
      <c r="M180" s="40"/>
      <c r="R180" s="40"/>
      <c r="S180" s="40"/>
      <c r="W180" s="70"/>
    </row>
    <row r="181" spans="1:23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  <c r="W181" s="70"/>
    </row>
    <row r="182" spans="1:23" x14ac:dyDescent="0.3">
      <c r="A182" s="23" t="s">
        <v>290</v>
      </c>
      <c r="B182" s="28">
        <v>181</v>
      </c>
      <c r="C182" s="28" t="s">
        <v>218</v>
      </c>
      <c r="D182" s="81">
        <v>52.053072760612899</v>
      </c>
      <c r="E182" s="81">
        <v>59.863387376139599</v>
      </c>
      <c r="F182" s="41">
        <f t="shared" si="4"/>
        <v>7.8103146155266998</v>
      </c>
      <c r="G182" s="42">
        <f t="shared" si="5"/>
        <v>0.1500452173389569</v>
      </c>
      <c r="L182" s="40"/>
      <c r="M182" s="40"/>
      <c r="R182" s="40"/>
      <c r="S182" s="40"/>
      <c r="W182" s="70"/>
    </row>
    <row r="183" spans="1:23" x14ac:dyDescent="0.3">
      <c r="A183" s="23" t="s">
        <v>290</v>
      </c>
      <c r="B183" s="28">
        <v>182</v>
      </c>
      <c r="C183" s="28" t="s">
        <v>219</v>
      </c>
      <c r="D183" s="81">
        <v>103.651673693595</v>
      </c>
      <c r="E183" s="81">
        <v>73.675829958397898</v>
      </c>
      <c r="F183" s="41">
        <f t="shared" si="4"/>
        <v>-29.975843735197103</v>
      </c>
      <c r="G183" s="42">
        <f t="shared" si="5"/>
        <v>-0.28919787464126029</v>
      </c>
      <c r="L183" s="40"/>
      <c r="M183" s="40"/>
      <c r="R183" s="40"/>
      <c r="S183" s="40"/>
      <c r="W183" s="70"/>
    </row>
    <row r="184" spans="1:23" x14ac:dyDescent="0.3">
      <c r="A184" s="23" t="s">
        <v>290</v>
      </c>
      <c r="B184" s="28">
        <v>183</v>
      </c>
      <c r="C184" s="28" t="s">
        <v>220</v>
      </c>
      <c r="D184" s="81">
        <v>80.383049913694705</v>
      </c>
      <c r="E184" s="81">
        <v>81.730857159534693</v>
      </c>
      <c r="F184" s="41">
        <f t="shared" si="4"/>
        <v>1.3478072458399879</v>
      </c>
      <c r="G184" s="42">
        <f t="shared" si="5"/>
        <v>1.6767306631026008E-2</v>
      </c>
      <c r="L184" s="40"/>
      <c r="M184" s="40"/>
      <c r="R184" s="40"/>
      <c r="S184" s="40"/>
      <c r="W184" s="70"/>
    </row>
    <row r="185" spans="1:23" x14ac:dyDescent="0.3">
      <c r="A185" s="23" t="s">
        <v>290</v>
      </c>
      <c r="B185" s="28">
        <v>184</v>
      </c>
      <c r="C185" s="28" t="s">
        <v>221</v>
      </c>
      <c r="D185" s="81">
        <v>104.077947879796</v>
      </c>
      <c r="E185" s="81">
        <v>48.304524446830001</v>
      </c>
      <c r="F185" s="41">
        <f t="shared" si="4"/>
        <v>-55.773423432965998</v>
      </c>
      <c r="G185" s="42">
        <f t="shared" si="5"/>
        <v>-0.53588127522826523</v>
      </c>
      <c r="L185" s="40"/>
      <c r="M185" s="40"/>
      <c r="R185" s="40"/>
      <c r="S185" s="40"/>
      <c r="W185" s="70"/>
    </row>
    <row r="186" spans="1:23" x14ac:dyDescent="0.3">
      <c r="A186" s="23" t="s">
        <v>290</v>
      </c>
      <c r="B186" s="28">
        <v>185</v>
      </c>
      <c r="C186" s="28" t="s">
        <v>222</v>
      </c>
      <c r="D186" s="81">
        <v>86.406847861534004</v>
      </c>
      <c r="E186" s="81">
        <v>52.895884446481901</v>
      </c>
      <c r="F186" s="41">
        <f t="shared" si="4"/>
        <v>-33.510963415052103</v>
      </c>
      <c r="G186" s="42">
        <f t="shared" si="5"/>
        <v>-0.38782763454990332</v>
      </c>
      <c r="L186" s="40"/>
      <c r="M186" s="40"/>
      <c r="R186" s="40"/>
      <c r="S186" s="40"/>
      <c r="W186" s="70"/>
    </row>
    <row r="187" spans="1:23" x14ac:dyDescent="0.3">
      <c r="A187" s="23" t="s">
        <v>290</v>
      </c>
      <c r="B187" s="28">
        <v>186</v>
      </c>
      <c r="C187" s="28" t="s">
        <v>223</v>
      </c>
      <c r="D187" s="81">
        <v>62.012559490321102</v>
      </c>
      <c r="E187" s="81">
        <v>46.932429153758399</v>
      </c>
      <c r="F187" s="41">
        <f t="shared" si="4"/>
        <v>-15.080130336562704</v>
      </c>
      <c r="G187" s="42">
        <f t="shared" si="5"/>
        <v>-0.24317864736604533</v>
      </c>
      <c r="L187" s="40"/>
      <c r="M187" s="40"/>
      <c r="R187" s="40"/>
      <c r="S187" s="40"/>
      <c r="W187" s="70"/>
    </row>
    <row r="188" spans="1:23" x14ac:dyDescent="0.3">
      <c r="A188" s="23" t="s">
        <v>290</v>
      </c>
      <c r="B188" s="28">
        <v>187</v>
      </c>
      <c r="C188" s="28" t="s">
        <v>224</v>
      </c>
      <c r="D188" s="81">
        <v>61.4645582254659</v>
      </c>
      <c r="E188" s="81">
        <v>37.557282247129699</v>
      </c>
      <c r="F188" s="41">
        <f t="shared" si="4"/>
        <v>-23.907275978336202</v>
      </c>
      <c r="G188" s="42">
        <f t="shared" si="5"/>
        <v>-0.38896034834642279</v>
      </c>
      <c r="L188" s="40"/>
      <c r="M188" s="40"/>
      <c r="R188" s="40"/>
      <c r="S188" s="40"/>
      <c r="W188" s="70"/>
    </row>
    <row r="189" spans="1:23" x14ac:dyDescent="0.3">
      <c r="A189" s="23" t="s">
        <v>290</v>
      </c>
      <c r="B189" s="28">
        <v>188</v>
      </c>
      <c r="C189" s="28" t="s">
        <v>225</v>
      </c>
      <c r="D189" s="81">
        <v>87.140403021965994</v>
      </c>
      <c r="E189" s="81">
        <v>73.776543305155897</v>
      </c>
      <c r="F189" s="41">
        <f t="shared" si="4"/>
        <v>-13.363859716810097</v>
      </c>
      <c r="G189" s="42">
        <f t="shared" si="5"/>
        <v>-0.15336008617542646</v>
      </c>
      <c r="L189" s="40"/>
      <c r="M189" s="40"/>
      <c r="R189" s="40"/>
      <c r="S189" s="40"/>
      <c r="W189" s="70"/>
    </row>
    <row r="190" spans="1:23" x14ac:dyDescent="0.3">
      <c r="A190" s="23" t="s">
        <v>290</v>
      </c>
      <c r="B190" s="28">
        <v>189</v>
      </c>
      <c r="C190" s="28" t="s">
        <v>226</v>
      </c>
      <c r="D190" s="81">
        <v>29.326624227650299</v>
      </c>
      <c r="E190" s="81">
        <v>22.687115808649299</v>
      </c>
      <c r="F190" s="41">
        <f t="shared" si="4"/>
        <v>-6.6395084190010003</v>
      </c>
      <c r="G190" s="42">
        <f t="shared" si="5"/>
        <v>-0.22639865971143755</v>
      </c>
      <c r="L190" s="40"/>
      <c r="M190" s="40"/>
      <c r="R190" s="40"/>
      <c r="S190" s="40"/>
      <c r="W190" s="70"/>
    </row>
    <row r="191" spans="1:23" x14ac:dyDescent="0.3">
      <c r="A191" s="23" t="s">
        <v>290</v>
      </c>
      <c r="B191" s="28">
        <v>190</v>
      </c>
      <c r="C191" s="28" t="s">
        <v>227</v>
      </c>
      <c r="D191" s="81">
        <v>63.616474667246699</v>
      </c>
      <c r="E191" s="81">
        <v>60.013826536014697</v>
      </c>
      <c r="F191" s="41">
        <f t="shared" si="4"/>
        <v>-3.6026481312320016</v>
      </c>
      <c r="G191" s="42">
        <f t="shared" si="5"/>
        <v>-5.6630741487579558E-2</v>
      </c>
      <c r="L191" s="40"/>
      <c r="M191" s="40"/>
      <c r="R191" s="40"/>
      <c r="S191" s="40"/>
      <c r="W191" s="70"/>
    </row>
    <row r="192" spans="1:23" x14ac:dyDescent="0.3">
      <c r="A192" s="23" t="s">
        <v>290</v>
      </c>
      <c r="B192" s="28">
        <v>191</v>
      </c>
      <c r="C192" s="28" t="s">
        <v>228</v>
      </c>
      <c r="D192" s="81">
        <v>49.044220354298801</v>
      </c>
      <c r="E192" s="81">
        <v>93.405587431245905</v>
      </c>
      <c r="F192" s="41">
        <f t="shared" si="4"/>
        <v>44.361367076947104</v>
      </c>
      <c r="G192" s="42">
        <f t="shared" si="5"/>
        <v>0.90451773433194682</v>
      </c>
      <c r="L192" s="40"/>
      <c r="M192" s="40"/>
      <c r="R192" s="40"/>
      <c r="S192" s="40"/>
      <c r="W192" s="70"/>
    </row>
    <row r="193" spans="1:23" x14ac:dyDescent="0.3">
      <c r="A193" s="23" t="s">
        <v>290</v>
      </c>
      <c r="B193" s="28">
        <v>192</v>
      </c>
      <c r="C193" s="28" t="s">
        <v>229</v>
      </c>
      <c r="D193" s="81">
        <v>64.353591591014407</v>
      </c>
      <c r="E193" s="81">
        <v>59.894398547493203</v>
      </c>
      <c r="F193" s="41">
        <f t="shared" si="4"/>
        <v>-4.4591930435212035</v>
      </c>
      <c r="G193" s="42">
        <f t="shared" si="5"/>
        <v>-6.9292061768061963E-2</v>
      </c>
      <c r="L193" s="40"/>
      <c r="M193" s="40"/>
      <c r="R193" s="40"/>
      <c r="S193" s="40"/>
      <c r="W193" s="70"/>
    </row>
    <row r="194" spans="1:23" x14ac:dyDescent="0.3">
      <c r="A194" s="23" t="s">
        <v>290</v>
      </c>
      <c r="B194" s="28">
        <v>193</v>
      </c>
      <c r="C194" s="28" t="s">
        <v>230</v>
      </c>
      <c r="D194" s="81">
        <v>72.692310111452699</v>
      </c>
      <c r="E194" s="81">
        <v>59.409988187694701</v>
      </c>
      <c r="F194" s="41">
        <f t="shared" ref="F194:F214" si="6">IFERROR(E194-D194,"")</f>
        <v>-13.282321923757998</v>
      </c>
      <c r="G194" s="42">
        <f t="shared" ref="G194:G214" si="7">IFERROR(F194/D194,"")</f>
        <v>-0.18271976641536616</v>
      </c>
      <c r="L194" s="40"/>
      <c r="M194" s="40"/>
      <c r="R194" s="40"/>
      <c r="S194" s="40"/>
      <c r="W194" s="70"/>
    </row>
    <row r="195" spans="1:23" x14ac:dyDescent="0.3">
      <c r="A195" s="23" t="s">
        <v>290</v>
      </c>
      <c r="B195" s="28">
        <v>194</v>
      </c>
      <c r="C195" s="28" t="s">
        <v>231</v>
      </c>
      <c r="D195" s="81">
        <v>62.937058864988202</v>
      </c>
      <c r="E195" s="81">
        <v>68.773279781971695</v>
      </c>
      <c r="F195" s="41">
        <f t="shared" si="6"/>
        <v>5.8362209169834927</v>
      </c>
      <c r="G195" s="42">
        <f t="shared" si="7"/>
        <v>9.273107168072918E-2</v>
      </c>
      <c r="L195" s="40"/>
      <c r="M195" s="40"/>
      <c r="R195" s="40"/>
      <c r="S195" s="40"/>
      <c r="W195" s="70"/>
    </row>
    <row r="196" spans="1:23" x14ac:dyDescent="0.3">
      <c r="A196" s="23" t="s">
        <v>290</v>
      </c>
      <c r="B196" s="28">
        <v>195</v>
      </c>
      <c r="C196" s="28" t="s">
        <v>232</v>
      </c>
      <c r="D196" s="81">
        <v>65.668157569262803</v>
      </c>
      <c r="E196" s="81">
        <v>94.100016023666996</v>
      </c>
      <c r="F196" s="41">
        <f t="shared" si="6"/>
        <v>28.431858454404193</v>
      </c>
      <c r="G196" s="42">
        <f t="shared" si="7"/>
        <v>0.43296263374552557</v>
      </c>
      <c r="L196" s="40"/>
      <c r="M196" s="40"/>
      <c r="R196" s="40"/>
      <c r="S196" s="40"/>
      <c r="W196" s="70"/>
    </row>
    <row r="197" spans="1:23" x14ac:dyDescent="0.3">
      <c r="A197" s="23" t="s">
        <v>290</v>
      </c>
      <c r="B197" s="28">
        <v>196</v>
      </c>
      <c r="C197" s="28" t="s">
        <v>233</v>
      </c>
      <c r="D197" s="81">
        <v>52.368308163890603</v>
      </c>
      <c r="E197" s="81">
        <v>62.618401176012</v>
      </c>
      <c r="F197" s="41">
        <f t="shared" si="6"/>
        <v>10.250093012121397</v>
      </c>
      <c r="G197" s="42">
        <f t="shared" si="7"/>
        <v>0.19573084125694784</v>
      </c>
      <c r="L197" s="40"/>
      <c r="M197" s="40"/>
      <c r="R197" s="40"/>
      <c r="S197" s="40"/>
      <c r="W197" s="70"/>
    </row>
    <row r="198" spans="1:23" x14ac:dyDescent="0.3">
      <c r="A198" s="23" t="s">
        <v>290</v>
      </c>
      <c r="B198" s="28">
        <v>197</v>
      </c>
      <c r="C198" s="28" t="s">
        <v>234</v>
      </c>
      <c r="D198" s="81">
        <v>89.840217314936694</v>
      </c>
      <c r="E198" s="81">
        <v>67.645120721575495</v>
      </c>
      <c r="F198" s="41">
        <f t="shared" si="6"/>
        <v>-22.1950965933612</v>
      </c>
      <c r="G198" s="42">
        <f t="shared" si="7"/>
        <v>-0.24705078924237062</v>
      </c>
      <c r="L198" s="40"/>
      <c r="M198" s="40"/>
      <c r="R198" s="40"/>
      <c r="S198" s="40"/>
      <c r="W198" s="70"/>
    </row>
    <row r="199" spans="1:23" x14ac:dyDescent="0.3">
      <c r="A199" s="23" t="s">
        <v>290</v>
      </c>
      <c r="B199" s="28">
        <v>198</v>
      </c>
      <c r="C199" s="28" t="s">
        <v>235</v>
      </c>
      <c r="D199" s="81">
        <v>47.959751785293498</v>
      </c>
      <c r="E199" s="81">
        <v>66.224079833527199</v>
      </c>
      <c r="F199" s="41">
        <f t="shared" si="6"/>
        <v>18.2643280482337</v>
      </c>
      <c r="G199" s="42">
        <f t="shared" si="7"/>
        <v>0.38082615877579085</v>
      </c>
      <c r="L199" s="40"/>
      <c r="M199" s="40"/>
      <c r="R199" s="40"/>
      <c r="S199" s="40"/>
      <c r="W199" s="70"/>
    </row>
    <row r="200" spans="1:23" x14ac:dyDescent="0.3">
      <c r="A200" s="23" t="s">
        <v>290</v>
      </c>
      <c r="B200" s="28">
        <v>199</v>
      </c>
      <c r="C200" s="28" t="s">
        <v>236</v>
      </c>
      <c r="D200" s="81">
        <v>64.240953934110493</v>
      </c>
      <c r="E200" s="81">
        <v>50.651060443115597</v>
      </c>
      <c r="F200" s="41">
        <f t="shared" si="6"/>
        <v>-13.589893490994896</v>
      </c>
      <c r="G200" s="42">
        <f t="shared" si="7"/>
        <v>-0.21154563652547148</v>
      </c>
      <c r="L200" s="40"/>
      <c r="M200" s="40"/>
      <c r="R200" s="40"/>
      <c r="S200" s="40"/>
      <c r="W200" s="70"/>
    </row>
    <row r="201" spans="1:23" x14ac:dyDescent="0.3">
      <c r="A201" s="23" t="s">
        <v>290</v>
      </c>
      <c r="B201" s="28">
        <v>200</v>
      </c>
      <c r="C201" s="28" t="s">
        <v>237</v>
      </c>
      <c r="D201" s="81">
        <v>36.811579524627803</v>
      </c>
      <c r="E201" s="81">
        <v>26.531292882488799</v>
      </c>
      <c r="F201" s="41">
        <f t="shared" si="6"/>
        <v>-10.280286642139004</v>
      </c>
      <c r="G201" s="42">
        <f t="shared" si="7"/>
        <v>-0.27926774061029502</v>
      </c>
      <c r="L201" s="40"/>
      <c r="M201" s="40"/>
      <c r="R201" s="40"/>
      <c r="S201" s="40"/>
      <c r="W201" s="70"/>
    </row>
    <row r="202" spans="1:23" x14ac:dyDescent="0.3">
      <c r="A202" s="23" t="s">
        <v>290</v>
      </c>
      <c r="B202" s="28">
        <v>201</v>
      </c>
      <c r="C202" s="28" t="s">
        <v>238</v>
      </c>
      <c r="D202" s="81">
        <v>71.505890059327996</v>
      </c>
      <c r="E202" s="81">
        <v>56.9814938068209</v>
      </c>
      <c r="F202" s="41">
        <f t="shared" si="6"/>
        <v>-14.524396252507096</v>
      </c>
      <c r="G202" s="42">
        <f t="shared" si="7"/>
        <v>-0.20312167627668565</v>
      </c>
      <c r="L202" s="40"/>
      <c r="M202" s="40"/>
      <c r="R202" s="40"/>
      <c r="S202" s="40"/>
      <c r="W202" s="70"/>
    </row>
    <row r="203" spans="1:23" x14ac:dyDescent="0.3">
      <c r="A203" s="23" t="s">
        <v>290</v>
      </c>
      <c r="B203" s="28">
        <v>202</v>
      </c>
      <c r="C203" s="28" t="s">
        <v>239</v>
      </c>
      <c r="D203" s="81">
        <v>24.5860980167155</v>
      </c>
      <c r="E203" s="81">
        <v>44.313874368436899</v>
      </c>
      <c r="F203" s="41">
        <f t="shared" si="6"/>
        <v>19.727776351721399</v>
      </c>
      <c r="G203" s="42">
        <f t="shared" si="7"/>
        <v>0.80239557892874891</v>
      </c>
      <c r="L203" s="40"/>
      <c r="M203" s="40"/>
      <c r="R203" s="40"/>
      <c r="S203" s="40"/>
      <c r="W203" s="70"/>
    </row>
    <row r="204" spans="1:23" x14ac:dyDescent="0.3">
      <c r="A204" s="23" t="s">
        <v>290</v>
      </c>
      <c r="B204" s="28">
        <v>203</v>
      </c>
      <c r="C204" s="28" t="s">
        <v>240</v>
      </c>
      <c r="D204" s="81">
        <v>61.647437472383601</v>
      </c>
      <c r="E204" s="81">
        <v>52.770741122383001</v>
      </c>
      <c r="F204" s="41">
        <f t="shared" si="6"/>
        <v>-8.8766963500006</v>
      </c>
      <c r="G204" s="42">
        <f t="shared" si="7"/>
        <v>-0.1439913273601538</v>
      </c>
      <c r="L204" s="40"/>
      <c r="M204" s="40"/>
      <c r="R204" s="40"/>
      <c r="S204" s="40"/>
      <c r="W204" s="70"/>
    </row>
    <row r="205" spans="1:23" x14ac:dyDescent="0.3">
      <c r="A205" s="23" t="s">
        <v>290</v>
      </c>
      <c r="B205" s="28">
        <v>204</v>
      </c>
      <c r="C205" s="28" t="s">
        <v>241</v>
      </c>
      <c r="D205" s="81">
        <v>42.955310149829401</v>
      </c>
      <c r="E205" s="81">
        <v>62.930253401632001</v>
      </c>
      <c r="F205" s="41">
        <f t="shared" si="6"/>
        <v>19.9749432518026</v>
      </c>
      <c r="G205" s="42">
        <f t="shared" si="7"/>
        <v>0.4650168554744315</v>
      </c>
      <c r="L205" s="40"/>
      <c r="M205" s="40"/>
      <c r="R205" s="40"/>
      <c r="S205" s="40"/>
      <c r="W205" s="70"/>
    </row>
    <row r="206" spans="1:23" x14ac:dyDescent="0.3">
      <c r="A206" s="23" t="s">
        <v>290</v>
      </c>
      <c r="B206" s="28">
        <v>205</v>
      </c>
      <c r="C206" s="28" t="s">
        <v>242</v>
      </c>
      <c r="D206" s="81">
        <v>37.553164607791203</v>
      </c>
      <c r="E206" s="81">
        <v>56.293453408942497</v>
      </c>
      <c r="F206" s="41">
        <f t="shared" si="6"/>
        <v>18.740288801151294</v>
      </c>
      <c r="G206" s="42">
        <f t="shared" si="7"/>
        <v>0.49903354342774142</v>
      </c>
      <c r="L206" s="40"/>
      <c r="M206" s="40"/>
      <c r="R206" s="40"/>
      <c r="S206" s="40"/>
      <c r="W206" s="70"/>
    </row>
    <row r="207" spans="1:23" x14ac:dyDescent="0.3">
      <c r="A207" s="23" t="s">
        <v>290</v>
      </c>
      <c r="B207" s="28">
        <v>206</v>
      </c>
      <c r="C207" s="28" t="s">
        <v>243</v>
      </c>
      <c r="D207" s="81">
        <v>50.757260621002601</v>
      </c>
      <c r="E207" s="81">
        <v>45.7665172640489</v>
      </c>
      <c r="F207" s="41">
        <f t="shared" si="6"/>
        <v>-4.9907433569537005</v>
      </c>
      <c r="G207" s="42">
        <f t="shared" si="7"/>
        <v>-9.8325703473615064E-2</v>
      </c>
      <c r="L207" s="40"/>
      <c r="M207" s="40"/>
      <c r="R207" s="40"/>
      <c r="S207" s="40"/>
      <c r="W207" s="70"/>
    </row>
    <row r="208" spans="1:23" x14ac:dyDescent="0.3">
      <c r="A208" s="23" t="s">
        <v>290</v>
      </c>
      <c r="B208" s="28">
        <v>207</v>
      </c>
      <c r="C208" s="28" t="s">
        <v>244</v>
      </c>
      <c r="D208" s="81">
        <v>55.972146878792103</v>
      </c>
      <c r="E208" s="81">
        <v>49.157213633945098</v>
      </c>
      <c r="F208" s="41">
        <f t="shared" si="6"/>
        <v>-6.8149332448470048</v>
      </c>
      <c r="G208" s="42">
        <f t="shared" si="7"/>
        <v>-0.12175579506722815</v>
      </c>
      <c r="L208" s="40"/>
      <c r="M208" s="40"/>
      <c r="R208" s="40"/>
      <c r="S208" s="40"/>
      <c r="W208" s="70"/>
    </row>
    <row r="209" spans="1:23" x14ac:dyDescent="0.3">
      <c r="A209" s="23" t="s">
        <v>290</v>
      </c>
      <c r="B209" s="28">
        <v>208</v>
      </c>
      <c r="C209" s="28" t="s">
        <v>245</v>
      </c>
      <c r="D209" s="81">
        <v>82.644830320149893</v>
      </c>
      <c r="E209" s="81">
        <v>86.485172256566202</v>
      </c>
      <c r="F209" s="41">
        <f t="shared" si="6"/>
        <v>3.8403419364163085</v>
      </c>
      <c r="G209" s="42">
        <f t="shared" si="7"/>
        <v>4.6468023729246896E-2</v>
      </c>
      <c r="L209" s="40"/>
      <c r="M209" s="40"/>
      <c r="R209" s="40"/>
      <c r="S209" s="40"/>
      <c r="W209" s="70"/>
    </row>
    <row r="210" spans="1:23" x14ac:dyDescent="0.3">
      <c r="A210" s="23" t="s">
        <v>290</v>
      </c>
      <c r="B210" s="28">
        <v>209</v>
      </c>
      <c r="C210" s="28" t="s">
        <v>246</v>
      </c>
      <c r="D210" s="81">
        <v>38.394316193163498</v>
      </c>
      <c r="E210" s="81">
        <v>31.067613901239302</v>
      </c>
      <c r="F210" s="41">
        <f t="shared" si="6"/>
        <v>-7.326702291924196</v>
      </c>
      <c r="G210" s="42">
        <f t="shared" si="7"/>
        <v>-0.19082778437993878</v>
      </c>
      <c r="L210" s="40"/>
      <c r="M210" s="40"/>
      <c r="R210" s="40"/>
      <c r="S210" s="40"/>
      <c r="W210" s="70"/>
    </row>
    <row r="211" spans="1:23" x14ac:dyDescent="0.3">
      <c r="A211" s="23" t="s">
        <v>290</v>
      </c>
      <c r="B211" s="28">
        <v>210</v>
      </c>
      <c r="C211" s="28" t="s">
        <v>247</v>
      </c>
      <c r="D211" s="81">
        <v>63.232745357346403</v>
      </c>
      <c r="E211" s="81">
        <v>63.779718695751697</v>
      </c>
      <c r="F211" s="41">
        <f t="shared" si="6"/>
        <v>0.54697333840529438</v>
      </c>
      <c r="G211" s="42">
        <f t="shared" si="7"/>
        <v>8.6501595860529381E-3</v>
      </c>
      <c r="L211" s="40"/>
      <c r="M211" s="40"/>
      <c r="R211" s="40"/>
      <c r="S211" s="40"/>
      <c r="W211" s="70"/>
    </row>
    <row r="212" spans="1:23" x14ac:dyDescent="0.3">
      <c r="A212" s="23" t="s">
        <v>290</v>
      </c>
      <c r="B212" s="28">
        <v>211</v>
      </c>
      <c r="C212" s="28" t="s">
        <v>248</v>
      </c>
      <c r="D212" s="81">
        <v>73.955785598303507</v>
      </c>
      <c r="E212" s="81">
        <v>63.546040067342197</v>
      </c>
      <c r="F212" s="41">
        <f t="shared" si="6"/>
        <v>-10.40974553096131</v>
      </c>
      <c r="G212" s="42">
        <f t="shared" si="7"/>
        <v>-0.14075633767860485</v>
      </c>
      <c r="L212" s="40"/>
      <c r="M212" s="40"/>
      <c r="R212" s="40"/>
      <c r="S212" s="40"/>
      <c r="W212" s="70"/>
    </row>
    <row r="213" spans="1:23" x14ac:dyDescent="0.3">
      <c r="A213" s="23" t="s">
        <v>290</v>
      </c>
      <c r="B213" s="28">
        <v>212</v>
      </c>
      <c r="C213" s="28" t="s">
        <v>249</v>
      </c>
      <c r="D213" s="81">
        <v>75.038389799442797</v>
      </c>
      <c r="E213" s="81">
        <v>61.303652329085402</v>
      </c>
      <c r="F213" s="41">
        <f t="shared" si="6"/>
        <v>-13.734737470357395</v>
      </c>
      <c r="G213" s="42">
        <f t="shared" si="7"/>
        <v>-0.1830361433269905</v>
      </c>
      <c r="L213" s="40"/>
      <c r="M213" s="40"/>
      <c r="R213" s="40"/>
      <c r="S213" s="40"/>
      <c r="W213" s="70"/>
    </row>
    <row r="214" spans="1:23" x14ac:dyDescent="0.3">
      <c r="A214" s="23" t="s">
        <v>290</v>
      </c>
      <c r="B214" s="28">
        <v>213</v>
      </c>
      <c r="C214" s="28" t="s">
        <v>250</v>
      </c>
      <c r="D214" s="81">
        <v>55.400628309596897</v>
      </c>
      <c r="E214" s="81">
        <v>51.376901881255201</v>
      </c>
      <c r="F214" s="41">
        <f t="shared" si="6"/>
        <v>-4.0237264283416962</v>
      </c>
      <c r="G214" s="42">
        <f t="shared" si="7"/>
        <v>-7.2629617228450766E-2</v>
      </c>
      <c r="R214" s="40"/>
      <c r="S214" s="40"/>
      <c r="W214" s="70"/>
    </row>
  </sheetData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CCC7-C013-4935-AC63-6B7BDDFC4478}">
  <dimension ref="A1:AS307"/>
  <sheetViews>
    <sheetView zoomScale="70" zoomScaleNormal="70" workbookViewId="0">
      <pane xSplit="4" ySplit="2" topLeftCell="S3" activePane="bottomRight" state="frozen"/>
      <selection activeCell="A6" sqref="A6"/>
      <selection pane="topRight" activeCell="A6" sqref="A6"/>
      <selection pane="bottomLeft" activeCell="A6" sqref="A6"/>
      <selection pane="bottomRight" activeCell="AE1" sqref="AE1"/>
    </sheetView>
  </sheetViews>
  <sheetFormatPr defaultRowHeight="14.4" x14ac:dyDescent="0.3"/>
  <cols>
    <col min="3" max="3" width="4" bestFit="1" customWidth="1"/>
    <col min="4" max="4" width="25.6640625" bestFit="1" customWidth="1"/>
    <col min="5" max="45" width="9.109375" style="106"/>
  </cols>
  <sheetData>
    <row r="1" spans="1:45" s="139" customFormat="1" ht="141" thickBot="1" x14ac:dyDescent="0.35">
      <c r="A1" s="137" t="s">
        <v>33</v>
      </c>
      <c r="B1" s="137" t="s">
        <v>34</v>
      </c>
      <c r="C1" s="137" t="s">
        <v>35</v>
      </c>
      <c r="D1" s="137" t="s">
        <v>284</v>
      </c>
      <c r="E1" s="138" t="s">
        <v>306</v>
      </c>
      <c r="F1" s="138" t="s">
        <v>307</v>
      </c>
      <c r="G1" s="138" t="s">
        <v>308</v>
      </c>
      <c r="H1" s="138" t="s">
        <v>309</v>
      </c>
      <c r="I1" s="138" t="s">
        <v>310</v>
      </c>
      <c r="J1" s="138" t="s">
        <v>311</v>
      </c>
      <c r="K1" s="138" t="s">
        <v>312</v>
      </c>
      <c r="L1" s="138" t="s">
        <v>313</v>
      </c>
      <c r="M1" s="138" t="s">
        <v>314</v>
      </c>
      <c r="N1" s="138" t="s">
        <v>401</v>
      </c>
      <c r="O1" s="138" t="s">
        <v>402</v>
      </c>
      <c r="P1" s="138" t="s">
        <v>403</v>
      </c>
      <c r="Q1" s="138" t="s">
        <v>443</v>
      </c>
      <c r="R1" s="138" t="s">
        <v>315</v>
      </c>
      <c r="S1" s="138" t="s">
        <v>316</v>
      </c>
      <c r="T1" s="138" t="s">
        <v>317</v>
      </c>
      <c r="U1" s="138" t="s">
        <v>349</v>
      </c>
      <c r="V1" s="138" t="s">
        <v>360</v>
      </c>
      <c r="W1" s="138" t="s">
        <v>361</v>
      </c>
      <c r="X1" s="138" t="s">
        <v>362</v>
      </c>
      <c r="Y1" s="138" t="s">
        <v>318</v>
      </c>
      <c r="Z1" s="138" t="s">
        <v>319</v>
      </c>
      <c r="AA1" s="138" t="s">
        <v>320</v>
      </c>
      <c r="AB1" s="138" t="s">
        <v>321</v>
      </c>
      <c r="AC1" s="138" t="s">
        <v>322</v>
      </c>
      <c r="AD1" s="138" t="s">
        <v>323</v>
      </c>
      <c r="AE1" s="138" t="s">
        <v>324</v>
      </c>
      <c r="AF1" s="138" t="s">
        <v>325</v>
      </c>
      <c r="AG1" s="138" t="s">
        <v>392</v>
      </c>
      <c r="AH1" s="138" t="s">
        <v>332</v>
      </c>
      <c r="AI1" s="138" t="s">
        <v>333</v>
      </c>
      <c r="AJ1" s="138" t="s">
        <v>334</v>
      </c>
      <c r="AK1" s="138" t="s">
        <v>327</v>
      </c>
      <c r="AL1" s="138" t="s">
        <v>328</v>
      </c>
      <c r="AM1" s="138" t="s">
        <v>329</v>
      </c>
      <c r="AN1" s="138" t="s">
        <v>331</v>
      </c>
      <c r="AO1" s="138" t="s">
        <v>335</v>
      </c>
      <c r="AP1" s="138" t="s">
        <v>336</v>
      </c>
      <c r="AQ1" s="138" t="s">
        <v>337</v>
      </c>
      <c r="AR1" s="138" t="s">
        <v>338</v>
      </c>
      <c r="AS1" s="138" t="s">
        <v>339</v>
      </c>
    </row>
    <row r="2" spans="1:45" s="83" customFormat="1" x14ac:dyDescent="0.3">
      <c r="A2" s="84">
        <v>2026</v>
      </c>
      <c r="B2" s="84" t="s">
        <v>36</v>
      </c>
      <c r="C2" s="84">
        <v>0</v>
      </c>
      <c r="D2" s="84" t="s">
        <v>341</v>
      </c>
      <c r="E2" s="109">
        <v>1.0001886792452801</v>
      </c>
      <c r="F2" s="109">
        <v>3.2455072698234133</v>
      </c>
      <c r="G2" s="109">
        <v>5.8586555952902755</v>
      </c>
      <c r="H2" s="109">
        <v>11.761891216092826</v>
      </c>
      <c r="I2" s="109">
        <v>68.579259495525307</v>
      </c>
      <c r="J2" s="109">
        <v>49.429621444161846</v>
      </c>
      <c r="K2" s="109">
        <v>24.179534101902867</v>
      </c>
      <c r="L2" s="109">
        <v>0.95680550509391504</v>
      </c>
      <c r="M2" s="109">
        <v>8.2244873380995642</v>
      </c>
      <c r="N2" s="109">
        <v>68.735450535143912</v>
      </c>
      <c r="O2" s="109">
        <v>59.780468954041631</v>
      </c>
      <c r="P2" s="109">
        <v>29.324697656819531</v>
      </c>
      <c r="Q2" s="109">
        <v>21.957411710077508</v>
      </c>
      <c r="R2" s="109">
        <v>64.935991078020209</v>
      </c>
      <c r="S2" s="109">
        <v>72.484105807556759</v>
      </c>
      <c r="T2" s="109">
        <v>77.9264393756213</v>
      </c>
      <c r="U2" s="109">
        <v>46.274211283092278</v>
      </c>
      <c r="V2" s="109">
        <v>55.152141962876279</v>
      </c>
      <c r="W2" s="109">
        <v>86.941374993195794</v>
      </c>
      <c r="X2" s="109">
        <v>85.607751347232053</v>
      </c>
      <c r="Y2" s="109">
        <v>20.533790467770629</v>
      </c>
      <c r="Z2" s="109">
        <v>0.39180022826494698</v>
      </c>
      <c r="AA2" s="109">
        <v>1.6100893482965299</v>
      </c>
      <c r="AB2" s="109">
        <v>5.47179046158299</v>
      </c>
      <c r="AC2" s="109">
        <v>22.513215207387901</v>
      </c>
      <c r="AD2" s="109">
        <v>12.055387511144399</v>
      </c>
      <c r="AE2" s="109">
        <v>1.85637180674963</v>
      </c>
      <c r="AF2" s="109">
        <v>2.2101383897571698</v>
      </c>
      <c r="AG2" s="109">
        <v>577.32524560537001</v>
      </c>
      <c r="AH2" s="109">
        <v>59.010113478832999</v>
      </c>
      <c r="AI2" s="109">
        <v>70.601489690121298</v>
      </c>
      <c r="AJ2" s="109">
        <v>131.394643989559</v>
      </c>
      <c r="AK2" s="109">
        <v>6.0427605919254601</v>
      </c>
      <c r="AL2" s="109">
        <v>14.4733094148802</v>
      </c>
      <c r="AM2" s="109">
        <v>1.84061042814752</v>
      </c>
      <c r="AN2" s="109">
        <v>6.0738549963349104</v>
      </c>
      <c r="AO2" s="109">
        <v>913.09025024817299</v>
      </c>
      <c r="AP2" s="109">
        <v>62.778979002124501</v>
      </c>
      <c r="AQ2" s="109">
        <v>140.86101257915001</v>
      </c>
      <c r="AR2" s="109">
        <v>33.537525956259799</v>
      </c>
      <c r="AS2" s="109">
        <v>17.627408845773999</v>
      </c>
    </row>
    <row r="3" spans="1:45" s="80" customFormat="1" x14ac:dyDescent="0.3">
      <c r="A3" s="101">
        <v>2026</v>
      </c>
      <c r="B3" s="101" t="s">
        <v>37</v>
      </c>
      <c r="C3" s="101">
        <v>1</v>
      </c>
      <c r="D3" s="101" t="s">
        <v>38</v>
      </c>
      <c r="E3" s="107">
        <v>1.43</v>
      </c>
      <c r="F3" s="107">
        <v>0.40154595191487225</v>
      </c>
      <c r="G3" s="107">
        <v>5.2602519700848269</v>
      </c>
      <c r="H3" s="107">
        <v>12.116377287658377</v>
      </c>
      <c r="I3" s="107">
        <v>72.345240019395504</v>
      </c>
      <c r="J3" s="107">
        <v>51.260899999999999</v>
      </c>
      <c r="K3" s="107">
        <v>22.6</v>
      </c>
      <c r="L3" s="107">
        <v>0.85538009172552998</v>
      </c>
      <c r="M3" s="107">
        <v>8.8777219430485754</v>
      </c>
      <c r="N3" s="107">
        <v>65.918941820695494</v>
      </c>
      <c r="O3" s="107">
        <v>56.3058581322965</v>
      </c>
      <c r="P3" s="107">
        <v>23.505010405876401</v>
      </c>
      <c r="Q3" s="107">
        <v>23.495821211228598</v>
      </c>
      <c r="R3" s="107">
        <v>67.488341105929379</v>
      </c>
      <c r="S3" s="107">
        <v>80.511182108626244</v>
      </c>
      <c r="T3" s="107">
        <v>82.1335646140503</v>
      </c>
      <c r="U3" s="107">
        <v>49.450549450549453</v>
      </c>
      <c r="V3" s="107">
        <v>63.333333333333329</v>
      </c>
      <c r="W3" s="107">
        <v>87.142857142857139</v>
      </c>
      <c r="X3" s="107">
        <v>85.238095238095241</v>
      </c>
      <c r="Y3" s="107">
        <v>19.885495347564312</v>
      </c>
      <c r="Z3" s="107">
        <v>0.103037753747622</v>
      </c>
      <c r="AA3" s="107">
        <v>1.3470488767806601</v>
      </c>
      <c r="AB3" s="107">
        <v>4.9695813488011096</v>
      </c>
      <c r="AC3" s="107">
        <v>22.755463901550002</v>
      </c>
      <c r="AD3" s="107">
        <v>11.761715137848901</v>
      </c>
      <c r="AE3" s="107">
        <v>2.08122773165818</v>
      </c>
      <c r="AF3" s="107">
        <v>3.3122683844541201</v>
      </c>
      <c r="AG3" s="107">
        <v>488.87960039154501</v>
      </c>
      <c r="AH3" s="107">
        <v>45.130653930731</v>
      </c>
      <c r="AI3" s="107">
        <v>50.344895155951903</v>
      </c>
      <c r="AJ3" s="107">
        <v>136.60097620994799</v>
      </c>
      <c r="AK3" s="107">
        <v>8.1966964318566795</v>
      </c>
      <c r="AL3" s="107">
        <v>14.341657786769201</v>
      </c>
      <c r="AM3" s="107">
        <v>3.2969639468690701</v>
      </c>
      <c r="AN3" s="107">
        <v>4.1424151073591098</v>
      </c>
      <c r="AO3" s="107">
        <v>916.55227412320596</v>
      </c>
      <c r="AP3" s="107">
        <v>64.509362151109698</v>
      </c>
      <c r="AQ3" s="107">
        <v>146.27792662847901</v>
      </c>
      <c r="AR3" s="107">
        <v>31.269645854560601</v>
      </c>
      <c r="AS3" s="107">
        <v>6.4326597802042604</v>
      </c>
    </row>
    <row r="4" spans="1:45" x14ac:dyDescent="0.3">
      <c r="A4" s="101">
        <v>2026</v>
      </c>
      <c r="B4" s="101" t="s">
        <v>37</v>
      </c>
      <c r="C4" s="101">
        <v>2</v>
      </c>
      <c r="D4" s="101" t="s">
        <v>39</v>
      </c>
      <c r="E4" s="107">
        <v>0.69</v>
      </c>
      <c r="F4" s="107">
        <v>7.1525465532124803</v>
      </c>
      <c r="G4" s="107">
        <v>5.6603773584905666</v>
      </c>
      <c r="H4" s="107">
        <v>14.11606542684293</v>
      </c>
      <c r="I4" s="107">
        <v>64.648023143683702</v>
      </c>
      <c r="J4" s="107">
        <v>48.944000000000003</v>
      </c>
      <c r="K4" s="107">
        <v>31.899999999999995</v>
      </c>
      <c r="L4" s="107">
        <v>0.64922765433991902</v>
      </c>
      <c r="M4" s="107">
        <v>14.12639405204461</v>
      </c>
      <c r="N4" s="107">
        <v>64.559763725132896</v>
      </c>
      <c r="O4" s="107">
        <v>64.382987268184905</v>
      </c>
      <c r="P4" s="107">
        <v>25.952601508960601</v>
      </c>
      <c r="Q4" s="107">
        <v>20.772368559840402</v>
      </c>
      <c r="R4" s="107">
        <v>65.244375484871995</v>
      </c>
      <c r="S4" s="107">
        <v>71.532336918564155</v>
      </c>
      <c r="T4" s="107">
        <v>80.926916221033878</v>
      </c>
      <c r="U4" s="107">
        <v>67.1875</v>
      </c>
      <c r="V4" s="107">
        <v>68.253968253968253</v>
      </c>
      <c r="W4" s="107">
        <v>96.825396825396822</v>
      </c>
      <c r="X4" s="107">
        <v>96.825396825396822</v>
      </c>
      <c r="Y4" s="107">
        <v>30.432400589101618</v>
      </c>
      <c r="Z4" s="107">
        <v>0</v>
      </c>
      <c r="AA4" s="107">
        <v>1.20204794926618</v>
      </c>
      <c r="AB4" s="107">
        <v>5.8225623318914401</v>
      </c>
      <c r="AC4" s="107">
        <v>28.966286371041299</v>
      </c>
      <c r="AD4" s="107">
        <v>14.724368230792001</v>
      </c>
      <c r="AE4" s="107">
        <v>2.58958515361901</v>
      </c>
      <c r="AF4" s="107">
        <v>3.1975687250649498</v>
      </c>
      <c r="AG4" s="107">
        <v>605.52853905335701</v>
      </c>
      <c r="AH4" s="107">
        <v>54.078192820408603</v>
      </c>
      <c r="AI4" s="107">
        <v>73.476608105815203</v>
      </c>
      <c r="AJ4" s="107">
        <v>110.8118704884</v>
      </c>
      <c r="AK4" s="107">
        <v>6.6651468779752596</v>
      </c>
      <c r="AL4" s="107">
        <v>16.5917803995636</v>
      </c>
      <c r="AM4" s="107">
        <v>1.3100436681222707</v>
      </c>
      <c r="AN4" s="107">
        <v>1.1915451340679599</v>
      </c>
      <c r="AO4" s="107">
        <v>1085.8738183082801</v>
      </c>
      <c r="AP4" s="107">
        <v>80.977777688683204</v>
      </c>
      <c r="AQ4" s="107">
        <v>145.38098189365601</v>
      </c>
      <c r="AR4" s="107">
        <v>41.384982637011497</v>
      </c>
      <c r="AS4" s="107">
        <v>3.0923365074558</v>
      </c>
    </row>
    <row r="5" spans="1:45" x14ac:dyDescent="0.3">
      <c r="A5" s="101">
        <v>2026</v>
      </c>
      <c r="B5" s="101" t="s">
        <v>37</v>
      </c>
      <c r="C5" s="101">
        <v>3</v>
      </c>
      <c r="D5" s="101" t="s">
        <v>41</v>
      </c>
      <c r="E5" s="107">
        <v>1.72</v>
      </c>
      <c r="F5" s="107">
        <v>-0.24627508927471983</v>
      </c>
      <c r="G5" s="107">
        <v>7.2158601157492921</v>
      </c>
      <c r="H5" s="107">
        <v>6.7940552016985141</v>
      </c>
      <c r="I5" s="107">
        <v>69.536019536019538</v>
      </c>
      <c r="J5" s="107">
        <v>50.150599999999997</v>
      </c>
      <c r="K5" s="107">
        <v>23.6</v>
      </c>
      <c r="L5" s="107">
        <v>1.3878176072558801</v>
      </c>
      <c r="M5" s="107">
        <v>11.793611793611793</v>
      </c>
      <c r="N5" s="107">
        <v>64.955248019444298</v>
      </c>
      <c r="O5" s="107">
        <v>58.209275603414099</v>
      </c>
      <c r="P5" s="107">
        <v>27.741702213880998</v>
      </c>
      <c r="Q5" s="107">
        <v>26.888786917377999</v>
      </c>
      <c r="R5" s="107">
        <v>64.549839228295824</v>
      </c>
      <c r="S5" s="107">
        <v>64.272181875592153</v>
      </c>
      <c r="T5" s="107">
        <v>73.526570048309182</v>
      </c>
      <c r="U5" s="107">
        <v>45.882352941176471</v>
      </c>
      <c r="V5" s="107">
        <v>62.295081967213115</v>
      </c>
      <c r="W5" s="107">
        <v>91.803278688524586</v>
      </c>
      <c r="X5" s="107">
        <v>86.885245901639337</v>
      </c>
      <c r="Y5" s="107">
        <v>15.635076567466051</v>
      </c>
      <c r="Z5" s="107">
        <v>0.28367074556105498</v>
      </c>
      <c r="AA5" s="107">
        <v>2.1302456998155002</v>
      </c>
      <c r="AB5" s="107">
        <v>4.1525553667811703</v>
      </c>
      <c r="AC5" s="107">
        <v>18.4533926801017</v>
      </c>
      <c r="AD5" s="107">
        <v>11.440845458319901</v>
      </c>
      <c r="AE5" s="107">
        <v>2.0028448961360201</v>
      </c>
      <c r="AF5" s="107">
        <v>2.4382298385812899</v>
      </c>
      <c r="AG5" s="107">
        <v>585.04537657614003</v>
      </c>
      <c r="AH5" s="107">
        <v>75.3082189342622</v>
      </c>
      <c r="AI5" s="107">
        <v>66.086891848307104</v>
      </c>
      <c r="AJ5" s="107">
        <v>90.073421819685706</v>
      </c>
      <c r="AK5" s="107">
        <v>6.1374866275665996</v>
      </c>
      <c r="AL5" s="107">
        <v>12.388141509603299</v>
      </c>
      <c r="AM5" s="107">
        <v>1.4988290398126463</v>
      </c>
      <c r="AN5" s="107">
        <v>16.768424063010499</v>
      </c>
      <c r="AO5" s="107">
        <v>874.89138695297299</v>
      </c>
      <c r="AP5" s="107">
        <v>46.953881679305198</v>
      </c>
      <c r="AQ5" s="107">
        <v>133.65728813035</v>
      </c>
      <c r="AR5" s="107">
        <v>45.5264815279548</v>
      </c>
      <c r="AS5" s="107">
        <v>8.8979856820137009</v>
      </c>
    </row>
    <row r="6" spans="1:45" x14ac:dyDescent="0.3">
      <c r="A6" s="101">
        <v>2026</v>
      </c>
      <c r="B6" s="101" t="s">
        <v>37</v>
      </c>
      <c r="C6" s="101">
        <v>4</v>
      </c>
      <c r="D6" s="101" t="s">
        <v>42</v>
      </c>
      <c r="E6" s="107">
        <v>1.42</v>
      </c>
      <c r="F6" s="107">
        <v>-7.0597214272085473</v>
      </c>
      <c r="G6" s="107">
        <v>7.0788017553901934</v>
      </c>
      <c r="H6" s="107">
        <v>8.9557785209959118</v>
      </c>
      <c r="I6" s="107">
        <v>68.92619575546405</v>
      </c>
      <c r="J6" s="107">
        <v>59.9557</v>
      </c>
      <c r="K6" s="107">
        <v>20.200000000000003</v>
      </c>
      <c r="L6" s="107">
        <v>1.2491580689575299</v>
      </c>
      <c r="M6" s="107">
        <v>10.504201680672269</v>
      </c>
      <c r="N6" s="107">
        <v>62.500140201524701</v>
      </c>
      <c r="O6" s="107">
        <v>57.001457539325997</v>
      </c>
      <c r="P6" s="107">
        <v>25.772849446581901</v>
      </c>
      <c r="Q6" s="107">
        <v>23.529376348834798</v>
      </c>
      <c r="R6" s="107">
        <v>66.265060240963862</v>
      </c>
      <c r="S6" s="107">
        <v>62.4791019823261</v>
      </c>
      <c r="T6" s="107">
        <v>78.059701492537314</v>
      </c>
      <c r="U6" s="107">
        <v>35.714285714285715</v>
      </c>
      <c r="V6" s="107">
        <v>78</v>
      </c>
      <c r="W6" s="107">
        <v>94</v>
      </c>
      <c r="X6" s="107">
        <v>82</v>
      </c>
      <c r="Y6" s="107">
        <v>23.624619399739018</v>
      </c>
      <c r="Z6" s="107">
        <v>0</v>
      </c>
      <c r="AA6" s="107">
        <v>2.5066115001521898</v>
      </c>
      <c r="AB6" s="107">
        <v>4.5373576181575501</v>
      </c>
      <c r="AC6" s="107">
        <v>20.459999624539201</v>
      </c>
      <c r="AD6" s="107">
        <v>12.053314704759201</v>
      </c>
      <c r="AE6" s="107">
        <v>2.4368929955212901</v>
      </c>
      <c r="AF6" s="107">
        <v>2.6687404519338198</v>
      </c>
      <c r="AG6" s="107">
        <v>621.96344834909905</v>
      </c>
      <c r="AH6" s="107">
        <v>67.557457595523204</v>
      </c>
      <c r="AI6" s="107">
        <v>63.605523131771797</v>
      </c>
      <c r="AJ6" s="107">
        <v>102.16603449199199</v>
      </c>
      <c r="AK6" s="107">
        <v>6.5321008835551702</v>
      </c>
      <c r="AL6" s="107">
        <v>13.682663905436399</v>
      </c>
      <c r="AM6" s="107">
        <v>2.0512820512820511</v>
      </c>
      <c r="AN6" s="107">
        <v>14.230164665756501</v>
      </c>
      <c r="AO6" s="107">
        <v>862.18031552120704</v>
      </c>
      <c r="AP6" s="107">
        <v>70.701199584545904</v>
      </c>
      <c r="AQ6" s="107">
        <v>139.919050000494</v>
      </c>
      <c r="AR6" s="107">
        <v>39.740250240651697</v>
      </c>
      <c r="AS6" s="107">
        <v>15.6815014695771</v>
      </c>
    </row>
    <row r="7" spans="1:45" x14ac:dyDescent="0.3">
      <c r="A7" s="101">
        <v>2026</v>
      </c>
      <c r="B7" s="101" t="s">
        <v>37</v>
      </c>
      <c r="C7" s="101">
        <v>5</v>
      </c>
      <c r="D7" s="101" t="s">
        <v>43</v>
      </c>
      <c r="E7" s="107">
        <v>0.85</v>
      </c>
      <c r="F7" s="107">
        <v>-5.0643595695294366</v>
      </c>
      <c r="G7" s="107">
        <v>4.4946191179573747</v>
      </c>
      <c r="H7" s="107">
        <v>11.794871794871794</v>
      </c>
      <c r="I7" s="107">
        <v>70.939597315436245</v>
      </c>
      <c r="J7" s="107">
        <v>50.929099999999998</v>
      </c>
      <c r="K7" s="107">
        <v>25.2</v>
      </c>
      <c r="L7" s="107">
        <v>1.1081172528004199</v>
      </c>
      <c r="M7" s="107">
        <v>9.8591549295774641</v>
      </c>
      <c r="N7" s="107">
        <v>64.504969459725999</v>
      </c>
      <c r="O7" s="107">
        <v>62.476579001059001</v>
      </c>
      <c r="P7" s="107">
        <v>26.305868185641302</v>
      </c>
      <c r="Q7" s="107">
        <v>22.1733012387147</v>
      </c>
      <c r="R7" s="107">
        <v>63.165680473372774</v>
      </c>
      <c r="S7" s="107">
        <v>71.41009055627444</v>
      </c>
      <c r="T7" s="107">
        <v>75.643224699828465</v>
      </c>
      <c r="U7" s="107">
        <v>46.575342465753423</v>
      </c>
      <c r="V7" s="107">
        <v>41.666666666666671</v>
      </c>
      <c r="W7" s="107">
        <v>83.333333333333343</v>
      </c>
      <c r="X7" s="107">
        <v>83.333333333333343</v>
      </c>
      <c r="Y7" s="107">
        <v>17.416975881261596</v>
      </c>
      <c r="Z7" s="107">
        <v>0.17202330685205899</v>
      </c>
      <c r="AA7" s="107">
        <v>2.0262160946678902</v>
      </c>
      <c r="AB7" s="107">
        <v>5.9614558741456101</v>
      </c>
      <c r="AC7" s="107">
        <v>22.4218817593536</v>
      </c>
      <c r="AD7" s="107">
        <v>11.6130877921163</v>
      </c>
      <c r="AE7" s="107">
        <v>1.2347928048011001</v>
      </c>
      <c r="AF7" s="107">
        <v>1.9331951224519199</v>
      </c>
      <c r="AG7" s="107">
        <v>617.76301593057406</v>
      </c>
      <c r="AH7" s="107">
        <v>41.818006123079101</v>
      </c>
      <c r="AI7" s="107">
        <v>62.8124176484164</v>
      </c>
      <c r="AJ7" s="107">
        <v>211.52837291241201</v>
      </c>
      <c r="AK7" s="107">
        <v>6.52240364442887</v>
      </c>
      <c r="AL7" s="107">
        <v>12.961695196865101</v>
      </c>
      <c r="AM7" s="107">
        <v>2.1551724137931036</v>
      </c>
      <c r="AN7" s="107">
        <v>19.133815880891699</v>
      </c>
      <c r="AO7" s="107">
        <v>887.95640459100105</v>
      </c>
      <c r="AP7" s="107">
        <v>60.531848005538201</v>
      </c>
      <c r="AQ7" s="107">
        <v>131.124338928425</v>
      </c>
      <c r="AR7" s="107">
        <v>38.9527184031705</v>
      </c>
      <c r="AS7" s="107">
        <v>24.107306675422201</v>
      </c>
    </row>
    <row r="8" spans="1:45" x14ac:dyDescent="0.3">
      <c r="A8" s="101">
        <v>2026</v>
      </c>
      <c r="B8" s="101" t="s">
        <v>37</v>
      </c>
      <c r="C8" s="101">
        <v>6</v>
      </c>
      <c r="D8" s="101" t="s">
        <v>44</v>
      </c>
      <c r="E8" s="107">
        <v>1.34</v>
      </c>
      <c r="F8" s="107">
        <v>-15.557762330354187</v>
      </c>
      <c r="G8" s="107">
        <v>7.8119827871565715</v>
      </c>
      <c r="H8" s="107">
        <v>15.621156211562115</v>
      </c>
      <c r="I8" s="107">
        <v>62.812160694896846</v>
      </c>
      <c r="J8" s="107">
        <v>57.007100000000001</v>
      </c>
      <c r="K8" s="107">
        <v>18.200000000000003</v>
      </c>
      <c r="L8" s="107">
        <v>0.99298899783143602</v>
      </c>
      <c r="M8" s="107">
        <v>3.8338658146964857</v>
      </c>
      <c r="N8" s="107">
        <v>63.1659793312636</v>
      </c>
      <c r="O8" s="107">
        <v>62.223980556831002</v>
      </c>
      <c r="P8" s="107">
        <v>25.950502001666401</v>
      </c>
      <c r="Q8" s="107">
        <v>27.318722517644701</v>
      </c>
      <c r="R8" s="107">
        <v>64.627151051625248</v>
      </c>
      <c r="S8" s="107">
        <v>78.896496173983053</v>
      </c>
      <c r="T8" s="107">
        <v>75.069252077562325</v>
      </c>
      <c r="U8" s="107">
        <v>44.827586206896555</v>
      </c>
      <c r="V8" s="107">
        <v>41.17647058823529</v>
      </c>
      <c r="W8" s="107">
        <v>64.705882352941174</v>
      </c>
      <c r="X8" s="107">
        <v>76.470588235294116</v>
      </c>
      <c r="Y8" s="107">
        <v>13.176085176085175</v>
      </c>
      <c r="Z8" s="107">
        <v>0.79548082108881402</v>
      </c>
      <c r="AA8" s="107">
        <v>1.6986157653262199</v>
      </c>
      <c r="AB8" s="107">
        <v>4.2620133309146304</v>
      </c>
      <c r="AC8" s="107">
        <v>22.857833258699898</v>
      </c>
      <c r="AD8" s="107">
        <v>12.183714526293199</v>
      </c>
      <c r="AE8" s="107">
        <v>2.00496588035183</v>
      </c>
      <c r="AF8" s="107">
        <v>3.2439126882664202</v>
      </c>
      <c r="AG8" s="107">
        <v>557.93483421477197</v>
      </c>
      <c r="AH8" s="107">
        <v>34.9895886557849</v>
      </c>
      <c r="AI8" s="107">
        <v>59.723559538499799</v>
      </c>
      <c r="AJ8" s="107">
        <v>183.41083297655999</v>
      </c>
      <c r="AK8" s="107">
        <v>3.7875936130931298</v>
      </c>
      <c r="AL8" s="107">
        <v>14.3387185255622</v>
      </c>
      <c r="AM8" s="107">
        <v>3.295454545454545</v>
      </c>
      <c r="AN8" s="107">
        <v>8.0635259779717003</v>
      </c>
      <c r="AO8" s="107">
        <v>844.568782221623</v>
      </c>
      <c r="AP8" s="107">
        <v>82.666268279236505</v>
      </c>
      <c r="AQ8" s="107">
        <v>118.19540955726301</v>
      </c>
      <c r="AR8" s="107">
        <v>12.4756297194998</v>
      </c>
      <c r="AS8" s="107">
        <v>30.702800285282699</v>
      </c>
    </row>
    <row r="9" spans="1:45" x14ac:dyDescent="0.3">
      <c r="A9" s="101">
        <v>2026</v>
      </c>
      <c r="B9" s="101" t="s">
        <v>37</v>
      </c>
      <c r="C9" s="101">
        <v>7</v>
      </c>
      <c r="D9" s="101" t="s">
        <v>45</v>
      </c>
      <c r="E9" s="107">
        <v>0.78</v>
      </c>
      <c r="F9" s="107">
        <v>2.698327037236913</v>
      </c>
      <c r="G9" s="107">
        <v>7.123583378305451</v>
      </c>
      <c r="H9" s="107">
        <v>9.3110504774897684</v>
      </c>
      <c r="I9" s="107">
        <v>67.64705882352942</v>
      </c>
      <c r="J9" s="107">
        <v>56.448099999999997</v>
      </c>
      <c r="K9" s="107">
        <v>21.6</v>
      </c>
      <c r="L9" s="107">
        <v>1.02513465568287</v>
      </c>
      <c r="M9" s="107">
        <v>22.5</v>
      </c>
      <c r="N9" s="107">
        <v>64.3656965828267</v>
      </c>
      <c r="O9" s="107">
        <v>58.220412548283498</v>
      </c>
      <c r="P9" s="107">
        <v>27.697847473716799</v>
      </c>
      <c r="Q9" s="107">
        <v>26.927355332626099</v>
      </c>
      <c r="R9" s="107">
        <v>67.489711934156389</v>
      </c>
      <c r="S9" s="107">
        <v>83.53556485355665</v>
      </c>
      <c r="T9" s="107">
        <v>82.700421940928265</v>
      </c>
      <c r="U9" s="107">
        <v>40.384615384615387</v>
      </c>
      <c r="V9" s="107">
        <v>57.142857142857139</v>
      </c>
      <c r="W9" s="107">
        <v>90.476190476190482</v>
      </c>
      <c r="X9" s="107">
        <v>88.095238095238088</v>
      </c>
      <c r="Y9" s="107">
        <v>20.813084112149532</v>
      </c>
      <c r="Z9" s="107">
        <v>0.194346942092402</v>
      </c>
      <c r="AA9" s="107">
        <v>1.9712591483136801</v>
      </c>
      <c r="AB9" s="107">
        <v>5.3084507039780799</v>
      </c>
      <c r="AC9" s="107">
        <v>22.5578490413032</v>
      </c>
      <c r="AD9" s="107">
        <v>11.5266788935075</v>
      </c>
      <c r="AE9" s="107">
        <v>1.33988571497672</v>
      </c>
      <c r="AF9" s="107">
        <v>2.5817694153000801</v>
      </c>
      <c r="AG9" s="107">
        <v>617.27076074188096</v>
      </c>
      <c r="AH9" s="107">
        <v>56.469474320773898</v>
      </c>
      <c r="AI9" s="107">
        <v>66.413974016144294</v>
      </c>
      <c r="AJ9" s="107">
        <v>150.87934638960101</v>
      </c>
      <c r="AK9" s="107">
        <v>5.3917563976309504</v>
      </c>
      <c r="AL9" s="107">
        <v>14.595106649804</v>
      </c>
      <c r="AM9" s="107">
        <v>4.0644709180098113</v>
      </c>
      <c r="AN9" s="107">
        <v>0</v>
      </c>
      <c r="AO9" s="107">
        <v>843.67862201081596</v>
      </c>
      <c r="AP9" s="107">
        <v>44.933585427669101</v>
      </c>
      <c r="AQ9" s="107">
        <v>141.786090168838</v>
      </c>
      <c r="AR9" s="107">
        <v>22.138776088961301</v>
      </c>
      <c r="AS9" s="107">
        <v>6.8782865416905796</v>
      </c>
    </row>
    <row r="10" spans="1:45" x14ac:dyDescent="0.3">
      <c r="A10" s="101">
        <v>2026</v>
      </c>
      <c r="B10" s="101" t="s">
        <v>37</v>
      </c>
      <c r="C10" s="101">
        <v>8</v>
      </c>
      <c r="D10" s="101" t="s">
        <v>46</v>
      </c>
      <c r="E10" s="107">
        <v>0.96</v>
      </c>
      <c r="F10" s="107">
        <v>9.5267363245236627</v>
      </c>
      <c r="G10" s="107">
        <v>5.8082360172095875</v>
      </c>
      <c r="H10" s="107">
        <v>6.5942028985507246</v>
      </c>
      <c r="I10" s="107">
        <v>70.956937799043061</v>
      </c>
      <c r="J10" s="107">
        <v>53.485300000000002</v>
      </c>
      <c r="K10" s="107">
        <v>20.8</v>
      </c>
      <c r="L10" s="107">
        <v>1.6901882898256799</v>
      </c>
      <c r="M10" s="107">
        <v>7.1759259259259256</v>
      </c>
      <c r="N10" s="107">
        <v>69.186828699283794</v>
      </c>
      <c r="O10" s="107">
        <v>61.813499690726701</v>
      </c>
      <c r="P10" s="107">
        <v>24.814637481017499</v>
      </c>
      <c r="Q10" s="107">
        <v>23.886534606327501</v>
      </c>
      <c r="R10" s="107">
        <v>66.809651474530824</v>
      </c>
      <c r="S10" s="107">
        <v>74.822565969062865</v>
      </c>
      <c r="T10" s="107">
        <v>77.587301587301582</v>
      </c>
      <c r="U10" s="107">
        <v>50.602409638554214</v>
      </c>
      <c r="V10" s="107">
        <v>60.714285714285708</v>
      </c>
      <c r="W10" s="107">
        <v>92.857142857142861</v>
      </c>
      <c r="X10" s="107">
        <v>87.5</v>
      </c>
      <c r="Y10" s="107">
        <v>17.843448388679864</v>
      </c>
      <c r="Z10" s="107">
        <v>0.79667842726480997</v>
      </c>
      <c r="AA10" s="107">
        <v>1.4343019273940301</v>
      </c>
      <c r="AB10" s="107">
        <v>5.1898215401863199</v>
      </c>
      <c r="AC10" s="107">
        <v>20.6855022086751</v>
      </c>
      <c r="AD10" s="107">
        <v>11.697282703228201</v>
      </c>
      <c r="AE10" s="107">
        <v>1.2855008704953199</v>
      </c>
      <c r="AF10" s="107">
        <v>1.95777075481947</v>
      </c>
      <c r="AG10" s="107">
        <v>542.57712082068599</v>
      </c>
      <c r="AH10" s="107">
        <v>45.078099162788703</v>
      </c>
      <c r="AI10" s="107">
        <v>75.8744007437015</v>
      </c>
      <c r="AJ10" s="107">
        <v>94.476347252233793</v>
      </c>
      <c r="AK10" s="107">
        <v>5.3789154517428104</v>
      </c>
      <c r="AL10" s="107">
        <v>13.686605873738801</v>
      </c>
      <c r="AM10" s="107">
        <v>2.2800000000000002</v>
      </c>
      <c r="AN10" s="107">
        <v>4.5668724341170899</v>
      </c>
      <c r="AO10" s="107">
        <v>809.04674044429396</v>
      </c>
      <c r="AP10" s="107">
        <v>48.938634866223502</v>
      </c>
      <c r="AQ10" s="107">
        <v>138.10016410028399</v>
      </c>
      <c r="AR10" s="107">
        <v>45.820064255156502</v>
      </c>
      <c r="AS10" s="107">
        <v>16.846804491059402</v>
      </c>
    </row>
    <row r="11" spans="1:45" x14ac:dyDescent="0.3">
      <c r="A11" s="101">
        <v>2026</v>
      </c>
      <c r="B11" s="101" t="s">
        <v>37</v>
      </c>
      <c r="C11" s="101">
        <v>9</v>
      </c>
      <c r="D11" s="101" t="s">
        <v>47</v>
      </c>
      <c r="E11" s="107">
        <v>1.25</v>
      </c>
      <c r="F11" s="107">
        <v>-1.5949615573368232</v>
      </c>
      <c r="G11" s="107">
        <v>5.9218059872403073</v>
      </c>
      <c r="H11" s="107">
        <v>10.85401126503273</v>
      </c>
      <c r="I11" s="107">
        <v>70.254660015752165</v>
      </c>
      <c r="J11" s="107">
        <v>51.391599999999997</v>
      </c>
      <c r="K11" s="107">
        <v>24</v>
      </c>
      <c r="L11" s="107">
        <v>0.82918929118942097</v>
      </c>
      <c r="M11" s="107">
        <v>11.677852348993287</v>
      </c>
      <c r="N11" s="107">
        <v>64.878092411932997</v>
      </c>
      <c r="O11" s="107">
        <v>63.649942671195198</v>
      </c>
      <c r="P11" s="107">
        <v>29.147527671642798</v>
      </c>
      <c r="Q11" s="107">
        <v>13.954006862348001</v>
      </c>
      <c r="R11" s="107">
        <v>63.774459320288365</v>
      </c>
      <c r="S11" s="107">
        <v>70.279982033238511</v>
      </c>
      <c r="T11" s="107">
        <v>76</v>
      </c>
      <c r="U11" s="107">
        <v>26.771653543307089</v>
      </c>
      <c r="V11" s="107">
        <v>32.195121951219512</v>
      </c>
      <c r="W11" s="107">
        <v>82.439024390243901</v>
      </c>
      <c r="X11" s="107">
        <v>78.536585365853668</v>
      </c>
      <c r="Y11" s="107">
        <v>22.198394495412845</v>
      </c>
      <c r="Z11" s="107">
        <v>0.444799845423199</v>
      </c>
      <c r="AA11" s="107">
        <v>1.2213043373177199</v>
      </c>
      <c r="AB11" s="107">
        <v>6.0818317608207701</v>
      </c>
      <c r="AC11" s="107">
        <v>25.284562752524899</v>
      </c>
      <c r="AD11" s="107">
        <v>13.1989231998622</v>
      </c>
      <c r="AE11" s="107">
        <v>3.7795990182039301</v>
      </c>
      <c r="AF11" s="107">
        <v>2.5982814986610601</v>
      </c>
      <c r="AG11" s="107">
        <v>551.64064278637295</v>
      </c>
      <c r="AH11" s="107">
        <v>48.933137947090998</v>
      </c>
      <c r="AI11" s="107">
        <v>67.247055561805595</v>
      </c>
      <c r="AJ11" s="107">
        <v>138.07592814609001</v>
      </c>
      <c r="AK11" s="107">
        <v>7.9056832249327202</v>
      </c>
      <c r="AL11" s="107">
        <v>14.3322490126455</v>
      </c>
      <c r="AM11" s="107">
        <v>1.7748478701825559</v>
      </c>
      <c r="AN11" s="107">
        <v>0</v>
      </c>
      <c r="AO11" s="107">
        <v>973.09120013496295</v>
      </c>
      <c r="AP11" s="107">
        <v>86.462697034246403</v>
      </c>
      <c r="AQ11" s="107">
        <v>132.70264925986299</v>
      </c>
      <c r="AR11" s="107">
        <v>31.358470860169898</v>
      </c>
      <c r="AS11" s="107">
        <v>21.063908914350701</v>
      </c>
    </row>
    <row r="12" spans="1:45" x14ac:dyDescent="0.3">
      <c r="A12" s="101">
        <v>2026</v>
      </c>
      <c r="B12" s="101" t="s">
        <v>37</v>
      </c>
      <c r="C12" s="101">
        <v>10</v>
      </c>
      <c r="D12" s="101" t="s">
        <v>48</v>
      </c>
      <c r="E12" s="107">
        <v>1.05</v>
      </c>
      <c r="F12" s="107">
        <v>-11.17034780401117</v>
      </c>
      <c r="G12" s="107">
        <v>4.9504950495049505</v>
      </c>
      <c r="H12" s="107">
        <v>18.239854081167351</v>
      </c>
      <c r="I12" s="107">
        <v>58.372641509433961</v>
      </c>
      <c r="J12" s="107">
        <v>36.909599999999998</v>
      </c>
      <c r="K12" s="107">
        <v>39.099999999999994</v>
      </c>
      <c r="L12" s="107">
        <v>0.99756747328231299</v>
      </c>
      <c r="M12" s="107">
        <v>13.043478260869565</v>
      </c>
      <c r="N12" s="107">
        <v>63.4921999995031</v>
      </c>
      <c r="O12" s="107">
        <v>66.404158637171705</v>
      </c>
      <c r="P12" s="107">
        <v>24.143443122203699</v>
      </c>
      <c r="Q12" s="107">
        <v>15.533217698048199</v>
      </c>
      <c r="R12" s="107">
        <v>63.396778916544662</v>
      </c>
      <c r="S12" s="107">
        <v>69.571388021572716</v>
      </c>
      <c r="T12" s="107">
        <v>79.159369527145358</v>
      </c>
      <c r="U12" s="107">
        <v>60.869565217391312</v>
      </c>
      <c r="V12" s="107">
        <v>39.285714285714285</v>
      </c>
      <c r="W12" s="107">
        <v>92.857142857142861</v>
      </c>
      <c r="X12" s="107">
        <v>89.285714285714292</v>
      </c>
      <c r="Y12" s="107">
        <v>29.180209698558322</v>
      </c>
      <c r="Z12" s="107">
        <v>1.0632209657203899</v>
      </c>
      <c r="AA12" s="107">
        <v>1.73066214949843</v>
      </c>
      <c r="AB12" s="107">
        <v>6.9502293332559697</v>
      </c>
      <c r="AC12" s="107">
        <v>30.726710293053099</v>
      </c>
      <c r="AD12" s="107">
        <v>14.774860790224301</v>
      </c>
      <c r="AE12" s="107">
        <v>2.3335308181183398</v>
      </c>
      <c r="AF12" s="107">
        <v>2.3629715843374202</v>
      </c>
      <c r="AG12" s="107">
        <v>629.10362050393803</v>
      </c>
      <c r="AH12" s="107">
        <v>43.158011861843903</v>
      </c>
      <c r="AI12" s="107">
        <v>71.489940864966599</v>
      </c>
      <c r="AJ12" s="107">
        <v>140.20756739126901</v>
      </c>
      <c r="AK12" s="107">
        <v>7.2414693200403599</v>
      </c>
      <c r="AL12" s="107">
        <v>16.331305315293299</v>
      </c>
      <c r="AM12" s="107">
        <v>1.7937219730941705</v>
      </c>
      <c r="AN12" s="107">
        <v>6.8820526396329402</v>
      </c>
      <c r="AO12" s="107">
        <v>1117.83201752131</v>
      </c>
      <c r="AP12" s="107">
        <v>75.613842091631497</v>
      </c>
      <c r="AQ12" s="107">
        <v>172.66705947451501</v>
      </c>
      <c r="AR12" s="107">
        <v>44.572402506400302</v>
      </c>
      <c r="AS12" s="107">
        <v>9.1637544374577704</v>
      </c>
    </row>
    <row r="13" spans="1:45" x14ac:dyDescent="0.3">
      <c r="A13" s="101">
        <v>2026</v>
      </c>
      <c r="B13" s="101" t="s">
        <v>37</v>
      </c>
      <c r="C13" s="101">
        <v>11</v>
      </c>
      <c r="D13" s="101" t="s">
        <v>49</v>
      </c>
      <c r="E13" s="107">
        <v>1.72</v>
      </c>
      <c r="F13" s="107">
        <v>6.7223837209302326</v>
      </c>
      <c r="G13" s="107">
        <v>5.9774709302325579</v>
      </c>
      <c r="H13" s="107">
        <v>12.454873646209386</v>
      </c>
      <c r="I13" s="107">
        <v>71.791706236150674</v>
      </c>
      <c r="J13" s="107">
        <v>49.914000000000001</v>
      </c>
      <c r="K13" s="107">
        <v>24.099999999999998</v>
      </c>
      <c r="L13" s="107">
        <v>1.13343070799374</v>
      </c>
      <c r="M13" s="107">
        <v>8.2064611956925368</v>
      </c>
      <c r="N13" s="107">
        <v>73.288530901762599</v>
      </c>
      <c r="O13" s="107">
        <v>57.423841049819998</v>
      </c>
      <c r="P13" s="107">
        <v>40.447288630750698</v>
      </c>
      <c r="Q13" s="107">
        <v>22.395623483347698</v>
      </c>
      <c r="R13" s="107">
        <v>62.048665620094191</v>
      </c>
      <c r="S13" s="107">
        <v>74.106433677522034</v>
      </c>
      <c r="T13" s="107">
        <v>77.568199532346057</v>
      </c>
      <c r="U13" s="107">
        <v>47.019867549668874</v>
      </c>
      <c r="V13" s="107">
        <v>58.390804597701148</v>
      </c>
      <c r="W13" s="107">
        <v>85.517241379310349</v>
      </c>
      <c r="X13" s="107">
        <v>81.379310344827587</v>
      </c>
      <c r="Y13" s="107">
        <v>19.80116648992577</v>
      </c>
      <c r="Z13" s="107">
        <v>0.36063355290426002</v>
      </c>
      <c r="AA13" s="107">
        <v>1.6531279693921499</v>
      </c>
      <c r="AB13" s="107">
        <v>5.7161896930712697</v>
      </c>
      <c r="AC13" s="107">
        <v>22.109970952554001</v>
      </c>
      <c r="AD13" s="107">
        <v>12.630128373344199</v>
      </c>
      <c r="AE13" s="107">
        <v>2.5009870899546098</v>
      </c>
      <c r="AF13" s="107">
        <v>2.85426219741412</v>
      </c>
      <c r="AG13" s="107">
        <v>562.71712870820795</v>
      </c>
      <c r="AH13" s="107">
        <v>58.676390062378303</v>
      </c>
      <c r="AI13" s="107">
        <v>72.679083026188906</v>
      </c>
      <c r="AJ13" s="107">
        <v>133.20922826789601</v>
      </c>
      <c r="AK13" s="107">
        <v>5.9212492240475498</v>
      </c>
      <c r="AL13" s="107">
        <v>15.2163353682646</v>
      </c>
      <c r="AM13" s="107">
        <v>2.754295064085083</v>
      </c>
      <c r="AN13" s="107">
        <v>1.9985004876952199</v>
      </c>
      <c r="AO13" s="107">
        <v>958.89153255847202</v>
      </c>
      <c r="AP13" s="107">
        <v>68.354056080290704</v>
      </c>
      <c r="AQ13" s="107">
        <v>143.40031849208901</v>
      </c>
      <c r="AR13" s="107">
        <v>35.304892733838798</v>
      </c>
      <c r="AS13" s="107">
        <v>14.034541076999499</v>
      </c>
    </row>
    <row r="14" spans="1:45" x14ac:dyDescent="0.3">
      <c r="A14" s="101">
        <v>2026</v>
      </c>
      <c r="B14" s="101" t="s">
        <v>37</v>
      </c>
      <c r="C14" s="101">
        <v>12</v>
      </c>
      <c r="D14" s="101" t="s">
        <v>50</v>
      </c>
      <c r="E14" s="107">
        <v>1.59</v>
      </c>
      <c r="F14" s="107">
        <v>15.11494982852788</v>
      </c>
      <c r="G14" s="107">
        <v>6.4270290867521913</v>
      </c>
      <c r="H14" s="107">
        <v>10.709151892668903</v>
      </c>
      <c r="I14" s="107">
        <v>73.468984591070722</v>
      </c>
      <c r="J14" s="107">
        <v>55.693300000000001</v>
      </c>
      <c r="K14" s="107">
        <v>17.8</v>
      </c>
      <c r="L14" s="107">
        <v>1.58334334132743</v>
      </c>
      <c r="M14" s="107">
        <v>7.9452054794520555</v>
      </c>
      <c r="N14" s="107">
        <v>67.892259475356596</v>
      </c>
      <c r="O14" s="107">
        <v>63.517041616460901</v>
      </c>
      <c r="P14" s="107">
        <v>27.212179072042701</v>
      </c>
      <c r="Q14" s="107">
        <v>19.5510670702159</v>
      </c>
      <c r="R14" s="107">
        <v>73.01161751563896</v>
      </c>
      <c r="S14" s="107">
        <v>70.873498442829487</v>
      </c>
      <c r="T14" s="107">
        <v>81.199538638985004</v>
      </c>
      <c r="U14" s="107">
        <v>53.703703703703709</v>
      </c>
      <c r="V14" s="107">
        <v>65.909090909090907</v>
      </c>
      <c r="W14" s="107">
        <v>89.772727272727266</v>
      </c>
      <c r="X14" s="107">
        <v>85.227272727272734</v>
      </c>
      <c r="Y14" s="107">
        <v>17.856414385399894</v>
      </c>
      <c r="Z14" s="107">
        <v>0.60444714991614901</v>
      </c>
      <c r="AA14" s="107">
        <v>1.2988397729313399</v>
      </c>
      <c r="AB14" s="107">
        <v>4.7872776946508404</v>
      </c>
      <c r="AC14" s="107">
        <v>19.7208683192158</v>
      </c>
      <c r="AD14" s="107">
        <v>11.486957559047299</v>
      </c>
      <c r="AE14" s="107">
        <v>1.451954881282</v>
      </c>
      <c r="AF14" s="107">
        <v>2.39657577457954</v>
      </c>
      <c r="AG14" s="107">
        <v>573.01445490780202</v>
      </c>
      <c r="AH14" s="107">
        <v>38.315662132642103</v>
      </c>
      <c r="AI14" s="107">
        <v>46.630650855838901</v>
      </c>
      <c r="AJ14" s="107">
        <v>137.24818294796299</v>
      </c>
      <c r="AK14" s="107">
        <v>5.9062753096500602</v>
      </c>
      <c r="AL14" s="107">
        <v>11.057293879115001</v>
      </c>
      <c r="AM14" s="107">
        <v>1.171875</v>
      </c>
      <c r="AN14" s="107">
        <v>6.8583247199053297</v>
      </c>
      <c r="AO14" s="107">
        <v>873.79407940396595</v>
      </c>
      <c r="AP14" s="107">
        <v>49.260604200478703</v>
      </c>
      <c r="AQ14" s="107">
        <v>122.50651523409</v>
      </c>
      <c r="AR14" s="107">
        <v>15.1682791044604</v>
      </c>
      <c r="AS14" s="107">
        <v>12.742758882709399</v>
      </c>
    </row>
    <row r="15" spans="1:45" x14ac:dyDescent="0.3">
      <c r="A15" s="101">
        <v>2026</v>
      </c>
      <c r="B15" s="101" t="s">
        <v>37</v>
      </c>
      <c r="C15" s="101">
        <v>13</v>
      </c>
      <c r="D15" s="101" t="s">
        <v>51</v>
      </c>
      <c r="E15" s="107">
        <v>0.91</v>
      </c>
      <c r="F15" s="107">
        <v>-1.8520077447596599</v>
      </c>
      <c r="G15" s="107">
        <v>6.6924825321996799</v>
      </c>
      <c r="H15" s="107">
        <v>9.4266126519164857</v>
      </c>
      <c r="I15" s="107">
        <v>72.348383649479032</v>
      </c>
      <c r="J15" s="107">
        <v>48.909700000000001</v>
      </c>
      <c r="K15" s="107">
        <v>24</v>
      </c>
      <c r="L15" s="107">
        <v>1.0208019873868199</v>
      </c>
      <c r="M15" s="107">
        <v>8.1023454157782524</v>
      </c>
      <c r="N15" s="107">
        <v>64.916680255235903</v>
      </c>
      <c r="O15" s="107">
        <v>58.004239712686399</v>
      </c>
      <c r="P15" s="107">
        <v>26.951422942234402</v>
      </c>
      <c r="Q15" s="107">
        <v>20.742467212889402</v>
      </c>
      <c r="R15" s="107">
        <v>65.823496346261948</v>
      </c>
      <c r="S15" s="107">
        <v>74.087440709424541</v>
      </c>
      <c r="T15" s="107">
        <v>75.712347354138402</v>
      </c>
      <c r="U15" s="107">
        <v>42.553191489361701</v>
      </c>
      <c r="V15" s="107">
        <v>69.369369369369366</v>
      </c>
      <c r="W15" s="107">
        <v>89.189189189189193</v>
      </c>
      <c r="X15" s="107">
        <v>86.486486486486484</v>
      </c>
      <c r="Y15" s="107">
        <v>16.504174228675137</v>
      </c>
      <c r="Z15" s="107">
        <v>0.40043157850829297</v>
      </c>
      <c r="AA15" s="107">
        <v>1.30923503282693</v>
      </c>
      <c r="AB15" s="107">
        <v>5.2610744139626302</v>
      </c>
      <c r="AC15" s="107">
        <v>19.7920697161554</v>
      </c>
      <c r="AD15" s="107">
        <v>10.4143299035343</v>
      </c>
      <c r="AE15" s="107">
        <v>1.0782341857714599</v>
      </c>
      <c r="AF15" s="107">
        <v>1.8076447924013901</v>
      </c>
      <c r="AG15" s="107">
        <v>554.37151397523303</v>
      </c>
      <c r="AH15" s="107">
        <v>56.951944999361999</v>
      </c>
      <c r="AI15" s="107">
        <v>61.013737027384799</v>
      </c>
      <c r="AJ15" s="107">
        <v>107.978127111836</v>
      </c>
      <c r="AK15" s="107">
        <v>5.9981961192036604</v>
      </c>
      <c r="AL15" s="107">
        <v>14.229296265836201</v>
      </c>
      <c r="AM15" s="107">
        <v>2.0202020202020203</v>
      </c>
      <c r="AN15" s="107">
        <v>18.220296254764602</v>
      </c>
      <c r="AO15" s="107">
        <v>859.507602241482</v>
      </c>
      <c r="AP15" s="107">
        <v>58.580712596055299</v>
      </c>
      <c r="AQ15" s="107">
        <v>116.80049031701699</v>
      </c>
      <c r="AR15" s="107">
        <v>37.294255130044299</v>
      </c>
      <c r="AS15" s="107">
        <v>14.899957204492701</v>
      </c>
    </row>
    <row r="16" spans="1:45" x14ac:dyDescent="0.3">
      <c r="A16" s="101">
        <v>2026</v>
      </c>
      <c r="B16" s="101" t="s">
        <v>37</v>
      </c>
      <c r="C16" s="101">
        <v>14</v>
      </c>
      <c r="D16" s="101" t="s">
        <v>52</v>
      </c>
      <c r="E16" s="107">
        <v>0.9</v>
      </c>
      <c r="F16" s="107">
        <v>-6.5418452515226706</v>
      </c>
      <c r="G16" s="107">
        <v>5.6620798556282432</v>
      </c>
      <c r="H16" s="107">
        <v>17.07953063885267</v>
      </c>
      <c r="I16" s="107">
        <v>70.847331093691679</v>
      </c>
      <c r="J16" s="107">
        <v>46.971899999999998</v>
      </c>
      <c r="K16" s="107">
        <v>18.8</v>
      </c>
      <c r="L16" s="107">
        <v>0.854018901875646</v>
      </c>
      <c r="M16" s="107">
        <v>9.3023255813953494</v>
      </c>
      <c r="N16" s="107">
        <v>64.238223745247893</v>
      </c>
      <c r="O16" s="107">
        <v>59.769801315178597</v>
      </c>
      <c r="P16" s="107">
        <v>24.558696487291499</v>
      </c>
      <c r="Q16" s="107">
        <v>20.7757107893182</v>
      </c>
      <c r="R16" s="107">
        <v>75.73221757322176</v>
      </c>
      <c r="S16" s="107">
        <v>81.592305637189213</v>
      </c>
      <c r="T16" s="107">
        <v>92.491467576791806</v>
      </c>
      <c r="U16" s="107">
        <v>56.60377358490566</v>
      </c>
      <c r="V16" s="107">
        <v>57.499999999999993</v>
      </c>
      <c r="W16" s="107">
        <v>90</v>
      </c>
      <c r="X16" s="107">
        <v>82.5</v>
      </c>
      <c r="Y16" s="107">
        <v>21.263104838709676</v>
      </c>
      <c r="Z16" s="107">
        <v>0.24770084353536601</v>
      </c>
      <c r="AA16" s="107">
        <v>2.52624524085723</v>
      </c>
      <c r="AB16" s="107">
        <v>4.0283933033486798</v>
      </c>
      <c r="AC16" s="107">
        <v>22.4814150905767</v>
      </c>
      <c r="AD16" s="107">
        <v>10.964516896887799</v>
      </c>
      <c r="AE16" s="107">
        <v>1.48103109606962</v>
      </c>
      <c r="AF16" s="107">
        <v>2.6416800959976601</v>
      </c>
      <c r="AG16" s="107">
        <v>549.48336198737297</v>
      </c>
      <c r="AH16" s="107">
        <v>64.410000300087006</v>
      </c>
      <c r="AI16" s="107">
        <v>72.711745490291804</v>
      </c>
      <c r="AJ16" s="107">
        <v>157.95201141649301</v>
      </c>
      <c r="AK16" s="107">
        <v>8.8379500822968708</v>
      </c>
      <c r="AL16" s="107">
        <v>16.471085800768201</v>
      </c>
      <c r="AM16" s="107">
        <v>1.2612612612612613</v>
      </c>
      <c r="AN16" s="107">
        <v>35.095235358529301</v>
      </c>
      <c r="AO16" s="107">
        <v>917.58281287022703</v>
      </c>
      <c r="AP16" s="107">
        <v>72.533077208891697</v>
      </c>
      <c r="AQ16" s="107">
        <v>140.21291746976601</v>
      </c>
      <c r="AR16" s="107">
        <v>32.705591535092601</v>
      </c>
      <c r="AS16" s="107">
        <v>41.768481849022201</v>
      </c>
    </row>
    <row r="17" spans="1:45" x14ac:dyDescent="0.3">
      <c r="A17" s="101">
        <v>2026</v>
      </c>
      <c r="B17" s="101" t="s">
        <v>37</v>
      </c>
      <c r="C17" s="101">
        <v>15</v>
      </c>
      <c r="D17" s="101" t="s">
        <v>53</v>
      </c>
      <c r="E17" s="107">
        <v>0.53</v>
      </c>
      <c r="F17" s="107">
        <v>-7.1501532175689482</v>
      </c>
      <c r="G17" s="107">
        <v>4.4177732379979577</v>
      </c>
      <c r="H17" s="107">
        <v>14.800576645843345</v>
      </c>
      <c r="I17" s="107">
        <v>62.790697674418603</v>
      </c>
      <c r="J17" s="107">
        <v>48.615200000000002</v>
      </c>
      <c r="K17" s="107">
        <v>27.800000000000004</v>
      </c>
      <c r="L17" s="107">
        <v>0.53395988259697003</v>
      </c>
      <c r="M17" s="107">
        <v>20.33898305084746</v>
      </c>
      <c r="N17" s="107">
        <v>64.219220292710006</v>
      </c>
      <c r="O17" s="107">
        <v>67.631526311972706</v>
      </c>
      <c r="P17" s="107">
        <v>23.6293153465238</v>
      </c>
      <c r="Q17" s="107">
        <v>13.624922352313201</v>
      </c>
      <c r="R17" s="107">
        <v>60.267111853088487</v>
      </c>
      <c r="S17" s="107">
        <v>70.750519133787989</v>
      </c>
      <c r="T17" s="107">
        <v>81.237911025145067</v>
      </c>
      <c r="U17" s="107">
        <v>52.941176470588239</v>
      </c>
      <c r="V17" s="107">
        <v>64.516129032258064</v>
      </c>
      <c r="W17" s="107">
        <v>100</v>
      </c>
      <c r="X17" s="107">
        <v>100</v>
      </c>
      <c r="Y17" s="107">
        <v>29.022929936305733</v>
      </c>
      <c r="Z17" s="107">
        <v>0.35138587026155599</v>
      </c>
      <c r="AA17" s="107">
        <v>2.0884644375504999</v>
      </c>
      <c r="AB17" s="107">
        <v>5.7851755527278801</v>
      </c>
      <c r="AC17" s="107">
        <v>30.573037533397098</v>
      </c>
      <c r="AD17" s="107">
        <v>14.626005996760099</v>
      </c>
      <c r="AE17" s="107">
        <v>1.9941431224434301</v>
      </c>
      <c r="AF17" s="107">
        <v>3.3902027560353201</v>
      </c>
      <c r="AG17" s="107">
        <v>505.490788159793</v>
      </c>
      <c r="AH17" s="107">
        <v>87.076066902900095</v>
      </c>
      <c r="AI17" s="107">
        <v>51.557578748053302</v>
      </c>
      <c r="AJ17" s="107">
        <v>83.571373837107302</v>
      </c>
      <c r="AK17" s="107">
        <v>3.4066254916069698</v>
      </c>
      <c r="AL17" s="107">
        <v>17.543620993938301</v>
      </c>
      <c r="AM17" s="107">
        <v>0.85015940488841657</v>
      </c>
      <c r="AN17" s="107">
        <v>2.1009565609707299</v>
      </c>
      <c r="AO17" s="107">
        <v>1033.03685033075</v>
      </c>
      <c r="AP17" s="107">
        <v>72.313123156681101</v>
      </c>
      <c r="AQ17" s="107">
        <v>162.47303463196599</v>
      </c>
      <c r="AR17" s="107">
        <v>15.4860666052166</v>
      </c>
      <c r="AS17" s="107">
        <v>15.4074287387739</v>
      </c>
    </row>
    <row r="18" spans="1:45" x14ac:dyDescent="0.3">
      <c r="A18" s="101">
        <v>2026</v>
      </c>
      <c r="B18" s="101" t="s">
        <v>37</v>
      </c>
      <c r="C18" s="101">
        <v>16</v>
      </c>
      <c r="D18" s="101" t="s">
        <v>54</v>
      </c>
      <c r="E18" s="107">
        <v>1.32</v>
      </c>
      <c r="F18" s="107">
        <v>-16.235917826375083</v>
      </c>
      <c r="G18" s="107">
        <v>5.8316766070245194</v>
      </c>
      <c r="H18" s="107">
        <v>18.862090290661719</v>
      </c>
      <c r="I18" s="107">
        <v>60.246120920278223</v>
      </c>
      <c r="J18" s="107">
        <v>49.2761</v>
      </c>
      <c r="K18" s="107">
        <v>20.700000000000003</v>
      </c>
      <c r="L18" s="107">
        <v>0.95697020212902095</v>
      </c>
      <c r="M18" s="107">
        <v>15.686274509803921</v>
      </c>
      <c r="N18" s="107">
        <v>62.9464012343674</v>
      </c>
      <c r="O18" s="107">
        <v>64.159066617984607</v>
      </c>
      <c r="P18" s="107">
        <v>24.372417509027699</v>
      </c>
      <c r="Q18" s="107">
        <v>21.874735512001202</v>
      </c>
      <c r="R18" s="107">
        <v>59.368836291913219</v>
      </c>
      <c r="S18" s="107">
        <v>71.491935483870932</v>
      </c>
      <c r="T18" s="107">
        <v>74.154589371980677</v>
      </c>
      <c r="U18" s="107">
        <v>62.5</v>
      </c>
      <c r="V18" s="107">
        <v>77.777777777777786</v>
      </c>
      <c r="W18" s="107">
        <v>100</v>
      </c>
      <c r="X18" s="107">
        <v>100</v>
      </c>
      <c r="Y18" s="107">
        <v>30.725370531822144</v>
      </c>
      <c r="Z18" s="107">
        <v>0</v>
      </c>
      <c r="AA18" s="107">
        <v>1.5343246925482299</v>
      </c>
      <c r="AB18" s="107">
        <v>5.7130845916971502</v>
      </c>
      <c r="AC18" s="107">
        <v>23.794286923404702</v>
      </c>
      <c r="AD18" s="107">
        <v>12.4543563883853</v>
      </c>
      <c r="AE18" s="107">
        <v>1.6126813524907899</v>
      </c>
      <c r="AF18" s="107">
        <v>3.1469648172394802</v>
      </c>
      <c r="AG18" s="107">
        <v>581.62663711508105</v>
      </c>
      <c r="AH18" s="107">
        <v>49.848487922001297</v>
      </c>
      <c r="AI18" s="107">
        <v>98.232015773533107</v>
      </c>
      <c r="AJ18" s="107">
        <v>140.63781510988801</v>
      </c>
      <c r="AK18" s="107">
        <v>7.0475806377380996</v>
      </c>
      <c r="AL18" s="107">
        <v>17.534181926657698</v>
      </c>
      <c r="AM18" s="107">
        <v>0.88607594936708867</v>
      </c>
      <c r="AN18" s="107">
        <v>0</v>
      </c>
      <c r="AO18" s="107">
        <v>1005.31649559492</v>
      </c>
      <c r="AP18" s="107">
        <v>63.072752421840903</v>
      </c>
      <c r="AQ18" s="107">
        <v>170.127298913538</v>
      </c>
      <c r="AR18" s="107">
        <v>59.237810482991598</v>
      </c>
      <c r="AS18" s="107">
        <v>12.1864629120833</v>
      </c>
    </row>
    <row r="19" spans="1:45" x14ac:dyDescent="0.3">
      <c r="A19" s="101">
        <v>2026</v>
      </c>
      <c r="B19" s="101" t="s">
        <v>37</v>
      </c>
      <c r="C19" s="101">
        <v>17</v>
      </c>
      <c r="D19" s="101" t="s">
        <v>55</v>
      </c>
      <c r="E19" s="107">
        <v>0.9</v>
      </c>
      <c r="F19" s="107">
        <v>-1.1919786846164633</v>
      </c>
      <c r="G19" s="107">
        <v>5.8547188332632167</v>
      </c>
      <c r="H19" s="107">
        <v>15.494668646241058</v>
      </c>
      <c r="I19" s="107">
        <v>69.304639592734006</v>
      </c>
      <c r="J19" s="107">
        <v>45.0824</v>
      </c>
      <c r="K19" s="107">
        <v>28.300000000000004</v>
      </c>
      <c r="L19" s="107">
        <v>1.22613101911511</v>
      </c>
      <c r="M19" s="107">
        <v>12.944162436548224</v>
      </c>
      <c r="N19" s="107">
        <v>62.958024670914703</v>
      </c>
      <c r="O19" s="107">
        <v>61.6357539084553</v>
      </c>
      <c r="P19" s="107">
        <v>22.315123186614102</v>
      </c>
      <c r="Q19" s="107">
        <v>14.0434907661207</v>
      </c>
      <c r="R19" s="107">
        <v>68.140317155213836</v>
      </c>
      <c r="S19" s="107">
        <v>71.955719557195636</v>
      </c>
      <c r="T19" s="107">
        <v>82.084861183865897</v>
      </c>
      <c r="U19" s="107">
        <v>40.666666666666664</v>
      </c>
      <c r="V19" s="107">
        <v>44.444444444444443</v>
      </c>
      <c r="W19" s="107">
        <v>88.095238095238088</v>
      </c>
      <c r="X19" s="107">
        <v>83.333333333333343</v>
      </c>
      <c r="Y19" s="107">
        <v>19.174539363484087</v>
      </c>
      <c r="Z19" s="107">
        <v>0.31133898820946199</v>
      </c>
      <c r="AA19" s="107">
        <v>1.2068880173168599</v>
      </c>
      <c r="AB19" s="107">
        <v>5.7233435209970702</v>
      </c>
      <c r="AC19" s="107">
        <v>25.378322095871798</v>
      </c>
      <c r="AD19" s="107">
        <v>12.0304257485938</v>
      </c>
      <c r="AE19" s="107">
        <v>1.66298861304306</v>
      </c>
      <c r="AF19" s="107">
        <v>2.25914965492484</v>
      </c>
      <c r="AG19" s="107">
        <v>566.59820467753502</v>
      </c>
      <c r="AH19" s="107">
        <v>61.735444376123198</v>
      </c>
      <c r="AI19" s="107">
        <v>74.371240722110699</v>
      </c>
      <c r="AJ19" s="107">
        <v>126.511582161574</v>
      </c>
      <c r="AK19" s="107">
        <v>6.5309219103818901</v>
      </c>
      <c r="AL19" s="107">
        <v>15.641710839767599</v>
      </c>
      <c r="AM19" s="107">
        <v>1.0247651579846286</v>
      </c>
      <c r="AN19" s="107">
        <v>2.1615510907819999</v>
      </c>
      <c r="AO19" s="107">
        <v>949.37909672360695</v>
      </c>
      <c r="AP19" s="107">
        <v>70.012280799433995</v>
      </c>
      <c r="AQ19" s="107">
        <v>141.84777939178301</v>
      </c>
      <c r="AR19" s="107">
        <v>24.370104754768001</v>
      </c>
      <c r="AS19" s="107">
        <v>17.100967452419798</v>
      </c>
    </row>
    <row r="20" spans="1:45" x14ac:dyDescent="0.3">
      <c r="A20" s="101">
        <v>2026</v>
      </c>
      <c r="B20" s="101" t="s">
        <v>37</v>
      </c>
      <c r="C20" s="101">
        <v>18</v>
      </c>
      <c r="D20" s="101" t="s">
        <v>56</v>
      </c>
      <c r="E20" s="107">
        <v>0.28000000000000003</v>
      </c>
      <c r="F20" s="107">
        <v>0.73691967575534267</v>
      </c>
      <c r="G20" s="107">
        <v>3.574060427413412</v>
      </c>
      <c r="H20" s="107">
        <v>13.499344692005241</v>
      </c>
      <c r="I20" s="107">
        <v>67.135621834552623</v>
      </c>
      <c r="J20" s="107">
        <v>49.6479</v>
      </c>
      <c r="K20" s="107">
        <v>32.5</v>
      </c>
      <c r="L20" s="107">
        <v>0.19211203497883</v>
      </c>
      <c r="M20" s="107">
        <v>8.695652173913043</v>
      </c>
      <c r="N20" s="107">
        <v>63.889305267681003</v>
      </c>
      <c r="O20" s="107">
        <v>62.683373046650303</v>
      </c>
      <c r="P20" s="107">
        <v>26.112636828307998</v>
      </c>
      <c r="Q20" s="107">
        <v>14.0865190108959</v>
      </c>
      <c r="R20" s="107">
        <v>69.401330376940123</v>
      </c>
      <c r="S20" s="107">
        <v>73.039005572224582</v>
      </c>
      <c r="T20" s="107">
        <v>81.843575418994419</v>
      </c>
      <c r="U20" s="107">
        <v>44.827586206896555</v>
      </c>
      <c r="V20" s="107">
        <v>56.521739130434781</v>
      </c>
      <c r="W20" s="107">
        <v>86.956521739130437</v>
      </c>
      <c r="X20" s="107">
        <v>86.956521739130437</v>
      </c>
      <c r="Y20" s="107">
        <v>20.452500000000001</v>
      </c>
      <c r="Z20" s="107">
        <v>0.48820868700056902</v>
      </c>
      <c r="AA20" s="107">
        <v>1.4925346581566501</v>
      </c>
      <c r="AB20" s="107">
        <v>6.7334591384792901</v>
      </c>
      <c r="AC20" s="107">
        <v>24.129169051734898</v>
      </c>
      <c r="AD20" s="107">
        <v>14.0829321182062</v>
      </c>
      <c r="AE20" s="107">
        <v>1.54840113542476</v>
      </c>
      <c r="AF20" s="107">
        <v>2.3429042899267101</v>
      </c>
      <c r="AG20" s="107">
        <v>548.46396537502801</v>
      </c>
      <c r="AH20" s="107">
        <v>52.378683883977502</v>
      </c>
      <c r="AI20" s="107">
        <v>60.567659354945398</v>
      </c>
      <c r="AJ20" s="107">
        <v>100.139780298456</v>
      </c>
      <c r="AK20" s="107">
        <v>8.0340710067819003</v>
      </c>
      <c r="AL20" s="107">
        <v>14.7897668961064</v>
      </c>
      <c r="AM20" s="107">
        <v>2</v>
      </c>
      <c r="AN20" s="107">
        <v>0</v>
      </c>
      <c r="AO20" s="107">
        <v>1110.4748931014601</v>
      </c>
      <c r="AP20" s="107">
        <v>52.784027831488302</v>
      </c>
      <c r="AQ20" s="107">
        <v>112.94644732969201</v>
      </c>
      <c r="AR20" s="107">
        <v>28.714849975403201</v>
      </c>
      <c r="AS20" s="107">
        <v>21.4210862841086</v>
      </c>
    </row>
    <row r="21" spans="1:45" x14ac:dyDescent="0.3">
      <c r="A21" s="101">
        <v>2026</v>
      </c>
      <c r="B21" s="101" t="s">
        <v>37</v>
      </c>
      <c r="C21" s="101">
        <v>19</v>
      </c>
      <c r="D21" s="101" t="s">
        <v>57</v>
      </c>
      <c r="E21" s="107">
        <v>1.44</v>
      </c>
      <c r="F21" s="107">
        <v>6.8447780967100904</v>
      </c>
      <c r="G21" s="107">
        <v>4.8796643850739683</v>
      </c>
      <c r="H21" s="107">
        <v>13.88997268825595</v>
      </c>
      <c r="I21" s="107">
        <v>69.309989701338822</v>
      </c>
      <c r="J21" s="107">
        <v>45.723799999999997</v>
      </c>
      <c r="K21" s="107">
        <v>30.5</v>
      </c>
      <c r="L21" s="107">
        <v>1.0901888601490299</v>
      </c>
      <c r="M21" s="107">
        <v>7.5060532687651342</v>
      </c>
      <c r="N21" s="107">
        <v>63.917308850252297</v>
      </c>
      <c r="O21" s="107">
        <v>63.707910254954598</v>
      </c>
      <c r="P21" s="107">
        <v>27.016981274539699</v>
      </c>
      <c r="Q21" s="107">
        <v>23.303188751710099</v>
      </c>
      <c r="R21" s="107">
        <v>59.084791386271874</v>
      </c>
      <c r="S21" s="107">
        <v>70.678836280661528</v>
      </c>
      <c r="T21" s="107">
        <v>75.415896487985208</v>
      </c>
      <c r="U21" s="107">
        <v>36</v>
      </c>
      <c r="V21" s="107">
        <v>56.36363636363636</v>
      </c>
      <c r="W21" s="107">
        <v>94.545454545454547</v>
      </c>
      <c r="X21" s="107">
        <v>87.272727272727266</v>
      </c>
      <c r="Y21" s="107">
        <v>16.366293229420361</v>
      </c>
      <c r="Z21" s="107">
        <v>0.42709678840258902</v>
      </c>
      <c r="AA21" s="107">
        <v>0.98432045461331996</v>
      </c>
      <c r="AB21" s="107">
        <v>4.5159148419727302</v>
      </c>
      <c r="AC21" s="107">
        <v>21.115749969697699</v>
      </c>
      <c r="AD21" s="107">
        <v>10.324560428185301</v>
      </c>
      <c r="AE21" s="107">
        <v>1.4499197165653199</v>
      </c>
      <c r="AF21" s="107">
        <v>1.43142269841443</v>
      </c>
      <c r="AG21" s="107">
        <v>533.01528647566704</v>
      </c>
      <c r="AH21" s="107">
        <v>46.479642559955501</v>
      </c>
      <c r="AI21" s="107">
        <v>75.166651706457799</v>
      </c>
      <c r="AJ21" s="107">
        <v>173.24825636322501</v>
      </c>
      <c r="AK21" s="107">
        <v>8.0427854757308399</v>
      </c>
      <c r="AL21" s="107">
        <v>13.504178904704199</v>
      </c>
      <c r="AM21" s="107">
        <v>5.5497382198952883</v>
      </c>
      <c r="AN21" s="107">
        <v>3.1785703296044598</v>
      </c>
      <c r="AO21" s="107">
        <v>878.24615157126198</v>
      </c>
      <c r="AP21" s="107">
        <v>43.914796061420198</v>
      </c>
      <c r="AQ21" s="107">
        <v>152.62767938121399</v>
      </c>
      <c r="AR21" s="107">
        <v>43.320647784037099</v>
      </c>
      <c r="AS21" s="107">
        <v>26.3785514251277</v>
      </c>
    </row>
    <row r="22" spans="1:45" x14ac:dyDescent="0.3">
      <c r="A22" s="101">
        <v>2026</v>
      </c>
      <c r="B22" s="101" t="s">
        <v>37</v>
      </c>
      <c r="C22" s="101">
        <v>20</v>
      </c>
      <c r="D22" s="101" t="s">
        <v>58</v>
      </c>
      <c r="E22" s="107">
        <v>0.61</v>
      </c>
      <c r="F22" s="107">
        <v>0.50594485201113071</v>
      </c>
      <c r="G22" s="107">
        <v>6.5013913483430299</v>
      </c>
      <c r="H22" s="107">
        <v>11.679174484052533</v>
      </c>
      <c r="I22" s="107">
        <v>66.666666666666657</v>
      </c>
      <c r="J22" s="107">
        <v>48.604300000000002</v>
      </c>
      <c r="K22" s="107">
        <v>29.500000000000004</v>
      </c>
      <c r="L22" s="107">
        <v>0.91171208522265301</v>
      </c>
      <c r="M22" s="107">
        <v>7.7669902912621351</v>
      </c>
      <c r="N22" s="107">
        <v>62.961305896061297</v>
      </c>
      <c r="O22" s="107">
        <v>61.449026445314203</v>
      </c>
      <c r="P22" s="107">
        <v>24.576228535596499</v>
      </c>
      <c r="Q22" s="107">
        <v>18.784666802378698</v>
      </c>
      <c r="R22" s="107">
        <v>64.695340501792117</v>
      </c>
      <c r="S22" s="107">
        <v>73.540489642184554</v>
      </c>
      <c r="T22" s="107">
        <v>79.911699779249446</v>
      </c>
      <c r="U22" s="107">
        <v>53.846153846153847</v>
      </c>
      <c r="V22" s="107">
        <v>60</v>
      </c>
      <c r="W22" s="107">
        <v>100</v>
      </c>
      <c r="X22" s="107">
        <v>88</v>
      </c>
      <c r="Y22" s="107">
        <v>21.729808251016852</v>
      </c>
      <c r="Z22" s="107">
        <v>0</v>
      </c>
      <c r="AA22" s="107">
        <v>1.34615889548458</v>
      </c>
      <c r="AB22" s="107">
        <v>7.3538864289710197</v>
      </c>
      <c r="AC22" s="107">
        <v>24.443105304826499</v>
      </c>
      <c r="AD22" s="107">
        <v>12.070529926821999</v>
      </c>
      <c r="AE22" s="107">
        <v>1.8172965470893501</v>
      </c>
      <c r="AF22" s="107">
        <v>2.35866870572944</v>
      </c>
      <c r="AG22" s="107">
        <v>557.52724709640404</v>
      </c>
      <c r="AH22" s="107">
        <v>37.939802262181999</v>
      </c>
      <c r="AI22" s="107">
        <v>75.937201489971898</v>
      </c>
      <c r="AJ22" s="107">
        <v>161.132712841059</v>
      </c>
      <c r="AK22" s="107">
        <v>6.6527934875250603</v>
      </c>
      <c r="AL22" s="107">
        <v>14.705146694965199</v>
      </c>
      <c r="AM22" s="107">
        <v>2.6097271648873073</v>
      </c>
      <c r="AN22" s="107">
        <v>43.3712875284698</v>
      </c>
      <c r="AO22" s="107">
        <v>1033.3699363776</v>
      </c>
      <c r="AP22" s="107">
        <v>100.919682722093</v>
      </c>
      <c r="AQ22" s="107">
        <v>157.781706142769</v>
      </c>
      <c r="AR22" s="107">
        <v>46.154487284415502</v>
      </c>
      <c r="AS22" s="107">
        <v>11.1379135387043</v>
      </c>
    </row>
    <row r="23" spans="1:45" x14ac:dyDescent="0.3">
      <c r="A23" s="101">
        <v>2026</v>
      </c>
      <c r="B23" s="101" t="s">
        <v>37</v>
      </c>
      <c r="C23" s="101">
        <v>21</v>
      </c>
      <c r="D23" s="101" t="s">
        <v>59</v>
      </c>
      <c r="E23" s="107">
        <v>0.7</v>
      </c>
      <c r="F23" s="107">
        <v>2.982107355864811</v>
      </c>
      <c r="G23" s="107">
        <v>5.2435387673956262</v>
      </c>
      <c r="H23" s="107">
        <v>7.773602630342884</v>
      </c>
      <c r="I23" s="107">
        <v>70.985752791682714</v>
      </c>
      <c r="J23" s="107">
        <v>54.0959</v>
      </c>
      <c r="K23" s="107">
        <v>20.3</v>
      </c>
      <c r="L23" s="107">
        <v>1.1347341633985399</v>
      </c>
      <c r="M23" s="107">
        <v>15.841584158415841</v>
      </c>
      <c r="N23" s="107">
        <v>64.395593851815505</v>
      </c>
      <c r="O23" s="107">
        <v>57.569820829700298</v>
      </c>
      <c r="P23" s="107">
        <v>23.972142621471399</v>
      </c>
      <c r="Q23" s="107">
        <v>22.764840027183698</v>
      </c>
      <c r="R23" s="107">
        <v>71.925133689839569</v>
      </c>
      <c r="S23" s="107">
        <v>72.546419098143232</v>
      </c>
      <c r="T23" s="107">
        <v>79.622266401590451</v>
      </c>
      <c r="U23" s="107">
        <v>42.553191489361701</v>
      </c>
      <c r="V23" s="107">
        <v>60.714285714285708</v>
      </c>
      <c r="W23" s="107">
        <v>90.476190476190482</v>
      </c>
      <c r="X23" s="107">
        <v>86.904761904761912</v>
      </c>
      <c r="Y23" s="107">
        <v>16.087761036214644</v>
      </c>
      <c r="Z23" s="107">
        <v>1.6946351805034201</v>
      </c>
      <c r="AA23" s="107">
        <v>0.92872261034608095</v>
      </c>
      <c r="AB23" s="107">
        <v>4.5946913528149</v>
      </c>
      <c r="AC23" s="107">
        <v>20.945413248822</v>
      </c>
      <c r="AD23" s="107">
        <v>11.5755987968305</v>
      </c>
      <c r="AE23" s="107">
        <v>1.2891449521835501</v>
      </c>
      <c r="AF23" s="107">
        <v>1.33929133792778</v>
      </c>
      <c r="AG23" s="107">
        <v>546.76339601685697</v>
      </c>
      <c r="AH23" s="107">
        <v>55.699016091916803</v>
      </c>
      <c r="AI23" s="107">
        <v>36.773225357551198</v>
      </c>
      <c r="AJ23" s="107">
        <v>87.791328214043702</v>
      </c>
      <c r="AK23" s="107">
        <v>5.6839653980201499</v>
      </c>
      <c r="AL23" s="107">
        <v>12.4561251397825</v>
      </c>
      <c r="AM23" s="107">
        <v>2.4088093599449416</v>
      </c>
      <c r="AN23" s="107">
        <v>32.708501112980102</v>
      </c>
      <c r="AO23" s="107">
        <v>800.84679409882301</v>
      </c>
      <c r="AP23" s="107">
        <v>33.713004915109899</v>
      </c>
      <c r="AQ23" s="107">
        <v>116.488857488227</v>
      </c>
      <c r="AR23" s="107">
        <v>24.974965406020601</v>
      </c>
      <c r="AS23" s="107">
        <v>22.902330566944901</v>
      </c>
    </row>
    <row r="24" spans="1:45" x14ac:dyDescent="0.3">
      <c r="A24" s="101">
        <v>2026</v>
      </c>
      <c r="B24" s="101" t="s">
        <v>37</v>
      </c>
      <c r="C24" s="101">
        <v>22</v>
      </c>
      <c r="D24" s="101" t="s">
        <v>60</v>
      </c>
      <c r="E24" s="107">
        <v>1.1000000000000001</v>
      </c>
      <c r="F24" s="107">
        <v>-1.3949163050216986</v>
      </c>
      <c r="G24" s="107">
        <v>3.7042777433353997</v>
      </c>
      <c r="H24" s="107">
        <v>7.7056277056277063</v>
      </c>
      <c r="I24" s="107">
        <v>69.245508982035929</v>
      </c>
      <c r="J24" s="107">
        <v>51.499899999999997</v>
      </c>
      <c r="K24" s="107">
        <v>20.3</v>
      </c>
      <c r="L24" s="107">
        <v>1.1186594499032301</v>
      </c>
      <c r="M24" s="107">
        <v>9.9378881987577632</v>
      </c>
      <c r="N24" s="107">
        <v>67.579372947237403</v>
      </c>
      <c r="O24" s="107">
        <v>62.539379920477799</v>
      </c>
      <c r="P24" s="107">
        <v>25.761833082178601</v>
      </c>
      <c r="Q24" s="107">
        <v>20.2237128323879</v>
      </c>
      <c r="R24" s="107">
        <v>63.694951664876477</v>
      </c>
      <c r="S24" s="107">
        <v>73.976342129208234</v>
      </c>
      <c r="T24" s="107">
        <v>78.918169209431341</v>
      </c>
      <c r="U24" s="107">
        <v>35</v>
      </c>
      <c r="V24" s="107">
        <v>64.912280701754383</v>
      </c>
      <c r="W24" s="107">
        <v>87.719298245614027</v>
      </c>
      <c r="X24" s="107">
        <v>87.719298245614027</v>
      </c>
      <c r="Y24" s="107">
        <v>17.538330494037478</v>
      </c>
      <c r="Z24" s="107">
        <v>0.477828746938249</v>
      </c>
      <c r="AA24" s="107">
        <v>1.12353776481919</v>
      </c>
      <c r="AB24" s="107">
        <v>5.6201020145512901</v>
      </c>
      <c r="AC24" s="107">
        <v>22.208453529826201</v>
      </c>
      <c r="AD24" s="107">
        <v>12.170059931206801</v>
      </c>
      <c r="AE24" s="107">
        <v>1.2854816179064099</v>
      </c>
      <c r="AF24" s="107">
        <v>2.1994031326253398</v>
      </c>
      <c r="AG24" s="107">
        <v>545.872134815717</v>
      </c>
      <c r="AH24" s="107">
        <v>69.405625398887807</v>
      </c>
      <c r="AI24" s="107">
        <v>69.563080350476596</v>
      </c>
      <c r="AJ24" s="107">
        <v>115.78394235163501</v>
      </c>
      <c r="AK24" s="107">
        <v>4.9704377990233102</v>
      </c>
      <c r="AL24" s="107">
        <v>13.8263213190359</v>
      </c>
      <c r="AM24" s="107">
        <v>1.877133105802048</v>
      </c>
      <c r="AN24" s="107">
        <v>3.26520454701806</v>
      </c>
      <c r="AO24" s="107">
        <v>808.614154297764</v>
      </c>
      <c r="AP24" s="107">
        <v>26.588689133535599</v>
      </c>
      <c r="AQ24" s="107">
        <v>107.971595649414</v>
      </c>
      <c r="AR24" s="107">
        <v>28.590249884301802</v>
      </c>
      <c r="AS24" s="107">
        <v>17.572864726906001</v>
      </c>
    </row>
    <row r="25" spans="1:45" x14ac:dyDescent="0.3">
      <c r="A25" s="101">
        <v>2026</v>
      </c>
      <c r="B25" s="101" t="s">
        <v>37</v>
      </c>
      <c r="C25" s="101">
        <v>23</v>
      </c>
      <c r="D25" s="101" t="s">
        <v>61</v>
      </c>
      <c r="E25" s="107">
        <v>1.06</v>
      </c>
      <c r="F25" s="107">
        <v>9.7907619423608381</v>
      </c>
      <c r="G25" s="107">
        <v>5.3980786945650738</v>
      </c>
      <c r="H25" s="107">
        <v>9.2313710150596506</v>
      </c>
      <c r="I25" s="107">
        <v>71.266055045871553</v>
      </c>
      <c r="J25" s="107">
        <v>49.871099999999998</v>
      </c>
      <c r="K25" s="107">
        <v>20.3</v>
      </c>
      <c r="L25" s="107">
        <v>1.2958861101315999</v>
      </c>
      <c r="M25" s="107">
        <v>9.8373983739837403</v>
      </c>
      <c r="N25" s="107">
        <v>75.809569468534505</v>
      </c>
      <c r="O25" s="107">
        <v>57.360620205647002</v>
      </c>
      <c r="P25" s="107">
        <v>34.215059096388302</v>
      </c>
      <c r="Q25" s="107">
        <v>26.6316784619193</v>
      </c>
      <c r="R25" s="107">
        <v>67.715327066948021</v>
      </c>
      <c r="S25" s="107">
        <v>71.991363664809839</v>
      </c>
      <c r="T25" s="107">
        <v>78.79055396159788</v>
      </c>
      <c r="U25" s="107">
        <v>49.595141700404859</v>
      </c>
      <c r="V25" s="107">
        <v>52.546916890080432</v>
      </c>
      <c r="W25" s="107">
        <v>89.276139410187668</v>
      </c>
      <c r="X25" s="107">
        <v>83.914209115281508</v>
      </c>
      <c r="Y25" s="107">
        <v>16.295539761598299</v>
      </c>
      <c r="Z25" s="107">
        <v>0.22625793729898999</v>
      </c>
      <c r="AA25" s="107">
        <v>1.70158795072035</v>
      </c>
      <c r="AB25" s="107">
        <v>5.1783881610462998</v>
      </c>
      <c r="AC25" s="107">
        <v>21.488078848562701</v>
      </c>
      <c r="AD25" s="107">
        <v>12.1065838611381</v>
      </c>
      <c r="AE25" s="107">
        <v>1.18615926026494</v>
      </c>
      <c r="AF25" s="107">
        <v>1.67285453917918</v>
      </c>
      <c r="AG25" s="107">
        <v>593.82852364752296</v>
      </c>
      <c r="AH25" s="107">
        <v>57.204953866710603</v>
      </c>
      <c r="AI25" s="107">
        <v>76.629852070143002</v>
      </c>
      <c r="AJ25" s="107">
        <v>128.68382706647901</v>
      </c>
      <c r="AK25" s="107">
        <v>5.6567822222832902</v>
      </c>
      <c r="AL25" s="107">
        <v>12.8319382797998</v>
      </c>
      <c r="AM25" s="107">
        <v>0.75966850828729282</v>
      </c>
      <c r="AN25" s="107">
        <v>3.52638480430873</v>
      </c>
      <c r="AO25" s="107">
        <v>808.73098359770995</v>
      </c>
      <c r="AP25" s="107">
        <v>46.275614082306603</v>
      </c>
      <c r="AQ25" s="107">
        <v>134.936037384732</v>
      </c>
      <c r="AR25" s="107">
        <v>34.556227091761102</v>
      </c>
      <c r="AS25" s="107">
        <v>12.7328006647429</v>
      </c>
    </row>
    <row r="26" spans="1:45" x14ac:dyDescent="0.3">
      <c r="A26" s="101">
        <v>2026</v>
      </c>
      <c r="B26" s="101" t="s">
        <v>37</v>
      </c>
      <c r="C26" s="101">
        <v>24</v>
      </c>
      <c r="D26" s="101" t="s">
        <v>62</v>
      </c>
      <c r="E26" s="107">
        <v>0.36</v>
      </c>
      <c r="F26" s="107">
        <v>15.812994156067377</v>
      </c>
      <c r="G26" s="107">
        <v>3.9532485390168444</v>
      </c>
      <c r="H26" s="107">
        <v>17.722254503195817</v>
      </c>
      <c r="I26" s="107">
        <v>61.456752655538693</v>
      </c>
      <c r="J26" s="107">
        <v>52.669699999999999</v>
      </c>
      <c r="K26" s="107">
        <v>34.599999999999994</v>
      </c>
      <c r="L26" s="107">
        <v>0.20514980263313801</v>
      </c>
      <c r="M26" s="107">
        <v>10.638297872340425</v>
      </c>
      <c r="N26" s="107">
        <v>63.181088264325297</v>
      </c>
      <c r="O26" s="107">
        <v>66.615101342593604</v>
      </c>
      <c r="P26" s="107">
        <v>24.859860090302298</v>
      </c>
      <c r="Q26" s="107">
        <v>14.0762898384606</v>
      </c>
      <c r="R26" s="107">
        <v>64.390243902439025</v>
      </c>
      <c r="S26" s="107">
        <v>76.233766233766232</v>
      </c>
      <c r="T26" s="107">
        <v>82.085561497326196</v>
      </c>
      <c r="U26" s="107">
        <v>33.333333333333329</v>
      </c>
      <c r="V26" s="107">
        <v>74.074074074074076</v>
      </c>
      <c r="W26" s="107">
        <v>88.888888888888886</v>
      </c>
      <c r="X26" s="107">
        <v>92.592592592592595</v>
      </c>
      <c r="Y26" s="107">
        <v>20.587096774193547</v>
      </c>
      <c r="Z26" s="107">
        <v>0.361126942044038</v>
      </c>
      <c r="AA26" s="107">
        <v>2.5421569190461999</v>
      </c>
      <c r="AB26" s="107">
        <v>5.4555054180975997</v>
      </c>
      <c r="AC26" s="107">
        <v>23.476595030652199</v>
      </c>
      <c r="AD26" s="107">
        <v>12.7731054909964</v>
      </c>
      <c r="AE26" s="107">
        <v>2.5921557031829998</v>
      </c>
      <c r="AF26" s="107">
        <v>2.0867075699186</v>
      </c>
      <c r="AG26" s="107">
        <v>589.09892602149102</v>
      </c>
      <c r="AH26" s="107">
        <v>56.1060479259285</v>
      </c>
      <c r="AI26" s="107">
        <v>73.808265336666594</v>
      </c>
      <c r="AJ26" s="107">
        <v>93.212942487205396</v>
      </c>
      <c r="AK26" s="107">
        <v>5.2528349319300904</v>
      </c>
      <c r="AL26" s="107">
        <v>15.6041339493278</v>
      </c>
      <c r="AM26" s="107">
        <v>0.18050541516245489</v>
      </c>
      <c r="AN26" s="107">
        <v>0</v>
      </c>
      <c r="AO26" s="107">
        <v>1072.5951077407699</v>
      </c>
      <c r="AP26" s="107">
        <v>115.912263015881</v>
      </c>
      <c r="AQ26" s="107">
        <v>133.727226417005</v>
      </c>
      <c r="AR26" s="107">
        <v>21.054130746547202</v>
      </c>
      <c r="AS26" s="107">
        <v>0</v>
      </c>
    </row>
    <row r="27" spans="1:45" x14ac:dyDescent="0.3">
      <c r="A27" s="101">
        <v>2026</v>
      </c>
      <c r="B27" s="101" t="s">
        <v>37</v>
      </c>
      <c r="C27" s="101">
        <v>25</v>
      </c>
      <c r="D27" s="101" t="s">
        <v>63</v>
      </c>
      <c r="E27" s="107">
        <v>1.37</v>
      </c>
      <c r="F27" s="107">
        <v>0</v>
      </c>
      <c r="G27" s="107">
        <v>7.1233500227583066</v>
      </c>
      <c r="H27" s="107">
        <v>11.540093338990241</v>
      </c>
      <c r="I27" s="107">
        <v>64.399633363886338</v>
      </c>
      <c r="J27" s="107">
        <v>47.801200000000001</v>
      </c>
      <c r="K27" s="107">
        <v>30.5</v>
      </c>
      <c r="L27" s="107">
        <v>1.2463163370177399</v>
      </c>
      <c r="M27" s="107">
        <v>7.1038251366120218</v>
      </c>
      <c r="N27" s="107">
        <v>65.553032763249604</v>
      </c>
      <c r="O27" s="107">
        <v>65.892634277328298</v>
      </c>
      <c r="P27" s="107">
        <v>33.173331906114598</v>
      </c>
      <c r="Q27" s="107">
        <v>22.4328139441579</v>
      </c>
      <c r="R27" s="107">
        <v>68.063583815028906</v>
      </c>
      <c r="S27" s="107">
        <v>77.509217533797624</v>
      </c>
      <c r="T27" s="107">
        <v>81.128747795414455</v>
      </c>
      <c r="U27" s="107">
        <v>70.786516853932582</v>
      </c>
      <c r="V27" s="107">
        <v>45.783132530120483</v>
      </c>
      <c r="W27" s="107">
        <v>87.951807228915655</v>
      </c>
      <c r="X27" s="107">
        <v>87.951807228915655</v>
      </c>
      <c r="Y27" s="107">
        <v>23.962248322147651</v>
      </c>
      <c r="Z27" s="107">
        <v>0.47499676825067499</v>
      </c>
      <c r="AA27" s="107">
        <v>2.14279467586096</v>
      </c>
      <c r="AB27" s="107">
        <v>5.5628673669578301</v>
      </c>
      <c r="AC27" s="107">
        <v>22.1267801724475</v>
      </c>
      <c r="AD27" s="107">
        <v>11.422673313766399</v>
      </c>
      <c r="AE27" s="107">
        <v>1.9565488237283399</v>
      </c>
      <c r="AF27" s="107">
        <v>3.1498817195218698</v>
      </c>
      <c r="AG27" s="107">
        <v>603.093296955092</v>
      </c>
      <c r="AH27" s="107">
        <v>62.908155661672303</v>
      </c>
      <c r="AI27" s="107">
        <v>67.6064430045747</v>
      </c>
      <c r="AJ27" s="107">
        <v>155.66282076831499</v>
      </c>
      <c r="AK27" s="107">
        <v>5.3768248413580704</v>
      </c>
      <c r="AL27" s="107">
        <v>13.5074038893877</v>
      </c>
      <c r="AM27" s="107">
        <v>1.5647226173541962</v>
      </c>
      <c r="AN27" s="107">
        <v>22.071581860308498</v>
      </c>
      <c r="AO27" s="107">
        <v>984.52704439053696</v>
      </c>
      <c r="AP27" s="107">
        <v>70.490218916417803</v>
      </c>
      <c r="AQ27" s="107">
        <v>169.4668243799</v>
      </c>
      <c r="AR27" s="107">
        <v>40.871735421297601</v>
      </c>
      <c r="AS27" s="107">
        <v>38.464896803548598</v>
      </c>
    </row>
    <row r="28" spans="1:45" x14ac:dyDescent="0.3">
      <c r="A28" s="101">
        <v>2026</v>
      </c>
      <c r="B28" s="101" t="s">
        <v>37</v>
      </c>
      <c r="C28" s="101">
        <v>26</v>
      </c>
      <c r="D28" s="101" t="s">
        <v>64</v>
      </c>
      <c r="E28" s="107">
        <v>0.9</v>
      </c>
      <c r="F28" s="107">
        <v>7.8147200909349248</v>
      </c>
      <c r="G28" s="107">
        <v>4.5609548167092919</v>
      </c>
      <c r="H28" s="107">
        <v>9.4663930220625954</v>
      </c>
      <c r="I28" s="107">
        <v>63.932980599647273</v>
      </c>
      <c r="J28" s="107">
        <v>45.794400000000003</v>
      </c>
      <c r="K28" s="107">
        <v>26</v>
      </c>
      <c r="L28" s="107">
        <v>0.28155388763549899</v>
      </c>
      <c r="M28" s="107">
        <v>11.695906432748536</v>
      </c>
      <c r="N28" s="107">
        <v>65.5692089056176</v>
      </c>
      <c r="O28" s="107">
        <v>67.367742952987896</v>
      </c>
      <c r="P28" s="107">
        <v>25.545895345385699</v>
      </c>
      <c r="Q28" s="107">
        <v>19.854522198118801</v>
      </c>
      <c r="R28" s="107">
        <v>61.954624781849908</v>
      </c>
      <c r="S28" s="107">
        <v>72.395498392283073</v>
      </c>
      <c r="T28" s="107">
        <v>77.731958762886606</v>
      </c>
      <c r="U28" s="107">
        <v>50</v>
      </c>
      <c r="V28" s="107">
        <v>62.068965517241381</v>
      </c>
      <c r="W28" s="107">
        <v>82.758620689655174</v>
      </c>
      <c r="X28" s="107">
        <v>89.65517241379311</v>
      </c>
      <c r="Y28" s="107">
        <v>20.963188112124282</v>
      </c>
      <c r="Z28" s="107">
        <v>0.11880713962400299</v>
      </c>
      <c r="AA28" s="107">
        <v>1.6382732544652401</v>
      </c>
      <c r="AB28" s="107">
        <v>5.6924132247268604</v>
      </c>
      <c r="AC28" s="107">
        <v>22.9937426413452</v>
      </c>
      <c r="AD28" s="107">
        <v>12.676488086745</v>
      </c>
      <c r="AE28" s="107">
        <v>2.04743637749193</v>
      </c>
      <c r="AF28" s="107">
        <v>2.6975553558516898</v>
      </c>
      <c r="AG28" s="107">
        <v>581.11118855698305</v>
      </c>
      <c r="AH28" s="107">
        <v>47.901164541349303</v>
      </c>
      <c r="AI28" s="107">
        <v>54.489659444679504</v>
      </c>
      <c r="AJ28" s="107">
        <v>132.287202073955</v>
      </c>
      <c r="AK28" s="107">
        <v>5.73341194874848</v>
      </c>
      <c r="AL28" s="107">
        <v>14.4169963079441</v>
      </c>
      <c r="AM28" s="107">
        <v>1.6150740242261103</v>
      </c>
      <c r="AN28" s="107">
        <v>1.6002457521456901</v>
      </c>
      <c r="AO28" s="107">
        <v>972.04669315363401</v>
      </c>
      <c r="AP28" s="107">
        <v>76.109679621887494</v>
      </c>
      <c r="AQ28" s="107">
        <v>143.80024468558801</v>
      </c>
      <c r="AR28" s="107">
        <v>33.066988531168299</v>
      </c>
      <c r="AS28" s="107">
        <v>13.271273573254801</v>
      </c>
    </row>
    <row r="29" spans="1:45" x14ac:dyDescent="0.3">
      <c r="A29" s="101">
        <v>2026</v>
      </c>
      <c r="B29" s="101" t="s">
        <v>37</v>
      </c>
      <c r="C29" s="101">
        <v>27</v>
      </c>
      <c r="D29" s="101" t="s">
        <v>65</v>
      </c>
      <c r="E29" s="107">
        <v>1.36</v>
      </c>
      <c r="F29" s="107">
        <v>8.5636434410276365</v>
      </c>
      <c r="G29" s="107">
        <v>4.9046321525885563</v>
      </c>
      <c r="H29" s="107">
        <v>10.398788490661282</v>
      </c>
      <c r="I29" s="107">
        <v>71.909650924024632</v>
      </c>
      <c r="J29" s="107">
        <v>56.152799999999999</v>
      </c>
      <c r="K29" s="107">
        <v>21.800000000000004</v>
      </c>
      <c r="L29" s="107">
        <v>1.14337490483155</v>
      </c>
      <c r="M29" s="107">
        <v>8</v>
      </c>
      <c r="N29" s="107">
        <v>66.639981130269703</v>
      </c>
      <c r="O29" s="107">
        <v>61.1142936035315</v>
      </c>
      <c r="P29" s="107">
        <v>23.679334414422801</v>
      </c>
      <c r="Q29" s="107">
        <v>17.182119151296501</v>
      </c>
      <c r="R29" s="107">
        <v>81.28598848368523</v>
      </c>
      <c r="S29" s="107">
        <v>76.408992916538224</v>
      </c>
      <c r="T29" s="107">
        <v>86.84531059683313</v>
      </c>
      <c r="U29" s="107">
        <v>39.449541284403672</v>
      </c>
      <c r="V29" s="107">
        <v>53.191489361702125</v>
      </c>
      <c r="W29" s="107">
        <v>88.297872340425528</v>
      </c>
      <c r="X29" s="107">
        <v>85.106382978723403</v>
      </c>
      <c r="Y29" s="107">
        <v>17.099009900990097</v>
      </c>
      <c r="Z29" s="107">
        <v>0.27578048103317399</v>
      </c>
      <c r="AA29" s="107">
        <v>2.3228365437991898</v>
      </c>
      <c r="AB29" s="107">
        <v>4.6353247295425497</v>
      </c>
      <c r="AC29" s="107">
        <v>21.891197021423501</v>
      </c>
      <c r="AD29" s="107">
        <v>11.3358272982078</v>
      </c>
      <c r="AE29" s="107">
        <v>1.31231635931528</v>
      </c>
      <c r="AF29" s="107">
        <v>1.68838293138144</v>
      </c>
      <c r="AG29" s="107">
        <v>572.01386082519502</v>
      </c>
      <c r="AH29" s="107">
        <v>53.666020009598199</v>
      </c>
      <c r="AI29" s="107">
        <v>67.723372179664906</v>
      </c>
      <c r="AJ29" s="107">
        <v>71.614863893541596</v>
      </c>
      <c r="AK29" s="107">
        <v>5.1809933878624301</v>
      </c>
      <c r="AL29" s="107">
        <v>11.492044813964601</v>
      </c>
      <c r="AM29" s="107">
        <v>1.6832440703902065</v>
      </c>
      <c r="AN29" s="107">
        <v>43.223891961233903</v>
      </c>
      <c r="AO29" s="107">
        <v>799.15120817025195</v>
      </c>
      <c r="AP29" s="107">
        <v>31.818018295799799</v>
      </c>
      <c r="AQ29" s="107">
        <v>125.311082336258</v>
      </c>
      <c r="AR29" s="107">
        <v>28.400089798580598</v>
      </c>
      <c r="AS29" s="107">
        <v>30.085145391650698</v>
      </c>
    </row>
    <row r="30" spans="1:45" x14ac:dyDescent="0.3">
      <c r="A30" s="101">
        <v>2026</v>
      </c>
      <c r="B30" s="101" t="s">
        <v>37</v>
      </c>
      <c r="C30" s="101">
        <v>28</v>
      </c>
      <c r="D30" s="101" t="s">
        <v>66</v>
      </c>
      <c r="E30" s="107">
        <v>0.8</v>
      </c>
      <c r="F30" s="107">
        <v>5.0203203442505382</v>
      </c>
      <c r="G30" s="107">
        <v>5.7136026775041833</v>
      </c>
      <c r="H30" s="107">
        <v>8.9765828274067658</v>
      </c>
      <c r="I30" s="107">
        <v>70.033173608551422</v>
      </c>
      <c r="J30" s="107">
        <v>48.745699999999999</v>
      </c>
      <c r="K30" s="107">
        <v>22.400000000000002</v>
      </c>
      <c r="L30" s="107">
        <v>0.190608169115418</v>
      </c>
      <c r="M30" s="107">
        <v>8.0745341614906838</v>
      </c>
      <c r="N30" s="107">
        <v>64.303564198241006</v>
      </c>
      <c r="O30" s="107">
        <v>64.936005764363699</v>
      </c>
      <c r="P30" s="107">
        <v>27.252027365949001</v>
      </c>
      <c r="Q30" s="107">
        <v>12.779125306720699</v>
      </c>
      <c r="R30" s="107">
        <v>60.674157303370791</v>
      </c>
      <c r="S30" s="107">
        <v>76.423916123547968</v>
      </c>
      <c r="T30" s="107">
        <v>83.047619047619051</v>
      </c>
      <c r="U30" s="107">
        <v>34.146341463414636</v>
      </c>
      <c r="V30" s="107">
        <v>77.777777777777786</v>
      </c>
      <c r="W30" s="107">
        <v>94.444444444444443</v>
      </c>
      <c r="X30" s="107">
        <v>97.222222222222214</v>
      </c>
      <c r="Y30" s="107">
        <v>20.067956089911135</v>
      </c>
      <c r="Z30" s="107">
        <v>0.22833586918479501</v>
      </c>
      <c r="AA30" s="107">
        <v>2.2987024988510498</v>
      </c>
      <c r="AB30" s="107">
        <v>4.9253173146380496</v>
      </c>
      <c r="AC30" s="107">
        <v>22.850360052511</v>
      </c>
      <c r="AD30" s="107">
        <v>12.8327283553262</v>
      </c>
      <c r="AE30" s="107">
        <v>1.7080618549031199</v>
      </c>
      <c r="AF30" s="107">
        <v>3.5478370763127001</v>
      </c>
      <c r="AG30" s="107">
        <v>589.654918766386</v>
      </c>
      <c r="AH30" s="107">
        <v>47.0021034499593</v>
      </c>
      <c r="AI30" s="107">
        <v>50.287894089471699</v>
      </c>
      <c r="AJ30" s="107">
        <v>93.510066611045602</v>
      </c>
      <c r="AK30" s="107">
        <v>7.0779539259351099</v>
      </c>
      <c r="AL30" s="107">
        <v>15.596845276144601</v>
      </c>
      <c r="AM30" s="107">
        <v>0.46565774155995343</v>
      </c>
      <c r="AN30" s="107">
        <v>0</v>
      </c>
      <c r="AO30" s="107">
        <v>932.42729038580001</v>
      </c>
      <c r="AP30" s="107">
        <v>62.034415135653198</v>
      </c>
      <c r="AQ30" s="107">
        <v>135.92132031538199</v>
      </c>
      <c r="AR30" s="107">
        <v>34.732703023165499</v>
      </c>
      <c r="AS30" s="107">
        <v>14.0028140875249</v>
      </c>
    </row>
    <row r="31" spans="1:45" x14ac:dyDescent="0.3">
      <c r="A31" s="101">
        <v>2026</v>
      </c>
      <c r="B31" s="101" t="s">
        <v>37</v>
      </c>
      <c r="C31" s="101">
        <v>29</v>
      </c>
      <c r="D31" s="101" t="s">
        <v>67</v>
      </c>
      <c r="E31" s="107">
        <v>0.94</v>
      </c>
      <c r="F31" s="107">
        <v>2.695101945160534</v>
      </c>
      <c r="G31" s="107">
        <v>6.2924771502226386</v>
      </c>
      <c r="H31" s="107">
        <v>14.653507830937567</v>
      </c>
      <c r="I31" s="107">
        <v>57.672849915682967</v>
      </c>
      <c r="J31" s="107">
        <v>42.501300000000001</v>
      </c>
      <c r="K31" s="107">
        <v>30.7</v>
      </c>
      <c r="L31" s="107">
        <v>0.85961616757615</v>
      </c>
      <c r="M31" s="107">
        <v>9.0361445783132535</v>
      </c>
      <c r="N31" s="107">
        <v>63.926961013115999</v>
      </c>
      <c r="O31" s="107">
        <v>63.839605404799499</v>
      </c>
      <c r="P31" s="107">
        <v>26.457460102324202</v>
      </c>
      <c r="Q31" s="107">
        <v>14.542931606423799</v>
      </c>
      <c r="R31" s="107">
        <v>63.706293706293707</v>
      </c>
      <c r="S31" s="107">
        <v>67.704760598161513</v>
      </c>
      <c r="T31" s="107">
        <v>75.220458553791886</v>
      </c>
      <c r="U31" s="107">
        <v>46.067415730337082</v>
      </c>
      <c r="V31" s="107">
        <v>62.903225806451616</v>
      </c>
      <c r="W31" s="107">
        <v>72.58064516129032</v>
      </c>
      <c r="X31" s="107">
        <v>83.870967741935488</v>
      </c>
      <c r="Y31" s="107">
        <v>30.564369310793239</v>
      </c>
      <c r="Z31" s="107">
        <v>0.37056217428611199</v>
      </c>
      <c r="AA31" s="107">
        <v>1.53576941653883</v>
      </c>
      <c r="AB31" s="107">
        <v>6.0276771766004602</v>
      </c>
      <c r="AC31" s="107">
        <v>23.681011161656201</v>
      </c>
      <c r="AD31" s="107">
        <v>11.703307656767</v>
      </c>
      <c r="AE31" s="107">
        <v>2.7003494244640698</v>
      </c>
      <c r="AF31" s="107">
        <v>2.7644475687133601</v>
      </c>
      <c r="AG31" s="107">
        <v>628.42465529727701</v>
      </c>
      <c r="AH31" s="107">
        <v>81.640880742002295</v>
      </c>
      <c r="AI31" s="107">
        <v>78.076388016518095</v>
      </c>
      <c r="AJ31" s="107">
        <v>141.51185167041299</v>
      </c>
      <c r="AK31" s="107">
        <v>5.5037294699960704</v>
      </c>
      <c r="AL31" s="107">
        <v>14.6948597464038</v>
      </c>
      <c r="AM31" s="107">
        <v>1.2369172216936251</v>
      </c>
      <c r="AN31" s="107">
        <v>4.6775110273365597</v>
      </c>
      <c r="AO31" s="107">
        <v>1057.86834622331</v>
      </c>
      <c r="AP31" s="107">
        <v>63.233781455633199</v>
      </c>
      <c r="AQ31" s="107">
        <v>176.61560134551999</v>
      </c>
      <c r="AR31" s="107">
        <v>37.3500220330153</v>
      </c>
      <c r="AS31" s="107">
        <v>24.0657314779362</v>
      </c>
    </row>
    <row r="32" spans="1:45" x14ac:dyDescent="0.3">
      <c r="A32" s="101">
        <v>2026</v>
      </c>
      <c r="B32" s="101" t="s">
        <v>37</v>
      </c>
      <c r="C32" s="101">
        <v>30</v>
      </c>
      <c r="D32" s="101" t="s">
        <v>68</v>
      </c>
      <c r="E32" s="107">
        <v>0.82</v>
      </c>
      <c r="F32" s="107">
        <v>-16.679596586501166</v>
      </c>
      <c r="G32" s="107">
        <v>9.968968192397206</v>
      </c>
      <c r="H32" s="107">
        <v>14.185502727981294</v>
      </c>
      <c r="I32" s="107">
        <v>70.225464190981441</v>
      </c>
      <c r="J32" s="107">
        <v>50.648800000000001</v>
      </c>
      <c r="K32" s="107">
        <v>26.700000000000003</v>
      </c>
      <c r="L32" s="107">
        <v>0.80514384292230901</v>
      </c>
      <c r="M32" s="107">
        <v>17.857142857142858</v>
      </c>
      <c r="N32" s="107">
        <v>61.6471311741726</v>
      </c>
      <c r="O32" s="107">
        <v>63.652190051415502</v>
      </c>
      <c r="P32" s="107">
        <v>25.166723259127401</v>
      </c>
      <c r="Q32" s="107">
        <v>19.204179499099201</v>
      </c>
      <c r="R32" s="107">
        <v>67.72616136919315</v>
      </c>
      <c r="S32" s="107">
        <v>76.646706586826355</v>
      </c>
      <c r="T32" s="107">
        <v>83.591331269349851</v>
      </c>
      <c r="U32" s="107">
        <v>53.333333333333336</v>
      </c>
      <c r="V32" s="107">
        <v>62.5</v>
      </c>
      <c r="W32" s="107">
        <v>81.25</v>
      </c>
      <c r="X32" s="107">
        <v>81.25</v>
      </c>
      <c r="Y32" s="107">
        <v>19.97936210131332</v>
      </c>
      <c r="Z32" s="107">
        <v>1.2193590125814</v>
      </c>
      <c r="AA32" s="107">
        <v>3.4178992068457101</v>
      </c>
      <c r="AB32" s="107">
        <v>4.6714000099110198</v>
      </c>
      <c r="AC32" s="107">
        <v>21.624570383898501</v>
      </c>
      <c r="AD32" s="107">
        <v>9.6038345084926107</v>
      </c>
      <c r="AE32" s="107">
        <v>2.0510959764085901</v>
      </c>
      <c r="AF32" s="107">
        <v>2.9316205415727201</v>
      </c>
      <c r="AG32" s="107">
        <v>366.68191813362</v>
      </c>
      <c r="AH32" s="107">
        <v>51.641737019906202</v>
      </c>
      <c r="AI32" s="107">
        <v>60.563736726619403</v>
      </c>
      <c r="AJ32" s="107">
        <v>59.5840138594154</v>
      </c>
      <c r="AK32" s="107">
        <v>5.86324540235894</v>
      </c>
      <c r="AL32" s="107">
        <v>14.3649488850824</v>
      </c>
      <c r="AM32" s="107">
        <v>1.2413793103448276</v>
      </c>
      <c r="AN32" s="107">
        <v>5.9230054462261901</v>
      </c>
      <c r="AO32" s="107">
        <v>1108.1360014833799</v>
      </c>
      <c r="AP32" s="107">
        <v>73.873842581977001</v>
      </c>
      <c r="AQ32" s="107">
        <v>117.132940370029</v>
      </c>
      <c r="AR32" s="107">
        <v>18.4632914290708</v>
      </c>
      <c r="AS32" s="107">
        <v>18.568475025081501</v>
      </c>
    </row>
    <row r="33" spans="1:45" x14ac:dyDescent="0.3">
      <c r="A33" s="101">
        <v>2026</v>
      </c>
      <c r="B33" s="101" t="s">
        <v>37</v>
      </c>
      <c r="C33" s="101">
        <v>31</v>
      </c>
      <c r="D33" s="101" t="s">
        <v>69</v>
      </c>
      <c r="E33" s="107">
        <v>0.41</v>
      </c>
      <c r="F33" s="107">
        <v>-19.114688128772634</v>
      </c>
      <c r="G33" s="107">
        <v>5.9356136820925549</v>
      </c>
      <c r="H33" s="107">
        <v>20.747295968534907</v>
      </c>
      <c r="I33" s="107">
        <v>56.157205240174669</v>
      </c>
      <c r="J33" s="107">
        <v>41.834000000000003</v>
      </c>
      <c r="K33" s="107">
        <v>28.400000000000002</v>
      </c>
      <c r="L33" s="107">
        <v>0.95619195160893899</v>
      </c>
      <c r="M33" s="107">
        <v>9.2592592592592595</v>
      </c>
      <c r="N33" s="107">
        <v>61.526160341705598</v>
      </c>
      <c r="O33" s="107">
        <v>66.162508091630002</v>
      </c>
      <c r="P33" s="107">
        <v>23.771822474061601</v>
      </c>
      <c r="Q33" s="107">
        <v>15.7173394819257</v>
      </c>
      <c r="R33" s="107">
        <v>59.509202453987733</v>
      </c>
      <c r="S33" s="107">
        <v>67.313523347483283</v>
      </c>
      <c r="T33" s="107">
        <v>79.259259259259267</v>
      </c>
      <c r="U33" s="107">
        <v>38.095238095238095</v>
      </c>
      <c r="V33" s="107">
        <v>30</v>
      </c>
      <c r="W33" s="107">
        <v>60</v>
      </c>
      <c r="X33" s="107">
        <v>70</v>
      </c>
      <c r="Y33" s="107">
        <v>32.543778801843317</v>
      </c>
      <c r="Z33" s="107">
        <v>0.66128440036635505</v>
      </c>
      <c r="AA33" s="107">
        <v>1.80355680779626</v>
      </c>
      <c r="AB33" s="107">
        <v>6.4137907236917604</v>
      </c>
      <c r="AC33" s="107">
        <v>27.639790130891299</v>
      </c>
      <c r="AD33" s="107">
        <v>11.583600306186</v>
      </c>
      <c r="AE33" s="107">
        <v>1.92900535871414</v>
      </c>
      <c r="AF33" s="107">
        <v>3.0406827985453599</v>
      </c>
      <c r="AG33" s="107">
        <v>654.13934710062802</v>
      </c>
      <c r="AH33" s="107">
        <v>86.184146615599801</v>
      </c>
      <c r="AI33" s="107">
        <v>61.584480013251401</v>
      </c>
      <c r="AJ33" s="107">
        <v>125.133889046764</v>
      </c>
      <c r="AK33" s="107">
        <v>7.0620870827030497</v>
      </c>
      <c r="AL33" s="107">
        <v>13.920299112815499</v>
      </c>
      <c r="AM33" s="107">
        <v>1.6260162601626018</v>
      </c>
      <c r="AN33" s="107">
        <v>0</v>
      </c>
      <c r="AO33" s="107">
        <v>1208.57697456861</v>
      </c>
      <c r="AP33" s="107">
        <v>58.9219956898961</v>
      </c>
      <c r="AQ33" s="107">
        <v>162.140933404527</v>
      </c>
      <c r="AR33" s="107">
        <v>37.008683304465499</v>
      </c>
      <c r="AS33" s="107">
        <v>25.692904561368799</v>
      </c>
    </row>
    <row r="34" spans="1:45" x14ac:dyDescent="0.3">
      <c r="A34" s="101">
        <v>2026</v>
      </c>
      <c r="B34" s="101" t="s">
        <v>37</v>
      </c>
      <c r="C34" s="101">
        <v>32</v>
      </c>
      <c r="D34" s="101" t="s">
        <v>70</v>
      </c>
      <c r="E34" s="107">
        <v>1.25</v>
      </c>
      <c r="F34" s="107">
        <v>8.3834517951521779</v>
      </c>
      <c r="G34" s="107">
        <v>4.515217787497722</v>
      </c>
      <c r="H34" s="107">
        <v>9.7614803497156437</v>
      </c>
      <c r="I34" s="107">
        <v>71.492235916718897</v>
      </c>
      <c r="J34" s="107">
        <v>48.708399999999997</v>
      </c>
      <c r="K34" s="107">
        <v>23.000000000000004</v>
      </c>
      <c r="L34" s="107">
        <v>1.0432595218646901</v>
      </c>
      <c r="M34" s="107">
        <v>7.6344086021505371</v>
      </c>
      <c r="N34" s="107">
        <v>69.949203134439003</v>
      </c>
      <c r="O34" s="107">
        <v>59.243661677509003</v>
      </c>
      <c r="P34" s="107">
        <v>30.6587201612653</v>
      </c>
      <c r="Q34" s="107">
        <v>21.578829379838101</v>
      </c>
      <c r="R34" s="107">
        <v>68.023255813953483</v>
      </c>
      <c r="S34" s="107">
        <v>75.090460053988821</v>
      </c>
      <c r="T34" s="107">
        <v>77.291159772911598</v>
      </c>
      <c r="U34" s="107">
        <v>46.586345381526108</v>
      </c>
      <c r="V34" s="107">
        <v>56.223175965665241</v>
      </c>
      <c r="W34" s="107">
        <v>85.407725321888421</v>
      </c>
      <c r="X34" s="107">
        <v>79.399141630901283</v>
      </c>
      <c r="Y34" s="107">
        <v>16.927327561046795</v>
      </c>
      <c r="Z34" s="107">
        <v>0.27956160542075098</v>
      </c>
      <c r="AA34" s="107">
        <v>0.94797216579746901</v>
      </c>
      <c r="AB34" s="107">
        <v>5.79289025661756</v>
      </c>
      <c r="AC34" s="107">
        <v>20.708387834422702</v>
      </c>
      <c r="AD34" s="107">
        <v>11.5178638876039</v>
      </c>
      <c r="AE34" s="107">
        <v>1.5663403312647799</v>
      </c>
      <c r="AF34" s="107">
        <v>1.79055299094019</v>
      </c>
      <c r="AG34" s="107">
        <v>581.61909221839198</v>
      </c>
      <c r="AH34" s="107">
        <v>52.681593703488304</v>
      </c>
      <c r="AI34" s="107">
        <v>77.811765521025293</v>
      </c>
      <c r="AJ34" s="107">
        <v>118.38904548915001</v>
      </c>
      <c r="AK34" s="107">
        <v>4.6761712159534499</v>
      </c>
      <c r="AL34" s="107">
        <v>12.5787558664796</v>
      </c>
      <c r="AM34" s="107">
        <v>2.3961254142238082</v>
      </c>
      <c r="AN34" s="107">
        <v>7.2441555341874997</v>
      </c>
      <c r="AO34" s="107">
        <v>897.27937087630301</v>
      </c>
      <c r="AP34" s="107">
        <v>51.632382484459001</v>
      </c>
      <c r="AQ34" s="107">
        <v>146.20100656458899</v>
      </c>
      <c r="AR34" s="107">
        <v>37.952372072417297</v>
      </c>
      <c r="AS34" s="107">
        <v>17.5813420971281</v>
      </c>
    </row>
    <row r="35" spans="1:45" x14ac:dyDescent="0.3">
      <c r="A35" s="101">
        <v>2026</v>
      </c>
      <c r="B35" s="101" t="s">
        <v>37</v>
      </c>
      <c r="C35" s="101">
        <v>33</v>
      </c>
      <c r="D35" s="101" t="s">
        <v>71</v>
      </c>
      <c r="E35" s="107">
        <v>0.86</v>
      </c>
      <c r="F35" s="107">
        <v>6.6964285714285712</v>
      </c>
      <c r="G35" s="107">
        <v>7.2172619047619042</v>
      </c>
      <c r="H35" s="107">
        <v>26.571428571428573</v>
      </c>
      <c r="I35" s="107">
        <v>61.068702290076338</v>
      </c>
      <c r="J35" s="107">
        <v>42.355699999999999</v>
      </c>
      <c r="K35" s="107">
        <v>33.300000000000004</v>
      </c>
      <c r="L35" s="107">
        <v>0.84110749494557802</v>
      </c>
      <c r="M35" s="107">
        <v>27.27272727272727</v>
      </c>
      <c r="N35" s="107">
        <v>62.2397241875397</v>
      </c>
      <c r="O35" s="107">
        <v>67.172635249363196</v>
      </c>
      <c r="P35" s="107">
        <v>23.437043238119799</v>
      </c>
      <c r="Q35" s="107">
        <v>14.3422767193354</v>
      </c>
      <c r="R35" s="107">
        <v>57.086614173228348</v>
      </c>
      <c r="S35" s="107">
        <v>65.961361545538239</v>
      </c>
      <c r="T35" s="107">
        <v>78.536585365853668</v>
      </c>
      <c r="U35" s="107">
        <v>50</v>
      </c>
      <c r="V35" s="107">
        <v>71.428571428571431</v>
      </c>
      <c r="W35" s="107">
        <v>100</v>
      </c>
      <c r="X35" s="107">
        <v>100</v>
      </c>
      <c r="Y35" s="107">
        <v>49.957264957264954</v>
      </c>
      <c r="Z35" s="107">
        <v>1.1315310850713201</v>
      </c>
      <c r="AA35" s="107">
        <v>1.6469966603891699</v>
      </c>
      <c r="AB35" s="107">
        <v>6.4770084785091502</v>
      </c>
      <c r="AC35" s="107">
        <v>28.295724286681999</v>
      </c>
      <c r="AD35" s="107">
        <v>13.313369131187899</v>
      </c>
      <c r="AE35" s="107">
        <v>2.4550035310472502</v>
      </c>
      <c r="AF35" s="107">
        <v>2.6913729557493502</v>
      </c>
      <c r="AG35" s="107">
        <v>573.84682291418403</v>
      </c>
      <c r="AH35" s="107">
        <v>35.869096090044899</v>
      </c>
      <c r="AI35" s="107">
        <v>47.034279498967202</v>
      </c>
      <c r="AJ35" s="107">
        <v>109.70556656708099</v>
      </c>
      <c r="AK35" s="107">
        <v>8.5338356734855694</v>
      </c>
      <c r="AL35" s="107">
        <v>15.503778518051799</v>
      </c>
      <c r="AM35" s="107">
        <v>2.1176470588235294</v>
      </c>
      <c r="AN35" s="107">
        <v>20.311992532937602</v>
      </c>
      <c r="AO35" s="107">
        <v>1174.3995462969201</v>
      </c>
      <c r="AP35" s="107">
        <v>74.053564629652598</v>
      </c>
      <c r="AQ35" s="107">
        <v>235.27054869967699</v>
      </c>
      <c r="AR35" s="107">
        <v>26.147012224931501</v>
      </c>
      <c r="AS35" s="107">
        <v>0</v>
      </c>
    </row>
    <row r="36" spans="1:45" x14ac:dyDescent="0.3">
      <c r="A36" s="101">
        <v>2026</v>
      </c>
      <c r="B36" s="101" t="s">
        <v>37</v>
      </c>
      <c r="C36" s="101">
        <v>34</v>
      </c>
      <c r="D36" s="101" t="s">
        <v>72</v>
      </c>
      <c r="E36" s="107">
        <v>0.61</v>
      </c>
      <c r="F36" s="107">
        <v>-13.301769811746139</v>
      </c>
      <c r="G36" s="107">
        <v>6.7974298275278997</v>
      </c>
      <c r="H36" s="107">
        <v>16.454352441613587</v>
      </c>
      <c r="I36" s="107">
        <v>64.960557695835632</v>
      </c>
      <c r="J36" s="107">
        <v>41.4649</v>
      </c>
      <c r="K36" s="107">
        <v>28.300000000000004</v>
      </c>
      <c r="L36" s="107">
        <v>1.33054749567655</v>
      </c>
      <c r="M36" s="107">
        <v>5.7142857142857144</v>
      </c>
      <c r="N36" s="107">
        <v>64.158218746474901</v>
      </c>
      <c r="O36" s="107">
        <v>70.6940172519855</v>
      </c>
      <c r="P36" s="107">
        <v>25.0489710050296</v>
      </c>
      <c r="Q36" s="107">
        <v>18.004322568091698</v>
      </c>
      <c r="R36" s="107">
        <v>62.451361867704279</v>
      </c>
      <c r="S36" s="107">
        <v>79.214597381991268</v>
      </c>
      <c r="T36" s="107">
        <v>77.095435684647313</v>
      </c>
      <c r="U36" s="107">
        <v>52.702702702702695</v>
      </c>
      <c r="V36" s="107">
        <v>78.84615384615384</v>
      </c>
      <c r="W36" s="107">
        <v>88.461538461538453</v>
      </c>
      <c r="X36" s="107">
        <v>96.15384615384616</v>
      </c>
      <c r="Y36" s="107">
        <v>23.783488244942593</v>
      </c>
      <c r="Z36" s="107">
        <v>0.25587386345833801</v>
      </c>
      <c r="AA36" s="107">
        <v>1.74582037770263</v>
      </c>
      <c r="AB36" s="107">
        <v>8.1889076757818895</v>
      </c>
      <c r="AC36" s="107">
        <v>25.6832999314794</v>
      </c>
      <c r="AD36" s="107">
        <v>13.330540720689299</v>
      </c>
      <c r="AE36" s="107">
        <v>3.09143789690805</v>
      </c>
      <c r="AF36" s="107">
        <v>2.4867488240461499</v>
      </c>
      <c r="AG36" s="107">
        <v>584.88084906189704</v>
      </c>
      <c r="AH36" s="107">
        <v>70.451259067479597</v>
      </c>
      <c r="AI36" s="107">
        <v>106.754215206876</v>
      </c>
      <c r="AJ36" s="107">
        <v>124.431576478184</v>
      </c>
      <c r="AK36" s="107">
        <v>5.5230104739108299</v>
      </c>
      <c r="AL36" s="107">
        <v>17.983960597671299</v>
      </c>
      <c r="AM36" s="107">
        <v>3.971571906354515</v>
      </c>
      <c r="AN36" s="107">
        <v>0</v>
      </c>
      <c r="AO36" s="107">
        <v>1064.2213427614299</v>
      </c>
      <c r="AP36" s="107">
        <v>84.481938488906195</v>
      </c>
      <c r="AQ36" s="107">
        <v>189.899723163153</v>
      </c>
      <c r="AR36" s="107">
        <v>55.332230356270301</v>
      </c>
      <c r="AS36" s="107">
        <v>30.806951796859501</v>
      </c>
    </row>
    <row r="37" spans="1:45" x14ac:dyDescent="0.3">
      <c r="A37" s="101">
        <v>2026</v>
      </c>
      <c r="B37" s="101" t="s">
        <v>37</v>
      </c>
      <c r="C37" s="101">
        <v>35</v>
      </c>
      <c r="D37" s="101" t="s">
        <v>73</v>
      </c>
      <c r="E37" s="107">
        <v>1.25</v>
      </c>
      <c r="F37" s="107">
        <v>32.025772219063867</v>
      </c>
      <c r="G37" s="107">
        <v>4.6238393026340727</v>
      </c>
      <c r="H37" s="107">
        <v>14.078814415628157</v>
      </c>
      <c r="I37" s="107">
        <v>72.281323877068559</v>
      </c>
      <c r="J37" s="107">
        <v>51.251100000000001</v>
      </c>
      <c r="K37" s="107">
        <v>23</v>
      </c>
      <c r="L37" s="107">
        <v>0.76429385881594103</v>
      </c>
      <c r="M37" s="107">
        <v>6.2857142857142865</v>
      </c>
      <c r="N37" s="107">
        <v>63.047724791251298</v>
      </c>
      <c r="O37" s="107">
        <v>57.439203865765101</v>
      </c>
      <c r="P37" s="107">
        <v>27.274819005195202</v>
      </c>
      <c r="Q37" s="107">
        <v>21.453931039047902</v>
      </c>
      <c r="R37" s="107">
        <v>59.800249687890137</v>
      </c>
      <c r="S37" s="107">
        <v>63.998010939830777</v>
      </c>
      <c r="T37" s="107">
        <v>76.080246913580254</v>
      </c>
      <c r="U37" s="107">
        <v>28.07017543859649</v>
      </c>
      <c r="V37" s="107">
        <v>54</v>
      </c>
      <c r="W37" s="107">
        <v>78</v>
      </c>
      <c r="X37" s="107">
        <v>74</v>
      </c>
      <c r="Y37" s="107">
        <v>18.123322147651006</v>
      </c>
      <c r="Z37" s="107">
        <v>0</v>
      </c>
      <c r="AA37" s="107">
        <v>0.75197576943511102</v>
      </c>
      <c r="AB37" s="107">
        <v>4.7097047172686102</v>
      </c>
      <c r="AC37" s="107">
        <v>20.7996752057362</v>
      </c>
      <c r="AD37" s="107">
        <v>10.633238595004199</v>
      </c>
      <c r="AE37" s="107">
        <v>2.5244707959351498</v>
      </c>
      <c r="AF37" s="107">
        <v>1.4269910860502999</v>
      </c>
      <c r="AG37" s="107">
        <v>552.56737235982496</v>
      </c>
      <c r="AH37" s="107">
        <v>89.311016184672596</v>
      </c>
      <c r="AI37" s="107">
        <v>53.336057527553898</v>
      </c>
      <c r="AJ37" s="107">
        <v>153.26389160484399</v>
      </c>
      <c r="AK37" s="107">
        <v>6.4639397752615002</v>
      </c>
      <c r="AL37" s="107">
        <v>11.8427350740776</v>
      </c>
      <c r="AM37" s="107">
        <v>3.1222123104371096</v>
      </c>
      <c r="AN37" s="107">
        <v>2.22699239870723</v>
      </c>
      <c r="AO37" s="107">
        <v>782.04341071485703</v>
      </c>
      <c r="AP37" s="107">
        <v>53.053414817125699</v>
      </c>
      <c r="AQ37" s="107">
        <v>127.324449981828</v>
      </c>
      <c r="AR37" s="107">
        <v>38.983262772466198</v>
      </c>
      <c r="AS37" s="107">
        <v>6.7066573097190503</v>
      </c>
    </row>
    <row r="38" spans="1:45" x14ac:dyDescent="0.3">
      <c r="A38" s="101">
        <v>2026</v>
      </c>
      <c r="B38" s="101" t="s">
        <v>37</v>
      </c>
      <c r="C38" s="101">
        <v>36</v>
      </c>
      <c r="D38" s="101" t="s">
        <v>74</v>
      </c>
      <c r="E38" s="107">
        <v>0.82</v>
      </c>
      <c r="F38" s="107">
        <v>-3.4109320371791592</v>
      </c>
      <c r="G38" s="107">
        <v>7.231175918819817</v>
      </c>
      <c r="H38" s="107">
        <v>15.895437571034259</v>
      </c>
      <c r="I38" s="107">
        <v>72.079373951928446</v>
      </c>
      <c r="J38" s="107">
        <v>52.8215</v>
      </c>
      <c r="K38" s="107">
        <v>21.400000000000002</v>
      </c>
      <c r="L38" s="107">
        <v>1.0911237643353999</v>
      </c>
      <c r="M38" s="107">
        <v>10.749185667752444</v>
      </c>
      <c r="N38" s="107">
        <v>63.8229135718965</v>
      </c>
      <c r="O38" s="107">
        <v>56.633929830057902</v>
      </c>
      <c r="P38" s="107">
        <v>22.162838574887701</v>
      </c>
      <c r="Q38" s="107">
        <v>25.601895655594699</v>
      </c>
      <c r="R38" s="107">
        <v>69.346195069667743</v>
      </c>
      <c r="S38" s="107">
        <v>73.129288748502432</v>
      </c>
      <c r="T38" s="107">
        <v>82.302405498281786</v>
      </c>
      <c r="U38" s="107">
        <v>61.475409836065573</v>
      </c>
      <c r="V38" s="107">
        <v>63.749999999999993</v>
      </c>
      <c r="W38" s="107">
        <v>93.75</v>
      </c>
      <c r="X38" s="107">
        <v>83.75</v>
      </c>
      <c r="Y38" s="107">
        <v>19.208216094541363</v>
      </c>
      <c r="Z38" s="107">
        <v>0.24737173211754801</v>
      </c>
      <c r="AA38" s="107">
        <v>2.6146987866385598</v>
      </c>
      <c r="AB38" s="107">
        <v>4.7034503871355398</v>
      </c>
      <c r="AC38" s="107">
        <v>20.974386267392902</v>
      </c>
      <c r="AD38" s="107">
        <v>11.0386969890508</v>
      </c>
      <c r="AE38" s="107">
        <v>1.5255154179852</v>
      </c>
      <c r="AF38" s="107">
        <v>1.57396912759093</v>
      </c>
      <c r="AG38" s="107">
        <v>591.79637948865502</v>
      </c>
      <c r="AH38" s="107">
        <v>58.018602659393999</v>
      </c>
      <c r="AI38" s="107">
        <v>82.631256652927107</v>
      </c>
      <c r="AJ38" s="107">
        <v>165.664334382032</v>
      </c>
      <c r="AK38" s="107">
        <v>5.8907536109328102</v>
      </c>
      <c r="AL38" s="107">
        <v>14.9573735717712</v>
      </c>
      <c r="AM38" s="107">
        <v>2.4398508980006777</v>
      </c>
      <c r="AN38" s="107">
        <v>14.073983690045599</v>
      </c>
      <c r="AO38" s="107">
        <v>864.28720188479997</v>
      </c>
      <c r="AP38" s="107">
        <v>58.913130726343901</v>
      </c>
      <c r="AQ38" s="107">
        <v>148.36922455407301</v>
      </c>
      <c r="AR38" s="107">
        <v>46.685774066901402</v>
      </c>
      <c r="AS38" s="107">
        <v>18.590224873226202</v>
      </c>
    </row>
    <row r="39" spans="1:45" x14ac:dyDescent="0.3">
      <c r="A39" s="101">
        <v>2026</v>
      </c>
      <c r="B39" s="101" t="s">
        <v>37</v>
      </c>
      <c r="C39" s="101">
        <v>37</v>
      </c>
      <c r="D39" s="101" t="s">
        <v>75</v>
      </c>
      <c r="E39" s="107">
        <v>1.18</v>
      </c>
      <c r="F39" s="107">
        <v>16.964285714285712</v>
      </c>
      <c r="G39" s="107">
        <v>4.0306122448979593</v>
      </c>
      <c r="H39" s="107">
        <v>10.902074288470816</v>
      </c>
      <c r="I39" s="107">
        <v>68.924063313965135</v>
      </c>
      <c r="J39" s="107">
        <v>51.991399999999999</v>
      </c>
      <c r="K39" s="107">
        <v>23.9</v>
      </c>
      <c r="L39" s="107">
        <v>1.11008587165438</v>
      </c>
      <c r="M39" s="107">
        <v>10.160427807486631</v>
      </c>
      <c r="N39" s="107">
        <v>64.697161921854004</v>
      </c>
      <c r="O39" s="107">
        <v>60.3636901987852</v>
      </c>
      <c r="P39" s="107">
        <v>24.545465499540999</v>
      </c>
      <c r="Q39" s="107">
        <v>19.2998434814454</v>
      </c>
      <c r="R39" s="107">
        <v>63.533507397737168</v>
      </c>
      <c r="S39" s="107">
        <v>71.518255410540107</v>
      </c>
      <c r="T39" s="107">
        <v>76.752336448598129</v>
      </c>
      <c r="U39" s="107">
        <v>35.454545454545453</v>
      </c>
      <c r="V39" s="107">
        <v>58.064516129032263</v>
      </c>
      <c r="W39" s="107">
        <v>80.645161290322577</v>
      </c>
      <c r="X39" s="107">
        <v>83.870967741935488</v>
      </c>
      <c r="Y39" s="107">
        <v>18.645839250213008</v>
      </c>
      <c r="Z39" s="107">
        <v>0.20763785904507401</v>
      </c>
      <c r="AA39" s="107">
        <v>1.4726161719584601</v>
      </c>
      <c r="AB39" s="107">
        <v>5.4394982001234702</v>
      </c>
      <c r="AC39" s="107">
        <v>21.857272763387702</v>
      </c>
      <c r="AD39" s="107">
        <v>12.1859375231426</v>
      </c>
      <c r="AE39" s="107">
        <v>1.1125899525793701</v>
      </c>
      <c r="AF39" s="107">
        <v>2.2732584817866699</v>
      </c>
      <c r="AG39" s="107">
        <v>648.60457244438305</v>
      </c>
      <c r="AH39" s="107">
        <v>61.746023526982903</v>
      </c>
      <c r="AI39" s="107">
        <v>64.267709755501002</v>
      </c>
      <c r="AJ39" s="107">
        <v>127.201298430872</v>
      </c>
      <c r="AK39" s="107">
        <v>4.5322835896771796</v>
      </c>
      <c r="AL39" s="107">
        <v>11.0957528618843</v>
      </c>
      <c r="AM39" s="107">
        <v>3.081967213114754</v>
      </c>
      <c r="AN39" s="107">
        <v>11.4336121876951</v>
      </c>
      <c r="AO39" s="107">
        <v>883.14293533444902</v>
      </c>
      <c r="AP39" s="107">
        <v>54.250916056253097</v>
      </c>
      <c r="AQ39" s="107">
        <v>111.24260183488001</v>
      </c>
      <c r="AR39" s="107">
        <v>24.1798505038272</v>
      </c>
      <c r="AS39" s="107">
        <v>22.162829980536301</v>
      </c>
    </row>
    <row r="40" spans="1:45" x14ac:dyDescent="0.3">
      <c r="A40" s="101">
        <v>2026</v>
      </c>
      <c r="B40" s="101" t="s">
        <v>37</v>
      </c>
      <c r="C40" s="101">
        <v>38</v>
      </c>
      <c r="D40" s="101" t="s">
        <v>76</v>
      </c>
      <c r="E40" s="107">
        <v>1.4</v>
      </c>
      <c r="F40" s="107">
        <v>-4.6644598254589225</v>
      </c>
      <c r="G40" s="107">
        <v>7.0794462834787835</v>
      </c>
      <c r="H40" s="107">
        <v>11.753758052970651</v>
      </c>
      <c r="I40" s="107">
        <v>72.988217598395593</v>
      </c>
      <c r="J40" s="107">
        <v>48.332900000000002</v>
      </c>
      <c r="K40" s="107">
        <v>26.700000000000003</v>
      </c>
      <c r="L40" s="107">
        <v>0.769991135734445</v>
      </c>
      <c r="M40" s="107">
        <v>11.083743842364532</v>
      </c>
      <c r="N40" s="107">
        <v>64.234985432844496</v>
      </c>
      <c r="O40" s="107">
        <v>62.437306060920598</v>
      </c>
      <c r="P40" s="107">
        <v>24.106199795387599</v>
      </c>
      <c r="Q40" s="107">
        <v>22.204198925610999</v>
      </c>
      <c r="R40" s="107">
        <v>61.927605756650671</v>
      </c>
      <c r="S40" s="107">
        <v>67.773898273096222</v>
      </c>
      <c r="T40" s="107">
        <v>73.051224944320708</v>
      </c>
      <c r="U40" s="107">
        <v>45.454545454545453</v>
      </c>
      <c r="V40" s="107">
        <v>55.913978494623649</v>
      </c>
      <c r="W40" s="107">
        <v>84.946236559139791</v>
      </c>
      <c r="X40" s="107">
        <v>74.193548387096769</v>
      </c>
      <c r="Y40" s="107">
        <v>19.207241782079091</v>
      </c>
      <c r="Z40" s="107">
        <v>0.621034576400324</v>
      </c>
      <c r="AA40" s="107">
        <v>1.27508876008001</v>
      </c>
      <c r="AB40" s="107">
        <v>4.5811154579243496</v>
      </c>
      <c r="AC40" s="107">
        <v>22.146688358468399</v>
      </c>
      <c r="AD40" s="107">
        <v>11.0385303117919</v>
      </c>
      <c r="AE40" s="107">
        <v>2.3886073908581298</v>
      </c>
      <c r="AF40" s="107">
        <v>1.8559229800711701</v>
      </c>
      <c r="AG40" s="107">
        <v>527.79836878429899</v>
      </c>
      <c r="AH40" s="107">
        <v>51.3293805964679</v>
      </c>
      <c r="AI40" s="107">
        <v>52.851023868168802</v>
      </c>
      <c r="AJ40" s="107">
        <v>121.930463050013</v>
      </c>
      <c r="AK40" s="107">
        <v>6.0581627150524398</v>
      </c>
      <c r="AL40" s="107">
        <v>15.0192982827734</v>
      </c>
      <c r="AM40" s="107">
        <v>0.99557522123893805</v>
      </c>
      <c r="AN40" s="107">
        <v>6.5092395110309296</v>
      </c>
      <c r="AO40" s="107">
        <v>897.15758447833196</v>
      </c>
      <c r="AP40" s="107">
        <v>63.217366778023099</v>
      </c>
      <c r="AQ40" s="107">
        <v>122.723569995218</v>
      </c>
      <c r="AR40" s="107">
        <v>19.943697969283001</v>
      </c>
      <c r="AS40" s="107">
        <v>13.085082154234501</v>
      </c>
    </row>
    <row r="41" spans="1:45" x14ac:dyDescent="0.3">
      <c r="A41" s="101">
        <v>2026</v>
      </c>
      <c r="B41" s="101" t="s">
        <v>37</v>
      </c>
      <c r="C41" s="101">
        <v>39</v>
      </c>
      <c r="D41" s="101" t="s">
        <v>77</v>
      </c>
      <c r="E41" s="107">
        <v>0.86</v>
      </c>
      <c r="F41" s="107">
        <v>8.1287416927555327</v>
      </c>
      <c r="G41" s="107">
        <v>4.0753556324490585</v>
      </c>
      <c r="H41" s="107">
        <v>8.7393119904553593</v>
      </c>
      <c r="I41" s="107">
        <v>76.178098272681538</v>
      </c>
      <c r="J41" s="107">
        <v>51.367100000000001</v>
      </c>
      <c r="K41" s="107">
        <v>22.1</v>
      </c>
      <c r="L41" s="107">
        <v>1.2630900795787301</v>
      </c>
      <c r="M41" s="107">
        <v>8.9108910891089099</v>
      </c>
      <c r="N41" s="107">
        <v>67.512603857705599</v>
      </c>
      <c r="O41" s="107">
        <v>55.755268173739097</v>
      </c>
      <c r="P41" s="107">
        <v>27.908202353049901</v>
      </c>
      <c r="Q41" s="107">
        <v>20.106147901021401</v>
      </c>
      <c r="R41" s="107">
        <v>66.62636033857315</v>
      </c>
      <c r="S41" s="107">
        <v>71.617183834863567</v>
      </c>
      <c r="T41" s="107">
        <v>79.277471149021579</v>
      </c>
      <c r="U41" s="107">
        <v>41.071428571428569</v>
      </c>
      <c r="V41" s="107">
        <v>68</v>
      </c>
      <c r="W41" s="107">
        <v>88.888888888888886</v>
      </c>
      <c r="X41" s="107">
        <v>89.333333333333329</v>
      </c>
      <c r="Y41" s="107">
        <v>18.811555452220414</v>
      </c>
      <c r="Z41" s="107">
        <v>0.57559489823108201</v>
      </c>
      <c r="AA41" s="107">
        <v>1.7517363063090801</v>
      </c>
      <c r="AB41" s="107">
        <v>6.5671596344602001</v>
      </c>
      <c r="AC41" s="107">
        <v>23.316065389503098</v>
      </c>
      <c r="AD41" s="107">
        <v>12.960269799454499</v>
      </c>
      <c r="AE41" s="107">
        <v>1.4716812231924701</v>
      </c>
      <c r="AF41" s="107">
        <v>2.1797922739041198</v>
      </c>
      <c r="AG41" s="107">
        <v>630.83803671602197</v>
      </c>
      <c r="AH41" s="107">
        <v>72.847546367563695</v>
      </c>
      <c r="AI41" s="107">
        <v>91.013180578620094</v>
      </c>
      <c r="AJ41" s="107">
        <v>106.923816495116</v>
      </c>
      <c r="AK41" s="107">
        <v>7.41057051207809</v>
      </c>
      <c r="AL41" s="107">
        <v>13.8646730293717</v>
      </c>
      <c r="AM41" s="107">
        <v>2.6525198938992043</v>
      </c>
      <c r="AN41" s="107">
        <v>5.6520893802287899</v>
      </c>
      <c r="AO41" s="107">
        <v>947.58610062470905</v>
      </c>
      <c r="AP41" s="107">
        <v>58.321506907744897</v>
      </c>
      <c r="AQ41" s="107">
        <v>157.11125123747399</v>
      </c>
      <c r="AR41" s="107">
        <v>46.960100208603002</v>
      </c>
      <c r="AS41" s="107">
        <v>17.769936952635199</v>
      </c>
    </row>
    <row r="42" spans="1:45" x14ac:dyDescent="0.3">
      <c r="A42" s="101">
        <v>2026</v>
      </c>
      <c r="B42" s="101" t="s">
        <v>37</v>
      </c>
      <c r="C42" s="101">
        <v>40</v>
      </c>
      <c r="D42" s="101" t="s">
        <v>78</v>
      </c>
      <c r="E42" s="107">
        <v>1.56</v>
      </c>
      <c r="F42" s="107">
        <v>1.517174414370676</v>
      </c>
      <c r="G42" s="107">
        <v>6.7301857021483187</v>
      </c>
      <c r="H42" s="107">
        <v>15.381920112123334</v>
      </c>
      <c r="I42" s="107">
        <v>68.75062418855488</v>
      </c>
      <c r="J42" s="107">
        <v>50.100700000000003</v>
      </c>
      <c r="K42" s="107">
        <v>25.1</v>
      </c>
      <c r="L42" s="107">
        <v>0.53652891237399103</v>
      </c>
      <c r="M42" s="107">
        <v>9.8484848484848477</v>
      </c>
      <c r="N42" s="107">
        <v>74.166033046296405</v>
      </c>
      <c r="O42" s="107">
        <v>58.255875253256697</v>
      </c>
      <c r="P42" s="107">
        <v>36.592780598901697</v>
      </c>
      <c r="Q42" s="107">
        <v>33.314614283782298</v>
      </c>
      <c r="R42" s="107">
        <v>66.879699248120303</v>
      </c>
      <c r="S42" s="107">
        <v>69.184102045578229</v>
      </c>
      <c r="T42" s="107">
        <v>78.08336914482166</v>
      </c>
      <c r="U42" s="107">
        <v>43.678160919540232</v>
      </c>
      <c r="V42" s="107">
        <v>40.983606557377051</v>
      </c>
      <c r="W42" s="107">
        <v>85.245901639344254</v>
      </c>
      <c r="X42" s="107">
        <v>82.786885245901644</v>
      </c>
      <c r="Y42" s="107">
        <v>17.087993187624186</v>
      </c>
      <c r="Z42" s="107">
        <v>0.43078712210627301</v>
      </c>
      <c r="AA42" s="107">
        <v>1.5919664281025201</v>
      </c>
      <c r="AB42" s="107">
        <v>4.6918491622483396</v>
      </c>
      <c r="AC42" s="107">
        <v>20.49074375975</v>
      </c>
      <c r="AD42" s="107">
        <v>10.623698563040801</v>
      </c>
      <c r="AE42" s="107">
        <v>2.1211481475209002</v>
      </c>
      <c r="AF42" s="107">
        <v>2.37485961545877</v>
      </c>
      <c r="AG42" s="107">
        <v>553.38670221237396</v>
      </c>
      <c r="AH42" s="107">
        <v>47.513531527980497</v>
      </c>
      <c r="AI42" s="107">
        <v>70.375653356533306</v>
      </c>
      <c r="AJ42" s="107">
        <v>144.628616039013</v>
      </c>
      <c r="AK42" s="107">
        <v>5.3997003426694796</v>
      </c>
      <c r="AL42" s="107">
        <v>14.993514143654</v>
      </c>
      <c r="AM42" s="107">
        <v>1.6995865870463942</v>
      </c>
      <c r="AN42" s="107">
        <v>3.4461062170157701</v>
      </c>
      <c r="AO42" s="107">
        <v>817.50020432214296</v>
      </c>
      <c r="AP42" s="107">
        <v>74.4000213693528</v>
      </c>
      <c r="AQ42" s="107">
        <v>132.58716707280601</v>
      </c>
      <c r="AR42" s="107">
        <v>34.445351298793497</v>
      </c>
      <c r="AS42" s="107">
        <v>9.6585557166089302</v>
      </c>
    </row>
    <row r="43" spans="1:45" x14ac:dyDescent="0.3">
      <c r="A43" s="101">
        <v>2026</v>
      </c>
      <c r="B43" s="101" t="s">
        <v>37</v>
      </c>
      <c r="C43" s="101">
        <v>41</v>
      </c>
      <c r="D43" s="101" t="s">
        <v>79</v>
      </c>
      <c r="E43" s="107">
        <v>1.01</v>
      </c>
      <c r="F43" s="107">
        <v>-2.4205334307636099</v>
      </c>
      <c r="G43" s="107">
        <v>5.110522469857508</v>
      </c>
      <c r="H43" s="107">
        <v>17.222126782339807</v>
      </c>
      <c r="I43" s="107">
        <v>68.605911686059116</v>
      </c>
      <c r="J43" s="107">
        <v>41.742800000000003</v>
      </c>
      <c r="K43" s="107">
        <v>29.700000000000003</v>
      </c>
      <c r="L43" s="107">
        <v>0.84640946999623201</v>
      </c>
      <c r="M43" s="107">
        <v>7.0680628272251314</v>
      </c>
      <c r="N43" s="107">
        <v>68.362609985837807</v>
      </c>
      <c r="O43" s="107">
        <v>66.763150837531995</v>
      </c>
      <c r="P43" s="107">
        <v>40.800341002298197</v>
      </c>
      <c r="Q43" s="107">
        <v>23.071531631830599</v>
      </c>
      <c r="R43" s="107">
        <v>57.321057321057324</v>
      </c>
      <c r="S43" s="107">
        <v>67.869425823375138</v>
      </c>
      <c r="T43" s="107">
        <v>76.651982378854626</v>
      </c>
      <c r="U43" s="107">
        <v>38.666666666666664</v>
      </c>
      <c r="V43" s="107">
        <v>48.648648648648653</v>
      </c>
      <c r="W43" s="107">
        <v>95.675675675675677</v>
      </c>
      <c r="X43" s="107">
        <v>90.270270270270274</v>
      </c>
      <c r="Y43" s="107">
        <v>24.238948869423506</v>
      </c>
      <c r="Z43" s="107">
        <v>0.34777947476028498</v>
      </c>
      <c r="AA43" s="107">
        <v>2.2889913404528102</v>
      </c>
      <c r="AB43" s="107">
        <v>7.5090495202716401</v>
      </c>
      <c r="AC43" s="107">
        <v>24.687805287262702</v>
      </c>
      <c r="AD43" s="107">
        <v>13.279151832976099</v>
      </c>
      <c r="AE43" s="107">
        <v>3.1648089015836902</v>
      </c>
      <c r="AF43" s="107">
        <v>2.2958507306356801</v>
      </c>
      <c r="AG43" s="107">
        <v>594.35690749375703</v>
      </c>
      <c r="AH43" s="107">
        <v>53.2716154569911</v>
      </c>
      <c r="AI43" s="107">
        <v>98.357841593612505</v>
      </c>
      <c r="AJ43" s="107">
        <v>149.33021906411</v>
      </c>
      <c r="AK43" s="107">
        <v>6.3943524047314897</v>
      </c>
      <c r="AL43" s="107">
        <v>14.5196514685253</v>
      </c>
      <c r="AM43" s="107">
        <v>2.7107833366553717</v>
      </c>
      <c r="AN43" s="107">
        <v>8.8930661801799804</v>
      </c>
      <c r="AO43" s="107">
        <v>1029.1389897296699</v>
      </c>
      <c r="AP43" s="107">
        <v>61.166134840442901</v>
      </c>
      <c r="AQ43" s="107">
        <v>154.76667330280199</v>
      </c>
      <c r="AR43" s="107">
        <v>56.457233987008003</v>
      </c>
      <c r="AS43" s="107">
        <v>25.102896187132298</v>
      </c>
    </row>
    <row r="44" spans="1:45" x14ac:dyDescent="0.3">
      <c r="A44" s="101">
        <v>2026</v>
      </c>
      <c r="B44" s="101" t="s">
        <v>37</v>
      </c>
      <c r="C44" s="101">
        <v>42</v>
      </c>
      <c r="D44" s="101" t="s">
        <v>80</v>
      </c>
      <c r="E44" s="107">
        <v>0.48</v>
      </c>
      <c r="F44" s="107">
        <v>9.0349075975359341</v>
      </c>
      <c r="G44" s="107">
        <v>6.2833675564681721</v>
      </c>
      <c r="H44" s="107">
        <v>16.99544764795144</v>
      </c>
      <c r="I44" s="107">
        <v>62.78613472858077</v>
      </c>
      <c r="J44" s="107">
        <v>44.328000000000003</v>
      </c>
      <c r="K44" s="107">
        <v>29.800000000000004</v>
      </c>
      <c r="L44" s="107">
        <v>0</v>
      </c>
      <c r="M44" s="107">
        <v>3.278688524590164</v>
      </c>
      <c r="N44" s="107">
        <v>60.9490069259991</v>
      </c>
      <c r="O44" s="107">
        <v>63.528401347889101</v>
      </c>
      <c r="P44" s="107">
        <v>25.215799042738698</v>
      </c>
      <c r="Q44" s="107">
        <v>11.95028477168</v>
      </c>
      <c r="R44" s="107">
        <v>64.22764227642277</v>
      </c>
      <c r="S44" s="107">
        <v>76.038994356079996</v>
      </c>
      <c r="T44" s="107">
        <v>77.597402597402592</v>
      </c>
      <c r="U44" s="107">
        <v>40.909090909090914</v>
      </c>
      <c r="V44" s="107">
        <v>68.181818181818173</v>
      </c>
      <c r="W44" s="107">
        <v>90.909090909090907</v>
      </c>
      <c r="X44" s="107">
        <v>90.909090909090907</v>
      </c>
      <c r="Y44" s="107">
        <v>26.32518597236982</v>
      </c>
      <c r="Z44" s="107">
        <v>0.320696195068988</v>
      </c>
      <c r="AA44" s="107">
        <v>0.96096104974249996</v>
      </c>
      <c r="AB44" s="107">
        <v>4.52385905243053</v>
      </c>
      <c r="AC44" s="107">
        <v>20.885654591370901</v>
      </c>
      <c r="AD44" s="107">
        <v>11.129045064382399</v>
      </c>
      <c r="AE44" s="107">
        <v>2.07771115102569</v>
      </c>
      <c r="AF44" s="107">
        <v>2.71423574359298</v>
      </c>
      <c r="AG44" s="107">
        <v>557.68646513996202</v>
      </c>
      <c r="AH44" s="107">
        <v>83.016733462848904</v>
      </c>
      <c r="AI44" s="107">
        <v>27.754530850635099</v>
      </c>
      <c r="AJ44" s="107">
        <v>83.289899795826301</v>
      </c>
      <c r="AK44" s="107">
        <v>3.8170726745773802</v>
      </c>
      <c r="AL44" s="107">
        <v>13.240671578589099</v>
      </c>
      <c r="AM44" s="107">
        <v>0.16528925619834711</v>
      </c>
      <c r="AN44" s="107">
        <v>0</v>
      </c>
      <c r="AO44" s="107">
        <v>1170.9818888160701</v>
      </c>
      <c r="AP44" s="107">
        <v>69.785206912161797</v>
      </c>
      <c r="AQ44" s="107">
        <v>146.80014203747501</v>
      </c>
      <c r="AR44" s="107">
        <v>33.9996886915768</v>
      </c>
      <c r="AS44" s="107">
        <v>55.082340995084103</v>
      </c>
    </row>
    <row r="45" spans="1:45" x14ac:dyDescent="0.3">
      <c r="A45" s="101">
        <v>2026</v>
      </c>
      <c r="B45" s="101" t="s">
        <v>37</v>
      </c>
      <c r="C45" s="101">
        <v>43</v>
      </c>
      <c r="D45" s="101" t="s">
        <v>81</v>
      </c>
      <c r="E45" s="107">
        <v>0.83</v>
      </c>
      <c r="F45" s="107">
        <v>-4.3913636514854124</v>
      </c>
      <c r="G45" s="107">
        <v>5.1132772214644531</v>
      </c>
      <c r="H45" s="107">
        <v>12.776703872295316</v>
      </c>
      <c r="I45" s="107">
        <v>71.290642450811546</v>
      </c>
      <c r="J45" s="107">
        <v>50.206499999999998</v>
      </c>
      <c r="K45" s="107">
        <v>23.599999999999998</v>
      </c>
      <c r="L45" s="107">
        <v>1.3923807291813599</v>
      </c>
      <c r="M45" s="107">
        <v>9.332113449222323</v>
      </c>
      <c r="N45" s="107">
        <v>71.039714714862399</v>
      </c>
      <c r="O45" s="107">
        <v>61.134040249034001</v>
      </c>
      <c r="P45" s="107">
        <v>33.212286905242401</v>
      </c>
      <c r="Q45" s="107">
        <v>21.781406084908198</v>
      </c>
      <c r="R45" s="107">
        <v>67.569460658417</v>
      </c>
      <c r="S45" s="107">
        <v>71.957840945384888</v>
      </c>
      <c r="T45" s="107">
        <v>81.223039837604674</v>
      </c>
      <c r="U45" s="107">
        <v>47.643979057591622</v>
      </c>
      <c r="V45" s="107">
        <v>69.662921348314612</v>
      </c>
      <c r="W45" s="107">
        <v>94.007490636704119</v>
      </c>
      <c r="X45" s="107">
        <v>88.764044943820224</v>
      </c>
      <c r="Y45" s="107">
        <v>18.039549254816432</v>
      </c>
      <c r="Z45" s="107">
        <v>0.45345901730314903</v>
      </c>
      <c r="AA45" s="107">
        <v>1.5723452971905501</v>
      </c>
      <c r="AB45" s="107">
        <v>5.1208119579228697</v>
      </c>
      <c r="AC45" s="107">
        <v>21.447137598912501</v>
      </c>
      <c r="AD45" s="107">
        <v>11.6585701509629</v>
      </c>
      <c r="AE45" s="107">
        <v>1.1942396224012799</v>
      </c>
      <c r="AF45" s="107">
        <v>1.5502925395231999</v>
      </c>
      <c r="AG45" s="107">
        <v>565.15870900361597</v>
      </c>
      <c r="AH45" s="107">
        <v>59.670183846968499</v>
      </c>
      <c r="AI45" s="107">
        <v>70.673447517146897</v>
      </c>
      <c r="AJ45" s="107">
        <v>122.15919124268601</v>
      </c>
      <c r="AK45" s="107">
        <v>5.3929601389877</v>
      </c>
      <c r="AL45" s="107">
        <v>13.1314137925394</v>
      </c>
      <c r="AM45" s="107">
        <v>0.81726054266100034</v>
      </c>
      <c r="AN45" s="107">
        <v>14.9573787739028</v>
      </c>
      <c r="AO45" s="107">
        <v>878.16278126095006</v>
      </c>
      <c r="AP45" s="107">
        <v>53.239890256356802</v>
      </c>
      <c r="AQ45" s="107">
        <v>140.354372635907</v>
      </c>
      <c r="AR45" s="107">
        <v>33.1495303611484</v>
      </c>
      <c r="AS45" s="107">
        <v>19.8052003492529</v>
      </c>
    </row>
    <row r="46" spans="1:45" x14ac:dyDescent="0.3">
      <c r="A46" s="101">
        <v>2026</v>
      </c>
      <c r="B46" s="101" t="s">
        <v>37</v>
      </c>
      <c r="C46" s="101">
        <v>44</v>
      </c>
      <c r="D46" s="101" t="s">
        <v>82</v>
      </c>
      <c r="E46" s="107">
        <v>1.1299999999999999</v>
      </c>
      <c r="F46" s="107">
        <v>-1.3768686073957515</v>
      </c>
      <c r="G46" s="107">
        <v>7.1400472069236818</v>
      </c>
      <c r="H46" s="107">
        <v>11.192930780559648</v>
      </c>
      <c r="I46" s="107">
        <v>67.726396917148364</v>
      </c>
      <c r="J46" s="107">
        <v>47.299799999999998</v>
      </c>
      <c r="K46" s="107">
        <v>29.100000000000005</v>
      </c>
      <c r="L46" s="107">
        <v>0.78236049794878104</v>
      </c>
      <c r="M46" s="107">
        <v>10.59322033898305</v>
      </c>
      <c r="N46" s="107">
        <v>63.683014348566097</v>
      </c>
      <c r="O46" s="107">
        <v>61.051312042318003</v>
      </c>
      <c r="P46" s="107">
        <v>23.456209639389598</v>
      </c>
      <c r="Q46" s="107">
        <v>23.717989839410698</v>
      </c>
      <c r="R46" s="107">
        <v>61.882893226176805</v>
      </c>
      <c r="S46" s="107">
        <v>81.25</v>
      </c>
      <c r="T46" s="107">
        <v>80.116110304789544</v>
      </c>
      <c r="U46" s="107">
        <v>30.612244897959183</v>
      </c>
      <c r="V46" s="107">
        <v>68.75</v>
      </c>
      <c r="W46" s="107">
        <v>96.875</v>
      </c>
      <c r="X46" s="107">
        <v>96.875</v>
      </c>
      <c r="Y46" s="107">
        <v>24.324832214765102</v>
      </c>
      <c r="Z46" s="107">
        <v>0.35289519218258902</v>
      </c>
      <c r="AA46" s="107">
        <v>1.5725113406344999</v>
      </c>
      <c r="AB46" s="107">
        <v>4.99772898422788</v>
      </c>
      <c r="AC46" s="107">
        <v>24.270048712046901</v>
      </c>
      <c r="AD46" s="107">
        <v>11.9041774152907</v>
      </c>
      <c r="AE46" s="107">
        <v>2.2107151028237699</v>
      </c>
      <c r="AF46" s="107">
        <v>3.0143610812244401</v>
      </c>
      <c r="AG46" s="107">
        <v>734.92866044387904</v>
      </c>
      <c r="AH46" s="107">
        <v>61.9636267007592</v>
      </c>
      <c r="AI46" s="107">
        <v>71.122628546694202</v>
      </c>
      <c r="AJ46" s="107">
        <v>153.03306284058601</v>
      </c>
      <c r="AK46" s="107">
        <v>6.6584532748469103</v>
      </c>
      <c r="AL46" s="107">
        <v>16.0236431309986</v>
      </c>
      <c r="AM46" s="107">
        <v>4.7547169811320753</v>
      </c>
      <c r="AN46" s="107">
        <v>2.0534126908064199</v>
      </c>
      <c r="AO46" s="107">
        <v>1045.7764587745801</v>
      </c>
      <c r="AP46" s="107">
        <v>31.8863812922806</v>
      </c>
      <c r="AQ46" s="107">
        <v>230.32855224552</v>
      </c>
      <c r="AR46" s="107">
        <v>51.736906815151301</v>
      </c>
      <c r="AS46" s="107">
        <v>14.517085388270401</v>
      </c>
    </row>
    <row r="47" spans="1:45" x14ac:dyDescent="0.3">
      <c r="A47" s="101">
        <v>2026</v>
      </c>
      <c r="B47" s="101" t="s">
        <v>37</v>
      </c>
      <c r="C47" s="101">
        <v>45</v>
      </c>
      <c r="D47" s="101" t="s">
        <v>83</v>
      </c>
      <c r="E47" s="107">
        <v>0.92</v>
      </c>
      <c r="F47" s="107">
        <v>11.720510894064612</v>
      </c>
      <c r="G47" s="107">
        <v>5.4695717505634862</v>
      </c>
      <c r="H47" s="107">
        <v>8.1823174080175729</v>
      </c>
      <c r="I47" s="107">
        <v>70.335380255077936</v>
      </c>
      <c r="J47" s="107">
        <v>48.606900000000003</v>
      </c>
      <c r="K47" s="107">
        <v>26.6</v>
      </c>
      <c r="L47" s="107">
        <v>0.107854507725839</v>
      </c>
      <c r="M47" s="107">
        <v>10.855263157894738</v>
      </c>
      <c r="N47" s="107">
        <v>64.767890001767299</v>
      </c>
      <c r="O47" s="107">
        <v>64.305140645936305</v>
      </c>
      <c r="P47" s="107">
        <v>25.927898088384499</v>
      </c>
      <c r="Q47" s="107">
        <v>15.9131675542192</v>
      </c>
      <c r="R47" s="107">
        <v>63.435700575815737</v>
      </c>
      <c r="S47" s="107">
        <v>73.768792120269566</v>
      </c>
      <c r="T47" s="107">
        <v>84.146341463414629</v>
      </c>
      <c r="U47" s="107">
        <v>57.142857142857139</v>
      </c>
      <c r="V47" s="107">
        <v>57.999999999999993</v>
      </c>
      <c r="W47" s="107">
        <v>78</v>
      </c>
      <c r="X47" s="107">
        <v>96</v>
      </c>
      <c r="Y47" s="107">
        <v>23.445121951219512</v>
      </c>
      <c r="Z47" s="107">
        <v>0.33421214559078699</v>
      </c>
      <c r="AA47" s="107">
        <v>1.4945099758712601</v>
      </c>
      <c r="AB47" s="107">
        <v>5.9708002140447904</v>
      </c>
      <c r="AC47" s="107">
        <v>24.2077120890565</v>
      </c>
      <c r="AD47" s="107">
        <v>13.5305920222872</v>
      </c>
      <c r="AE47" s="107">
        <v>2.05761995784531</v>
      </c>
      <c r="AF47" s="107">
        <v>2.2478995019828298</v>
      </c>
      <c r="AG47" s="107">
        <v>518.39452399646905</v>
      </c>
      <c r="AH47" s="107">
        <v>52.096991528760803</v>
      </c>
      <c r="AI47" s="107">
        <v>66.220936117469194</v>
      </c>
      <c r="AJ47" s="107">
        <v>130.20446338884801</v>
      </c>
      <c r="AK47" s="107">
        <v>5.4851852032864796</v>
      </c>
      <c r="AL47" s="107">
        <v>16.5572089346783</v>
      </c>
      <c r="AM47" s="107">
        <v>0.47201618341200269</v>
      </c>
      <c r="AN47" s="107">
        <v>2.7441747596153001</v>
      </c>
      <c r="AO47" s="107">
        <v>1008.56181262596</v>
      </c>
      <c r="AP47" s="107">
        <v>75.0156400515326</v>
      </c>
      <c r="AQ47" s="107">
        <v>153.46611282860701</v>
      </c>
      <c r="AR47" s="107">
        <v>41.2397288445515</v>
      </c>
      <c r="AS47" s="107">
        <v>29.070013519729699</v>
      </c>
    </row>
    <row r="48" spans="1:45" x14ac:dyDescent="0.3">
      <c r="A48" s="101">
        <v>2026</v>
      </c>
      <c r="B48" s="101" t="s">
        <v>37</v>
      </c>
      <c r="C48" s="101">
        <v>46</v>
      </c>
      <c r="D48" s="101" t="s">
        <v>84</v>
      </c>
      <c r="E48" s="107">
        <v>1.1200000000000001</v>
      </c>
      <c r="F48" s="107">
        <v>-4.9492699826775546</v>
      </c>
      <c r="G48" s="107">
        <v>6.5577827270477602</v>
      </c>
      <c r="H48" s="107">
        <v>11.896955503512881</v>
      </c>
      <c r="I48" s="107">
        <v>64.505539597866218</v>
      </c>
      <c r="J48" s="107">
        <v>57.122100000000003</v>
      </c>
      <c r="K48" s="107">
        <v>21.000000000000004</v>
      </c>
      <c r="L48" s="107">
        <v>1.0618496858553199</v>
      </c>
      <c r="M48" s="107">
        <v>11.940298507462686</v>
      </c>
      <c r="N48" s="107">
        <v>63.135980350590103</v>
      </c>
      <c r="O48" s="107">
        <v>57.492313055054403</v>
      </c>
      <c r="P48" s="107">
        <v>23.559010930738399</v>
      </c>
      <c r="Q48" s="107">
        <v>22.733411557985601</v>
      </c>
      <c r="R48" s="107">
        <v>74.314574314574315</v>
      </c>
      <c r="S48" s="107">
        <v>84.079745738225711</v>
      </c>
      <c r="T48" s="107">
        <v>83.958333333333329</v>
      </c>
      <c r="U48" s="107">
        <v>52</v>
      </c>
      <c r="V48" s="107">
        <v>68.75</v>
      </c>
      <c r="W48" s="107">
        <v>87.5</v>
      </c>
      <c r="X48" s="107">
        <v>87.5</v>
      </c>
      <c r="Y48" s="107">
        <v>20.895577395577394</v>
      </c>
      <c r="Z48" s="107">
        <v>0</v>
      </c>
      <c r="AA48" s="107">
        <v>1.8849875115185499</v>
      </c>
      <c r="AB48" s="107">
        <v>4.2076085455660497</v>
      </c>
      <c r="AC48" s="107">
        <v>23.891123675566799</v>
      </c>
      <c r="AD48" s="107">
        <v>12.420503728530999</v>
      </c>
      <c r="AE48" s="107">
        <v>1.64882150395364</v>
      </c>
      <c r="AF48" s="107">
        <v>2.5500342204883699</v>
      </c>
      <c r="AG48" s="107">
        <v>581.40396481822199</v>
      </c>
      <c r="AH48" s="107">
        <v>45.034386025696797</v>
      </c>
      <c r="AI48" s="107">
        <v>34.009997415310302</v>
      </c>
      <c r="AJ48" s="107">
        <v>131.12869794331701</v>
      </c>
      <c r="AK48" s="107">
        <v>6.6352311736257503</v>
      </c>
      <c r="AL48" s="107">
        <v>13.947797311626401</v>
      </c>
      <c r="AM48" s="107">
        <v>4.0796963946869065</v>
      </c>
      <c r="AN48" s="107">
        <v>7.5452226060472602</v>
      </c>
      <c r="AO48" s="107">
        <v>842.02137972255605</v>
      </c>
      <c r="AP48" s="107">
        <v>31.9297125645503</v>
      </c>
      <c r="AQ48" s="107">
        <v>115.019902512116</v>
      </c>
      <c r="AR48" s="107">
        <v>8.7801940715943392</v>
      </c>
      <c r="AS48" s="107">
        <v>7.0102240491103096</v>
      </c>
    </row>
    <row r="49" spans="1:45" x14ac:dyDescent="0.3">
      <c r="A49" s="101">
        <v>2026</v>
      </c>
      <c r="B49" s="101" t="s">
        <v>37</v>
      </c>
      <c r="C49" s="101">
        <v>47</v>
      </c>
      <c r="D49" s="101" t="s">
        <v>85</v>
      </c>
      <c r="E49" s="107">
        <v>0.65</v>
      </c>
      <c r="F49" s="107">
        <v>-7.8125</v>
      </c>
      <c r="G49" s="107">
        <v>5.859375</v>
      </c>
      <c r="H49" s="107">
        <v>11.552346570397113</v>
      </c>
      <c r="I49" s="107">
        <v>65.109034267912762</v>
      </c>
      <c r="J49" s="107">
        <v>44.595700000000001</v>
      </c>
      <c r="K49" s="107">
        <v>40.5</v>
      </c>
      <c r="L49" s="107">
        <v>0.71910828595634702</v>
      </c>
      <c r="M49" s="107">
        <v>18.181818181818183</v>
      </c>
      <c r="N49" s="107">
        <v>63.086046793321501</v>
      </c>
      <c r="O49" s="107">
        <v>66.5123536464083</v>
      </c>
      <c r="P49" s="107">
        <v>23.9202689425742</v>
      </c>
      <c r="Q49" s="107">
        <v>16.267859037274</v>
      </c>
      <c r="R49" s="107">
        <v>66.666666666666657</v>
      </c>
      <c r="S49" s="107">
        <v>68.39729119638811</v>
      </c>
      <c r="T49" s="107">
        <v>87.012987012987011</v>
      </c>
      <c r="U49" s="107">
        <v>100</v>
      </c>
      <c r="V49" s="107">
        <v>0</v>
      </c>
      <c r="W49" s="107">
        <v>100</v>
      </c>
      <c r="X49" s="107">
        <v>100</v>
      </c>
      <c r="Y49" s="107">
        <v>26.485576923076923</v>
      </c>
      <c r="Z49" s="107">
        <v>0</v>
      </c>
      <c r="AA49" s="107">
        <v>1.4772426656261299</v>
      </c>
      <c r="AB49" s="107">
        <v>5.3785493126097004</v>
      </c>
      <c r="AC49" s="107">
        <v>30.3847622069853</v>
      </c>
      <c r="AD49" s="107">
        <v>14.809116491667099</v>
      </c>
      <c r="AE49" s="107">
        <v>7.5375227071546096</v>
      </c>
      <c r="AF49" s="107">
        <v>3.9416117355569402</v>
      </c>
      <c r="AG49" s="107">
        <v>543.35136233099104</v>
      </c>
      <c r="AH49" s="107">
        <v>37.1166309262168</v>
      </c>
      <c r="AI49" s="107">
        <v>39.137819364369001</v>
      </c>
      <c r="AJ49" s="107">
        <v>154.02508929453501</v>
      </c>
      <c r="AK49" s="107">
        <v>8.8322178617080702</v>
      </c>
      <c r="AL49" s="107">
        <v>17.255793385287301</v>
      </c>
      <c r="AM49" s="107">
        <v>0</v>
      </c>
      <c r="AN49" s="107">
        <v>0</v>
      </c>
      <c r="AO49" s="107">
        <v>1459.2148905777401</v>
      </c>
      <c r="AP49" s="107">
        <v>37.668040135743396</v>
      </c>
      <c r="AQ49" s="107">
        <v>47.324243779264698</v>
      </c>
      <c r="AR49" s="107">
        <v>0</v>
      </c>
      <c r="AS49" s="107">
        <v>92.027547714465797</v>
      </c>
    </row>
    <row r="50" spans="1:45" x14ac:dyDescent="0.3">
      <c r="A50" s="101">
        <v>2026</v>
      </c>
      <c r="B50" s="101" t="s">
        <v>37</v>
      </c>
      <c r="C50" s="101">
        <v>48</v>
      </c>
      <c r="D50" s="101" t="s">
        <v>86</v>
      </c>
      <c r="E50" s="107">
        <v>0.96</v>
      </c>
      <c r="F50" s="107">
        <v>-6.9737683941138835</v>
      </c>
      <c r="G50" s="107">
        <v>6.0908509277031353</v>
      </c>
      <c r="H50" s="107">
        <v>16.071646155720725</v>
      </c>
      <c r="I50" s="107">
        <v>64.131573433899007</v>
      </c>
      <c r="J50" s="107">
        <v>42.767200000000003</v>
      </c>
      <c r="K50" s="107">
        <v>32.1</v>
      </c>
      <c r="L50" s="107">
        <v>1.10532369839458</v>
      </c>
      <c r="M50" s="107">
        <v>7.5221238938053103</v>
      </c>
      <c r="N50" s="107">
        <v>62.147019360627297</v>
      </c>
      <c r="O50" s="107">
        <v>67.347925214577202</v>
      </c>
      <c r="P50" s="107">
        <v>22.9506565084206</v>
      </c>
      <c r="Q50" s="107">
        <v>17.099962366063401</v>
      </c>
      <c r="R50" s="107">
        <v>65.26486049332793</v>
      </c>
      <c r="S50" s="107">
        <v>68.388987429629111</v>
      </c>
      <c r="T50" s="107">
        <v>76.106639839034202</v>
      </c>
      <c r="U50" s="107">
        <v>33.513513513513516</v>
      </c>
      <c r="V50" s="107">
        <v>58.260869565217391</v>
      </c>
      <c r="W50" s="107">
        <v>80.869565217391298</v>
      </c>
      <c r="X50" s="107">
        <v>86.08695652173914</v>
      </c>
      <c r="Y50" s="107">
        <v>27.784307496823381</v>
      </c>
      <c r="Z50" s="107">
        <v>0.42470656644087801</v>
      </c>
      <c r="AA50" s="107">
        <v>1.3651542640934</v>
      </c>
      <c r="AB50" s="107">
        <v>6.1312912798282904</v>
      </c>
      <c r="AC50" s="107">
        <v>25.9178111797297</v>
      </c>
      <c r="AD50" s="107">
        <v>13.533336623403001</v>
      </c>
      <c r="AE50" s="107">
        <v>2.0806919047424999</v>
      </c>
      <c r="AF50" s="107">
        <v>1.9386086806186</v>
      </c>
      <c r="AG50" s="107">
        <v>582.56985462119701</v>
      </c>
      <c r="AH50" s="107">
        <v>56.643232344161497</v>
      </c>
      <c r="AI50" s="107">
        <v>95.482198117314098</v>
      </c>
      <c r="AJ50" s="107">
        <v>154.81574281644899</v>
      </c>
      <c r="AK50" s="107">
        <v>5.9826515881848898</v>
      </c>
      <c r="AL50" s="107">
        <v>17.531349552282101</v>
      </c>
      <c r="AM50" s="107">
        <v>2.6642524573202273</v>
      </c>
      <c r="AN50" s="107">
        <v>13.7868499339192</v>
      </c>
      <c r="AO50" s="107">
        <v>959.24108426943098</v>
      </c>
      <c r="AP50" s="107">
        <v>65.298962060788099</v>
      </c>
      <c r="AQ50" s="107">
        <v>174.554809548625</v>
      </c>
      <c r="AR50" s="107">
        <v>57.364094802147498</v>
      </c>
      <c r="AS50" s="107">
        <v>11.272450689246799</v>
      </c>
    </row>
    <row r="51" spans="1:45" x14ac:dyDescent="0.3">
      <c r="A51" s="101">
        <v>2026</v>
      </c>
      <c r="B51" s="101" t="s">
        <v>37</v>
      </c>
      <c r="C51" s="101">
        <v>49</v>
      </c>
      <c r="D51" s="101" t="s">
        <v>87</v>
      </c>
      <c r="E51" s="107">
        <v>1.1000000000000001</v>
      </c>
      <c r="F51" s="107">
        <v>2</v>
      </c>
      <c r="G51" s="107">
        <v>5.8857142857142861</v>
      </c>
      <c r="H51" s="107">
        <v>9.7691894793344076</v>
      </c>
      <c r="I51" s="107">
        <v>66.932084309133486</v>
      </c>
      <c r="J51" s="107">
        <v>52.597799999999999</v>
      </c>
      <c r="K51" s="107">
        <v>22.7</v>
      </c>
      <c r="L51" s="107">
        <v>0.98989123572923698</v>
      </c>
      <c r="M51" s="107">
        <v>19.35483870967742</v>
      </c>
      <c r="N51" s="107">
        <v>64.936289881212403</v>
      </c>
      <c r="O51" s="107">
        <v>61.012968513425697</v>
      </c>
      <c r="P51" s="107">
        <v>22.509690265684299</v>
      </c>
      <c r="Q51" s="107">
        <v>28.337654183726698</v>
      </c>
      <c r="R51" s="107">
        <v>69.84375</v>
      </c>
      <c r="S51" s="107">
        <v>73.069105691056919</v>
      </c>
      <c r="T51" s="107">
        <v>80.684104627766601</v>
      </c>
      <c r="U51" s="107">
        <v>40.909090909090914</v>
      </c>
      <c r="V51" s="107">
        <v>47.826086956521742</v>
      </c>
      <c r="W51" s="107">
        <v>82.608695652173907</v>
      </c>
      <c r="X51" s="107">
        <v>82.608695652173907</v>
      </c>
      <c r="Y51" s="107">
        <v>19.552208835341364</v>
      </c>
      <c r="Z51" s="107">
        <v>0</v>
      </c>
      <c r="AA51" s="107">
        <v>1.0046628724367099</v>
      </c>
      <c r="AB51" s="107">
        <v>4.5101748389401299</v>
      </c>
      <c r="AC51" s="107">
        <v>22.417531798689001</v>
      </c>
      <c r="AD51" s="107">
        <v>11.9837138586114</v>
      </c>
      <c r="AE51" s="107">
        <v>1.3711310280434601</v>
      </c>
      <c r="AF51" s="107">
        <v>2.4180494941292201</v>
      </c>
      <c r="AG51" s="107">
        <v>587.08363424483605</v>
      </c>
      <c r="AH51" s="107">
        <v>42.937099216384297</v>
      </c>
      <c r="AI51" s="107">
        <v>49.194246606467502</v>
      </c>
      <c r="AJ51" s="107">
        <v>163.24410324186101</v>
      </c>
      <c r="AK51" s="107">
        <v>4.0023139147607001</v>
      </c>
      <c r="AL51" s="107">
        <v>14.162068284976501</v>
      </c>
      <c r="AM51" s="107">
        <v>3.1082529474812435</v>
      </c>
      <c r="AN51" s="107">
        <v>0</v>
      </c>
      <c r="AO51" s="107">
        <v>814.97120484762002</v>
      </c>
      <c r="AP51" s="107">
        <v>47.1787657723617</v>
      </c>
      <c r="AQ51" s="107">
        <v>157.01024527812501</v>
      </c>
      <c r="AR51" s="107">
        <v>48.568427891549902</v>
      </c>
      <c r="AS51" s="107">
        <v>0</v>
      </c>
    </row>
    <row r="52" spans="1:45" x14ac:dyDescent="0.3">
      <c r="A52" s="101">
        <v>2026</v>
      </c>
      <c r="B52" s="101" t="s">
        <v>37</v>
      </c>
      <c r="C52" s="101">
        <v>50</v>
      </c>
      <c r="D52" s="101" t="s">
        <v>88</v>
      </c>
      <c r="E52" s="107">
        <v>1.63</v>
      </c>
      <c r="F52" s="107">
        <v>3.3935817041682035</v>
      </c>
      <c r="G52" s="107">
        <v>5.8871265215787529</v>
      </c>
      <c r="H52" s="107">
        <v>12.016765969239296</v>
      </c>
      <c r="I52" s="107">
        <v>69.029785751611215</v>
      </c>
      <c r="J52" s="107">
        <v>47.297899999999998</v>
      </c>
      <c r="K52" s="107">
        <v>24</v>
      </c>
      <c r="L52" s="107">
        <v>0.72677150382558398</v>
      </c>
      <c r="M52" s="107">
        <v>5.7523302263648466</v>
      </c>
      <c r="N52" s="107">
        <v>69.787849016106406</v>
      </c>
      <c r="O52" s="107">
        <v>58.094039129332103</v>
      </c>
      <c r="P52" s="107">
        <v>31.060343655706401</v>
      </c>
      <c r="Q52" s="107">
        <v>24.0213453702581</v>
      </c>
      <c r="R52" s="107">
        <v>59.880023995200958</v>
      </c>
      <c r="S52" s="107">
        <v>68.893063382731512</v>
      </c>
      <c r="T52" s="107">
        <v>77.972222222222214</v>
      </c>
      <c r="U52" s="107">
        <v>38.436482084690553</v>
      </c>
      <c r="V52" s="107">
        <v>40.047393364928915</v>
      </c>
      <c r="W52" s="107">
        <v>87.677725118483409</v>
      </c>
      <c r="X52" s="107">
        <v>84.123222748815166</v>
      </c>
      <c r="Y52" s="107">
        <v>21.916079543085839</v>
      </c>
      <c r="Z52" s="107">
        <v>0.48801085455904403</v>
      </c>
      <c r="AA52" s="107">
        <v>1.08116899870797</v>
      </c>
      <c r="AB52" s="107">
        <v>4.8281428485492599</v>
      </c>
      <c r="AC52" s="107">
        <v>21.006953177846299</v>
      </c>
      <c r="AD52" s="107">
        <v>11.0112978255817</v>
      </c>
      <c r="AE52" s="107">
        <v>1.87950539555978</v>
      </c>
      <c r="AF52" s="107">
        <v>1.9000777324846101</v>
      </c>
      <c r="AG52" s="107">
        <v>583.14526296052804</v>
      </c>
      <c r="AH52" s="107">
        <v>52.914736853368296</v>
      </c>
      <c r="AI52" s="107">
        <v>68.454459775427395</v>
      </c>
      <c r="AJ52" s="107">
        <v>140.683384907179</v>
      </c>
      <c r="AK52" s="107">
        <v>5.3728586056804604</v>
      </c>
      <c r="AL52" s="107">
        <v>14.385338572735799</v>
      </c>
      <c r="AM52" s="107">
        <v>1.5791169835642926</v>
      </c>
      <c r="AN52" s="107">
        <v>0.61917556079321701</v>
      </c>
      <c r="AO52" s="107">
        <v>835.10835220564104</v>
      </c>
      <c r="AP52" s="107">
        <v>50.473975399765798</v>
      </c>
      <c r="AQ52" s="107">
        <v>140.784385278158</v>
      </c>
      <c r="AR52" s="107">
        <v>29.122603503946799</v>
      </c>
      <c r="AS52" s="107">
        <v>15.382736420586999</v>
      </c>
    </row>
    <row r="53" spans="1:45" x14ac:dyDescent="0.3">
      <c r="A53" s="101">
        <v>2026</v>
      </c>
      <c r="B53" s="101" t="s">
        <v>37</v>
      </c>
      <c r="C53" s="101">
        <v>51</v>
      </c>
      <c r="D53" s="101" t="s">
        <v>89</v>
      </c>
      <c r="E53" s="107">
        <v>0.98</v>
      </c>
      <c r="F53" s="107">
        <v>3.3422459893048129</v>
      </c>
      <c r="G53" s="107">
        <v>5.5815508021390379</v>
      </c>
      <c r="H53" s="107">
        <v>17.27941176470588</v>
      </c>
      <c r="I53" s="107">
        <v>65.785298783712321</v>
      </c>
      <c r="J53" s="107">
        <v>43.320500000000003</v>
      </c>
      <c r="K53" s="107">
        <v>32.5</v>
      </c>
      <c r="L53" s="107">
        <v>1.16279876859181</v>
      </c>
      <c r="M53" s="107">
        <v>4.9504950495049505</v>
      </c>
      <c r="N53" s="107">
        <v>62.7565774590689</v>
      </c>
      <c r="O53" s="107">
        <v>66.544087367409304</v>
      </c>
      <c r="P53" s="107">
        <v>21.3798543584535</v>
      </c>
      <c r="Q53" s="107">
        <v>13.1308226616006</v>
      </c>
      <c r="R53" s="107">
        <v>63.39622641509434</v>
      </c>
      <c r="S53" s="107">
        <v>73.541746092260794</v>
      </c>
      <c r="T53" s="107">
        <v>78.032036613272311</v>
      </c>
      <c r="U53" s="107">
        <v>47.826086956521742</v>
      </c>
      <c r="V53" s="107">
        <v>46.428571428571431</v>
      </c>
      <c r="W53" s="107">
        <v>96.428571428571431</v>
      </c>
      <c r="X53" s="107">
        <v>92.857142857142861</v>
      </c>
      <c r="Y53" s="107">
        <v>25.940408163265307</v>
      </c>
      <c r="Z53" s="107">
        <v>0.33370808087403497</v>
      </c>
      <c r="AA53" s="107">
        <v>1.2894378062840299</v>
      </c>
      <c r="AB53" s="107">
        <v>6.3534586704347404</v>
      </c>
      <c r="AC53" s="107">
        <v>24.693760508486999</v>
      </c>
      <c r="AD53" s="107">
        <v>12.797428011593199</v>
      </c>
      <c r="AE53" s="107">
        <v>1.4306016649486299</v>
      </c>
      <c r="AF53" s="107">
        <v>3.93579198628876</v>
      </c>
      <c r="AG53" s="107">
        <v>614.42038029209198</v>
      </c>
      <c r="AH53" s="107">
        <v>67.478211773222895</v>
      </c>
      <c r="AI53" s="107">
        <v>79.299536081676607</v>
      </c>
      <c r="AJ53" s="107">
        <v>213.27654923590799</v>
      </c>
      <c r="AK53" s="107">
        <v>8.6840092094522792</v>
      </c>
      <c r="AL53" s="107">
        <v>15.092183438395301</v>
      </c>
      <c r="AM53" s="107">
        <v>2.5751072961373391</v>
      </c>
      <c r="AN53" s="107">
        <v>0</v>
      </c>
      <c r="AO53" s="107">
        <v>992.181349682524</v>
      </c>
      <c r="AP53" s="107">
        <v>65.754573870304</v>
      </c>
      <c r="AQ53" s="107">
        <v>120.759976659988</v>
      </c>
      <c r="AR53" s="107">
        <v>26.353714525529401</v>
      </c>
      <c r="AS53" s="107">
        <v>9.7225288191978994</v>
      </c>
    </row>
    <row r="54" spans="1:45" x14ac:dyDescent="0.3">
      <c r="A54" s="101">
        <v>2026</v>
      </c>
      <c r="B54" s="101" t="s">
        <v>37</v>
      </c>
      <c r="C54" s="101">
        <v>52</v>
      </c>
      <c r="D54" s="101" t="s">
        <v>90</v>
      </c>
      <c r="E54" s="107">
        <v>1.27</v>
      </c>
      <c r="F54" s="107">
        <v>4.2643923240938166</v>
      </c>
      <c r="G54" s="107">
        <v>5.9841308679087</v>
      </c>
      <c r="H54" s="107">
        <v>13.405690818421826</v>
      </c>
      <c r="I54" s="107">
        <v>69.953990250314945</v>
      </c>
      <c r="J54" s="107">
        <v>48.912799999999997</v>
      </c>
      <c r="K54" s="107">
        <v>21.1</v>
      </c>
      <c r="L54" s="107">
        <v>1.28869350649422</v>
      </c>
      <c r="M54" s="107">
        <v>6.865333836288193</v>
      </c>
      <c r="N54" s="107">
        <v>75.314203024154494</v>
      </c>
      <c r="O54" s="107">
        <v>58.6201652511593</v>
      </c>
      <c r="P54" s="107">
        <v>28.940122432960901</v>
      </c>
      <c r="Q54" s="107">
        <v>25.176626601897102</v>
      </c>
      <c r="R54" s="107">
        <v>66.330917577693157</v>
      </c>
      <c r="S54" s="107">
        <v>68.338847591629943</v>
      </c>
      <c r="T54" s="107">
        <v>76.91867124856816</v>
      </c>
      <c r="U54" s="107">
        <v>38.544891640866872</v>
      </c>
      <c r="V54" s="107">
        <v>57.225433526011557</v>
      </c>
      <c r="W54" s="107">
        <v>88.631984585741804</v>
      </c>
      <c r="X54" s="107">
        <v>84.971098265895947</v>
      </c>
      <c r="Y54" s="107">
        <v>19.044845638617293</v>
      </c>
      <c r="Z54" s="107">
        <v>0.51513889513984601</v>
      </c>
      <c r="AA54" s="107">
        <v>1.8402453780431101</v>
      </c>
      <c r="AB54" s="107">
        <v>5.43927898377388</v>
      </c>
      <c r="AC54" s="107">
        <v>21.4400243370015</v>
      </c>
      <c r="AD54" s="107">
        <v>11.895098583666099</v>
      </c>
      <c r="AE54" s="107">
        <v>1.6854130558078599</v>
      </c>
      <c r="AF54" s="107">
        <v>1.6667083417751001</v>
      </c>
      <c r="AG54" s="107">
        <v>596.22465915496605</v>
      </c>
      <c r="AH54" s="107">
        <v>58.724377283486902</v>
      </c>
      <c r="AI54" s="107">
        <v>83.749763804135299</v>
      </c>
      <c r="AJ54" s="107">
        <v>139.53947398551099</v>
      </c>
      <c r="AK54" s="107">
        <v>6.4923546623221098</v>
      </c>
      <c r="AL54" s="107">
        <v>13.344222311596599</v>
      </c>
      <c r="AM54" s="107">
        <v>1.1206824454294555</v>
      </c>
      <c r="AN54" s="107">
        <v>11.6947530001441</v>
      </c>
      <c r="AO54" s="107">
        <v>842.288542946539</v>
      </c>
      <c r="AP54" s="107">
        <v>54.540423674329297</v>
      </c>
      <c r="AQ54" s="107">
        <v>141.384133486644</v>
      </c>
      <c r="AR54" s="107">
        <v>39.876699635747798</v>
      </c>
      <c r="AS54" s="107">
        <v>17.042126837051601</v>
      </c>
    </row>
    <row r="55" spans="1:45" x14ac:dyDescent="0.3">
      <c r="A55" s="101">
        <v>2026</v>
      </c>
      <c r="B55" s="101" t="s">
        <v>37</v>
      </c>
      <c r="C55" s="101">
        <v>53</v>
      </c>
      <c r="D55" s="101" t="s">
        <v>91</v>
      </c>
      <c r="E55" s="107">
        <v>1.51</v>
      </c>
      <c r="F55" s="107">
        <v>-5.3960300635960685</v>
      </c>
      <c r="G55" s="107">
        <v>8.7300057814607825</v>
      </c>
      <c r="H55" s="107">
        <v>6.5884134797425222</v>
      </c>
      <c r="I55" s="107">
        <v>69.996702934388395</v>
      </c>
      <c r="J55" s="107">
        <v>60.181800000000003</v>
      </c>
      <c r="K55" s="107">
        <v>25.3</v>
      </c>
      <c r="L55" s="107">
        <v>0.85365214350816698</v>
      </c>
      <c r="M55" s="107">
        <v>5.4373522458628845</v>
      </c>
      <c r="N55" s="107">
        <v>65.156232832921702</v>
      </c>
      <c r="O55" s="107">
        <v>64.694045067111603</v>
      </c>
      <c r="P55" s="107">
        <v>26.004601375783999</v>
      </c>
      <c r="Q55" s="107">
        <v>27.0195214490202</v>
      </c>
      <c r="R55" s="107">
        <v>66.628830874006809</v>
      </c>
      <c r="S55" s="107">
        <v>66.708354177088381</v>
      </c>
      <c r="T55" s="107">
        <v>78.932584269662925</v>
      </c>
      <c r="U55" s="107">
        <v>66.666666666666657</v>
      </c>
      <c r="V55" s="107">
        <v>51.724137931034484</v>
      </c>
      <c r="W55" s="107">
        <v>86.206896551724128</v>
      </c>
      <c r="X55" s="107">
        <v>86.206896551724128</v>
      </c>
      <c r="Y55" s="107">
        <v>22.160544217687075</v>
      </c>
      <c r="Z55" s="107">
        <v>0.61827908942744603</v>
      </c>
      <c r="AA55" s="107">
        <v>0.85637812527555002</v>
      </c>
      <c r="AB55" s="107">
        <v>4.5702270922807804</v>
      </c>
      <c r="AC55" s="107">
        <v>20.051345120232899</v>
      </c>
      <c r="AD55" s="107">
        <v>11.9594347953661</v>
      </c>
      <c r="AE55" s="107">
        <v>2.39495513454102</v>
      </c>
      <c r="AF55" s="107">
        <v>1.3743937058114499</v>
      </c>
      <c r="AG55" s="107">
        <v>498.46196025019299</v>
      </c>
      <c r="AH55" s="107">
        <v>56.058258841644701</v>
      </c>
      <c r="AI55" s="107">
        <v>66.264961826742805</v>
      </c>
      <c r="AJ55" s="107">
        <v>102.694975480905</v>
      </c>
      <c r="AK55" s="107">
        <v>7.5064462262602003</v>
      </c>
      <c r="AL55" s="107">
        <v>13.162602240454</v>
      </c>
      <c r="AM55" s="107">
        <v>2.8571428571428572</v>
      </c>
      <c r="AN55" s="107">
        <v>6.3516831924907002</v>
      </c>
      <c r="AO55" s="107">
        <v>824.91046947432403</v>
      </c>
      <c r="AP55" s="107">
        <v>48.293974893586402</v>
      </c>
      <c r="AQ55" s="107">
        <v>117.240465771682</v>
      </c>
      <c r="AR55" s="107">
        <v>26.919080245741</v>
      </c>
      <c r="AS55" s="107">
        <v>12.696077783174699</v>
      </c>
    </row>
    <row r="56" spans="1:45" x14ac:dyDescent="0.3">
      <c r="A56" s="101">
        <v>2026</v>
      </c>
      <c r="B56" s="101" t="s">
        <v>37</v>
      </c>
      <c r="C56" s="101">
        <v>54</v>
      </c>
      <c r="D56" s="101" t="s">
        <v>92</v>
      </c>
      <c r="E56" s="107">
        <v>1.45</v>
      </c>
      <c r="F56" s="107">
        <v>6.1763916062454447</v>
      </c>
      <c r="G56" s="107">
        <v>5.4206467947980199</v>
      </c>
      <c r="H56" s="107">
        <v>14.929982046678635</v>
      </c>
      <c r="I56" s="107">
        <v>70.278372591006416</v>
      </c>
      <c r="J56" s="107">
        <v>51.043399999999998</v>
      </c>
      <c r="K56" s="107">
        <v>30.9</v>
      </c>
      <c r="L56" s="107">
        <v>0.91081366312544199</v>
      </c>
      <c r="M56" s="107">
        <v>13.943028485757122</v>
      </c>
      <c r="N56" s="107">
        <v>66.173597694830704</v>
      </c>
      <c r="O56" s="107">
        <v>63.562714295041999</v>
      </c>
      <c r="P56" s="107">
        <v>27.3989774069132</v>
      </c>
      <c r="Q56" s="107">
        <v>13.491036504881301</v>
      </c>
      <c r="R56" s="107">
        <v>62.658719875615446</v>
      </c>
      <c r="S56" s="107">
        <v>68.413201566287498</v>
      </c>
      <c r="T56" s="107">
        <v>74.918032786885249</v>
      </c>
      <c r="U56" s="107">
        <v>40</v>
      </c>
      <c r="V56" s="107">
        <v>35.146443514644346</v>
      </c>
      <c r="W56" s="107">
        <v>92.887029288702934</v>
      </c>
      <c r="X56" s="107">
        <v>87.86610878661088</v>
      </c>
      <c r="Y56" s="107">
        <v>20.833726106310554</v>
      </c>
      <c r="Z56" s="107">
        <v>0.25463538274332898</v>
      </c>
      <c r="AA56" s="107">
        <v>1.48866760461148</v>
      </c>
      <c r="AB56" s="107">
        <v>6.52346302881665</v>
      </c>
      <c r="AC56" s="107">
        <v>25.6340716848634</v>
      </c>
      <c r="AD56" s="107">
        <v>12.678791890281101</v>
      </c>
      <c r="AE56" s="107">
        <v>2.1262064895615098</v>
      </c>
      <c r="AF56" s="107">
        <v>2.1323839082903899</v>
      </c>
      <c r="AG56" s="107">
        <v>634.54172751275405</v>
      </c>
      <c r="AH56" s="107">
        <v>70.541366570424202</v>
      </c>
      <c r="AI56" s="107">
        <v>74.830308878220393</v>
      </c>
      <c r="AJ56" s="107">
        <v>136.28053087130201</v>
      </c>
      <c r="AK56" s="107">
        <v>7.7349922434777598</v>
      </c>
      <c r="AL56" s="107">
        <v>14.9713671672371</v>
      </c>
      <c r="AM56" s="107">
        <v>2.8248587570621471</v>
      </c>
      <c r="AN56" s="107">
        <v>0.435043728195108</v>
      </c>
      <c r="AO56" s="107">
        <v>984.78157136345703</v>
      </c>
      <c r="AP56" s="107">
        <v>71.030151447830207</v>
      </c>
      <c r="AQ56" s="107">
        <v>161.58124918776099</v>
      </c>
      <c r="AR56" s="107">
        <v>35.360371537638102</v>
      </c>
      <c r="AS56" s="107">
        <v>17.1789256871714</v>
      </c>
    </row>
    <row r="57" spans="1:45" x14ac:dyDescent="0.3">
      <c r="A57" s="101">
        <v>2026</v>
      </c>
      <c r="B57" s="101" t="s">
        <v>37</v>
      </c>
      <c r="C57" s="101">
        <v>55</v>
      </c>
      <c r="D57" s="101" t="s">
        <v>93</v>
      </c>
      <c r="E57" s="107">
        <v>0.37</v>
      </c>
      <c r="F57" s="107">
        <v>6.3454293079516164</v>
      </c>
      <c r="G57" s="107">
        <v>5.274638112234781</v>
      </c>
      <c r="H57" s="107">
        <v>10.514944184371625</v>
      </c>
      <c r="I57" s="107">
        <v>58.635525507068223</v>
      </c>
      <c r="J57" s="107">
        <v>49.172899999999998</v>
      </c>
      <c r="K57" s="107">
        <v>25.3</v>
      </c>
      <c r="L57" s="107">
        <v>0.59709082914909495</v>
      </c>
      <c r="M57" s="107">
        <v>17.692307692307693</v>
      </c>
      <c r="N57" s="107">
        <v>65.387054321461505</v>
      </c>
      <c r="O57" s="107">
        <v>60.5342589284014</v>
      </c>
      <c r="P57" s="107">
        <v>24.5280756353405</v>
      </c>
      <c r="Q57" s="107">
        <v>19.969176199025501</v>
      </c>
      <c r="R57" s="107">
        <v>54.004576659038904</v>
      </c>
      <c r="S57" s="107">
        <v>67.897386717813632</v>
      </c>
      <c r="T57" s="107">
        <v>74.414976599063962</v>
      </c>
      <c r="U57" s="107">
        <v>27.868852459016392</v>
      </c>
      <c r="V57" s="107">
        <v>54.761904761904766</v>
      </c>
      <c r="W57" s="107">
        <v>85.714285714285708</v>
      </c>
      <c r="X57" s="107">
        <v>80.952380952380949</v>
      </c>
      <c r="Y57" s="107">
        <v>21.164086687306501</v>
      </c>
      <c r="Z57" s="107">
        <v>0.36081716302044903</v>
      </c>
      <c r="AA57" s="107">
        <v>2.04420554503867</v>
      </c>
      <c r="AB57" s="107">
        <v>5.8698992890594299</v>
      </c>
      <c r="AC57" s="107">
        <v>23.220762852930498</v>
      </c>
      <c r="AD57" s="107">
        <v>12.124960565901601</v>
      </c>
      <c r="AE57" s="107">
        <v>1.5869710491882001</v>
      </c>
      <c r="AF57" s="107">
        <v>2.55877039938603</v>
      </c>
      <c r="AG57" s="107">
        <v>584.60706707460497</v>
      </c>
      <c r="AH57" s="107">
        <v>66.559298257023002</v>
      </c>
      <c r="AI57" s="107">
        <v>81.968922558307199</v>
      </c>
      <c r="AJ57" s="107">
        <v>113.078152368456</v>
      </c>
      <c r="AK57" s="107">
        <v>5.6372184715083904</v>
      </c>
      <c r="AL57" s="107">
        <v>12.8833406211149</v>
      </c>
      <c r="AM57" s="107">
        <v>2.4844720496894408</v>
      </c>
      <c r="AN57" s="107">
        <v>0</v>
      </c>
      <c r="AO57" s="107">
        <v>968.04776664833003</v>
      </c>
      <c r="AP57" s="107">
        <v>85.991937534076698</v>
      </c>
      <c r="AQ57" s="107">
        <v>120.18425605457701</v>
      </c>
      <c r="AR57" s="107">
        <v>15.5058591203594</v>
      </c>
      <c r="AS57" s="107">
        <v>26.063267274546899</v>
      </c>
    </row>
    <row r="58" spans="1:45" x14ac:dyDescent="0.3">
      <c r="A58" s="101">
        <v>2026</v>
      </c>
      <c r="B58" s="101" t="s">
        <v>37</v>
      </c>
      <c r="C58" s="101">
        <v>56</v>
      </c>
      <c r="D58" s="101" t="s">
        <v>94</v>
      </c>
      <c r="E58" s="107">
        <v>0.69</v>
      </c>
      <c r="F58" s="107">
        <v>3.0562347188264063</v>
      </c>
      <c r="G58" s="107">
        <v>6.6014669926650367</v>
      </c>
      <c r="H58" s="107">
        <v>22.158438576349024</v>
      </c>
      <c r="I58" s="107">
        <v>37.749003984063748</v>
      </c>
      <c r="J58" s="107">
        <v>40.1785</v>
      </c>
      <c r="K58" s="107">
        <v>29.5</v>
      </c>
      <c r="L58" s="107">
        <v>0.77102654608463195</v>
      </c>
      <c r="M58" s="107">
        <v>12.903225806451612</v>
      </c>
      <c r="N58" s="107">
        <v>63.851491436800003</v>
      </c>
      <c r="O58" s="107">
        <v>67.856754345211101</v>
      </c>
      <c r="P58" s="107">
        <v>23.7594982204897</v>
      </c>
      <c r="Q58" s="107">
        <v>16.1498111824197</v>
      </c>
      <c r="R58" s="107">
        <v>54.935622317596568</v>
      </c>
      <c r="S58" s="107">
        <v>61.404833836858053</v>
      </c>
      <c r="T58" s="107">
        <v>68.783068783068785</v>
      </c>
      <c r="U58" s="107">
        <v>33.333333333333329</v>
      </c>
      <c r="V58" s="107">
        <v>46.666666666666664</v>
      </c>
      <c r="W58" s="107">
        <v>86.666666666666671</v>
      </c>
      <c r="X58" s="107">
        <v>73.333333333333329</v>
      </c>
      <c r="Y58" s="107">
        <v>26.080939947780678</v>
      </c>
      <c r="Z58" s="107">
        <v>0.56616735672673302</v>
      </c>
      <c r="AA58" s="107">
        <v>2.6509551619963299</v>
      </c>
      <c r="AB58" s="107">
        <v>4.7820084000565499</v>
      </c>
      <c r="AC58" s="107">
        <v>23.646118463341701</v>
      </c>
      <c r="AD58" s="107">
        <v>11.0107245458082</v>
      </c>
      <c r="AE58" s="107">
        <v>0.34477187940701798</v>
      </c>
      <c r="AF58" s="107">
        <v>2.3913079874930401</v>
      </c>
      <c r="AG58" s="107">
        <v>478.49867127061901</v>
      </c>
      <c r="AH58" s="107">
        <v>41.953439364399898</v>
      </c>
      <c r="AI58" s="107">
        <v>99.770520999975901</v>
      </c>
      <c r="AJ58" s="107">
        <v>84.706786422589502</v>
      </c>
      <c r="AK58" s="107">
        <v>3.9807419414329601</v>
      </c>
      <c r="AL58" s="107">
        <v>13.774295862567399</v>
      </c>
      <c r="AM58" s="107">
        <v>0.96153846153846156</v>
      </c>
      <c r="AN58" s="107">
        <v>7.0096876748723398</v>
      </c>
      <c r="AO58" s="107">
        <v>1222.1582276505501</v>
      </c>
      <c r="AP58" s="107">
        <v>109.998811057534</v>
      </c>
      <c r="AQ58" s="107">
        <v>218.80692397242501</v>
      </c>
      <c r="AR58" s="107">
        <v>51.437835926845203</v>
      </c>
      <c r="AS58" s="107">
        <v>42.474510009883097</v>
      </c>
    </row>
    <row r="59" spans="1:45" x14ac:dyDescent="0.3">
      <c r="A59" s="101">
        <v>2026</v>
      </c>
      <c r="B59" s="101" t="s">
        <v>37</v>
      </c>
      <c r="C59" s="101">
        <v>57</v>
      </c>
      <c r="D59" s="101" t="s">
        <v>95</v>
      </c>
      <c r="E59" s="107">
        <v>1.02</v>
      </c>
      <c r="F59" s="107">
        <v>3.3731984053971171</v>
      </c>
      <c r="G59" s="107">
        <v>6.263416130021465</v>
      </c>
      <c r="H59" s="107">
        <v>14.697977083038619</v>
      </c>
      <c r="I59" s="107">
        <v>68.59483918307447</v>
      </c>
      <c r="J59" s="107">
        <v>48.827300000000001</v>
      </c>
      <c r="K59" s="107">
        <v>26.200000000000003</v>
      </c>
      <c r="L59" s="107">
        <v>1.18607447359801</v>
      </c>
      <c r="M59" s="107">
        <v>8.1836327345309385</v>
      </c>
      <c r="N59" s="107">
        <v>63.1392749199157</v>
      </c>
      <c r="O59" s="107">
        <v>65.557342166933296</v>
      </c>
      <c r="P59" s="107">
        <v>20.954692241166999</v>
      </c>
      <c r="Q59" s="107">
        <v>14.437858166870599</v>
      </c>
      <c r="R59" s="107">
        <v>71.246458923512748</v>
      </c>
      <c r="S59" s="107">
        <v>77.024128686327074</v>
      </c>
      <c r="T59" s="107">
        <v>82.385730211817162</v>
      </c>
      <c r="U59" s="107">
        <v>49.640287769784173</v>
      </c>
      <c r="V59" s="107">
        <v>52.678571428571431</v>
      </c>
      <c r="W59" s="107">
        <v>91.071428571428569</v>
      </c>
      <c r="X59" s="107">
        <v>88.392857142857139</v>
      </c>
      <c r="Y59" s="107">
        <v>26.461053011179228</v>
      </c>
      <c r="Z59" s="107">
        <v>0.23655294165122701</v>
      </c>
      <c r="AA59" s="107">
        <v>1.55007552711473</v>
      </c>
      <c r="AB59" s="107">
        <v>6.0007989036394997</v>
      </c>
      <c r="AC59" s="107">
        <v>23.262980954951502</v>
      </c>
      <c r="AD59" s="107">
        <v>12.7618755792153</v>
      </c>
      <c r="AE59" s="107">
        <v>2.7130948560972601</v>
      </c>
      <c r="AF59" s="107">
        <v>2.6162919040325101</v>
      </c>
      <c r="AG59" s="107">
        <v>606.71895661725398</v>
      </c>
      <c r="AH59" s="107">
        <v>74.041645310838504</v>
      </c>
      <c r="AI59" s="107">
        <v>57.918920300407301</v>
      </c>
      <c r="AJ59" s="107">
        <v>132.37626120259</v>
      </c>
      <c r="AK59" s="107">
        <v>6.6609578419877797</v>
      </c>
      <c r="AL59" s="107">
        <v>14.482719395989401</v>
      </c>
      <c r="AM59" s="107">
        <v>3.142209264658244</v>
      </c>
      <c r="AN59" s="107">
        <v>4.4622966944192504</v>
      </c>
      <c r="AO59" s="107">
        <v>1100.6196568099999</v>
      </c>
      <c r="AP59" s="107">
        <v>100.667249672658</v>
      </c>
      <c r="AQ59" s="107">
        <v>178.61785369523699</v>
      </c>
      <c r="AR59" s="107">
        <v>36.284081206752397</v>
      </c>
      <c r="AS59" s="107">
        <v>28.696485762401998</v>
      </c>
    </row>
    <row r="60" spans="1:45" x14ac:dyDescent="0.3">
      <c r="A60" s="101">
        <v>2026</v>
      </c>
      <c r="B60" s="101" t="s">
        <v>37</v>
      </c>
      <c r="C60" s="101">
        <v>58</v>
      </c>
      <c r="D60" s="101" t="s">
        <v>96</v>
      </c>
      <c r="E60" s="107">
        <v>1.1200000000000001</v>
      </c>
      <c r="F60" s="107">
        <v>-2.4438496450599327</v>
      </c>
      <c r="G60" s="107">
        <v>6.2609100430583027</v>
      </c>
      <c r="H60" s="107">
        <v>11.232279171210468</v>
      </c>
      <c r="I60" s="107">
        <v>60.499813502424473</v>
      </c>
      <c r="J60" s="107">
        <v>44.974600000000002</v>
      </c>
      <c r="K60" s="107">
        <v>27.500000000000004</v>
      </c>
      <c r="L60" s="107">
        <v>0.26614046009703801</v>
      </c>
      <c r="M60" s="107">
        <v>8.6746987951807224</v>
      </c>
      <c r="N60" s="107">
        <v>64.786221332572396</v>
      </c>
      <c r="O60" s="107">
        <v>64.507575908762703</v>
      </c>
      <c r="P60" s="107">
        <v>25.990221250415701</v>
      </c>
      <c r="Q60" s="107">
        <v>17.0581920364829</v>
      </c>
      <c r="R60" s="107">
        <v>66.693290734824288</v>
      </c>
      <c r="S60" s="107">
        <v>81.619256017505464</v>
      </c>
      <c r="T60" s="107">
        <v>78.338278931750736</v>
      </c>
      <c r="U60" s="107">
        <v>62.886597938144327</v>
      </c>
      <c r="V60" s="107">
        <v>65.822784810126578</v>
      </c>
      <c r="W60" s="107">
        <v>88.60759493670885</v>
      </c>
      <c r="X60" s="107">
        <v>89.87341772151899</v>
      </c>
      <c r="Y60" s="107">
        <v>23.619490999379266</v>
      </c>
      <c r="Z60" s="107">
        <v>0.362842509464675</v>
      </c>
      <c r="AA60" s="107">
        <v>1.8946928134301499</v>
      </c>
      <c r="AB60" s="107">
        <v>4.7997652993464399</v>
      </c>
      <c r="AC60" s="107">
        <v>21.258471891518202</v>
      </c>
      <c r="AD60" s="107">
        <v>11.6753847443659</v>
      </c>
      <c r="AE60" s="107">
        <v>1.48949118227176</v>
      </c>
      <c r="AF60" s="107">
        <v>2.6351793419338998</v>
      </c>
      <c r="AG60" s="107">
        <v>575.47045908400901</v>
      </c>
      <c r="AH60" s="107">
        <v>42.399919150064598</v>
      </c>
      <c r="AI60" s="107">
        <v>55.993121005772203</v>
      </c>
      <c r="AJ60" s="107">
        <v>133.92446778029699</v>
      </c>
      <c r="AK60" s="107">
        <v>8.0862052840756995</v>
      </c>
      <c r="AL60" s="107">
        <v>14.2503974074877</v>
      </c>
      <c r="AM60" s="107">
        <v>2.0638820638820636</v>
      </c>
      <c r="AN60" s="107">
        <v>1.1112763750364301</v>
      </c>
      <c r="AO60" s="107">
        <v>1136.8422256373799</v>
      </c>
      <c r="AP60" s="107">
        <v>76.989086204019102</v>
      </c>
      <c r="AQ60" s="107">
        <v>183.0913090988</v>
      </c>
      <c r="AR60" s="107">
        <v>37.977281940979502</v>
      </c>
      <c r="AS60" s="107">
        <v>40.078926406923898</v>
      </c>
    </row>
    <row r="61" spans="1:45" x14ac:dyDescent="0.3">
      <c r="A61" s="101">
        <v>2026</v>
      </c>
      <c r="B61" s="101" t="s">
        <v>37</v>
      </c>
      <c r="C61" s="101">
        <v>59</v>
      </c>
      <c r="D61" s="101" t="s">
        <v>97</v>
      </c>
      <c r="E61" s="107">
        <v>1.1299999999999999</v>
      </c>
      <c r="F61" s="107">
        <v>-5.0147492625368733</v>
      </c>
      <c r="G61" s="107">
        <v>6.4306784660766958</v>
      </c>
      <c r="H61" s="107">
        <v>14.548837209302325</v>
      </c>
      <c r="I61" s="107">
        <v>68.212576332728176</v>
      </c>
      <c r="J61" s="107">
        <v>40.873800000000003</v>
      </c>
      <c r="K61" s="107">
        <v>32.699999999999996</v>
      </c>
      <c r="L61" s="107">
        <v>0.67126178131032599</v>
      </c>
      <c r="M61" s="107">
        <v>13.658536585365855</v>
      </c>
      <c r="N61" s="107">
        <v>63.331936235792497</v>
      </c>
      <c r="O61" s="107">
        <v>65.237718917768703</v>
      </c>
      <c r="P61" s="107">
        <v>24.542693514957801</v>
      </c>
      <c r="Q61" s="107">
        <v>14.8735589888734</v>
      </c>
      <c r="R61" s="107">
        <v>53.937007874015755</v>
      </c>
      <c r="S61" s="107">
        <v>71.05263157894737</v>
      </c>
      <c r="T61" s="107">
        <v>74.217772215269079</v>
      </c>
      <c r="U61" s="107">
        <v>51.041666666666664</v>
      </c>
      <c r="V61" s="107">
        <v>48.75</v>
      </c>
      <c r="W61" s="107">
        <v>92.5</v>
      </c>
      <c r="X61" s="107">
        <v>88.75</v>
      </c>
      <c r="Y61" s="107">
        <v>29.385802469135804</v>
      </c>
      <c r="Z61" s="107">
        <v>0.12514053032776301</v>
      </c>
      <c r="AA61" s="107">
        <v>1.74051017480421</v>
      </c>
      <c r="AB61" s="107">
        <v>6.7017230671431198</v>
      </c>
      <c r="AC61" s="107">
        <v>29.622462655166601</v>
      </c>
      <c r="AD61" s="107">
        <v>16.5803620325946</v>
      </c>
      <c r="AE61" s="107">
        <v>2.6350990965241601</v>
      </c>
      <c r="AF61" s="107">
        <v>2.87736146171033</v>
      </c>
      <c r="AG61" s="107">
        <v>596.86795869599098</v>
      </c>
      <c r="AH61" s="107">
        <v>81.983702593758196</v>
      </c>
      <c r="AI61" s="107">
        <v>62.289364465276599</v>
      </c>
      <c r="AJ61" s="107">
        <v>120.39385463896799</v>
      </c>
      <c r="AK61" s="107">
        <v>6.2823741749380604</v>
      </c>
      <c r="AL61" s="107">
        <v>15.770882608851799</v>
      </c>
      <c r="AM61" s="107">
        <v>1.1159959418329388</v>
      </c>
      <c r="AN61" s="107">
        <v>3.7463873923244</v>
      </c>
      <c r="AO61" s="107">
        <v>1037.99288255242</v>
      </c>
      <c r="AP61" s="107">
        <v>102.20066174142001</v>
      </c>
      <c r="AQ61" s="107">
        <v>130.24377891313301</v>
      </c>
      <c r="AR61" s="107">
        <v>22.646037245757999</v>
      </c>
      <c r="AS61" s="107">
        <v>11.7703106747314</v>
      </c>
    </row>
    <row r="62" spans="1:45" x14ac:dyDescent="0.3">
      <c r="A62" s="101">
        <v>2026</v>
      </c>
      <c r="B62" s="101" t="s">
        <v>37</v>
      </c>
      <c r="C62" s="101">
        <v>60</v>
      </c>
      <c r="D62" s="101" t="s">
        <v>98</v>
      </c>
      <c r="E62" s="107">
        <v>0.94</v>
      </c>
      <c r="F62" s="107">
        <v>3.0291556228701246</v>
      </c>
      <c r="G62" s="107">
        <v>4.6951912154486939</v>
      </c>
      <c r="H62" s="107">
        <v>14.320248647404169</v>
      </c>
      <c r="I62" s="107">
        <v>71.366976972072521</v>
      </c>
      <c r="J62" s="107">
        <v>46.418300000000002</v>
      </c>
      <c r="K62" s="107">
        <v>25.5</v>
      </c>
      <c r="L62" s="107">
        <v>1.2405112848577899</v>
      </c>
      <c r="M62" s="107">
        <v>9.8901098901098905</v>
      </c>
      <c r="N62" s="107">
        <v>65.282327657635307</v>
      </c>
      <c r="O62" s="107">
        <v>64.775014384020395</v>
      </c>
      <c r="P62" s="107">
        <v>27.995230817288501</v>
      </c>
      <c r="Q62" s="107">
        <v>23.289822090110199</v>
      </c>
      <c r="R62" s="107">
        <v>65.274261603375521</v>
      </c>
      <c r="S62" s="107">
        <v>77.300888258565308</v>
      </c>
      <c r="T62" s="107">
        <v>82.747304266291607</v>
      </c>
      <c r="U62" s="107">
        <v>48.823529411764703</v>
      </c>
      <c r="V62" s="107">
        <v>58.778625954198475</v>
      </c>
      <c r="W62" s="107">
        <v>87.786259541984734</v>
      </c>
      <c r="X62" s="107">
        <v>83.206106870229007</v>
      </c>
      <c r="Y62" s="107">
        <v>21.443056875254513</v>
      </c>
      <c r="Z62" s="107">
        <v>0.31855584035545098</v>
      </c>
      <c r="AA62" s="107">
        <v>2.21688022930228</v>
      </c>
      <c r="AB62" s="107">
        <v>6.4241460340652701</v>
      </c>
      <c r="AC62" s="107">
        <v>23.180577989219699</v>
      </c>
      <c r="AD62" s="107">
        <v>12.2239830411787</v>
      </c>
      <c r="AE62" s="107">
        <v>1.5656212006551</v>
      </c>
      <c r="AF62" s="107">
        <v>1.9630332141303299</v>
      </c>
      <c r="AG62" s="107">
        <v>610.74656097314505</v>
      </c>
      <c r="AH62" s="107">
        <v>59.609327428032699</v>
      </c>
      <c r="AI62" s="107">
        <v>78.496415475743404</v>
      </c>
      <c r="AJ62" s="107">
        <v>127.29650282235301</v>
      </c>
      <c r="AK62" s="107">
        <v>5.8279625768719203</v>
      </c>
      <c r="AL62" s="107">
        <v>14.2385953248503</v>
      </c>
      <c r="AM62" s="107">
        <v>1.4883720930232558</v>
      </c>
      <c r="AN62" s="107">
        <v>2.50793318513549</v>
      </c>
      <c r="AO62" s="107">
        <v>1022.66898815183</v>
      </c>
      <c r="AP62" s="107">
        <v>69.059074533484804</v>
      </c>
      <c r="AQ62" s="107">
        <v>159.497901436044</v>
      </c>
      <c r="AR62" s="107">
        <v>34.711706416561498</v>
      </c>
      <c r="AS62" s="107">
        <v>23.540406614789902</v>
      </c>
    </row>
    <row r="63" spans="1:45" x14ac:dyDescent="0.3">
      <c r="A63" s="101">
        <v>2026</v>
      </c>
      <c r="B63" s="101" t="s">
        <v>37</v>
      </c>
      <c r="C63" s="101">
        <v>61</v>
      </c>
      <c r="D63" s="101" t="s">
        <v>99</v>
      </c>
      <c r="E63" s="107">
        <v>1.69</v>
      </c>
      <c r="F63" s="107">
        <v>9.2312231957535698</v>
      </c>
      <c r="G63" s="107">
        <v>5.9525126832915864</v>
      </c>
      <c r="H63" s="107">
        <v>9.720383747462904</v>
      </c>
      <c r="I63" s="107">
        <v>68.245841942677117</v>
      </c>
      <c r="J63" s="107">
        <v>50.729399999999998</v>
      </c>
      <c r="K63" s="107">
        <v>19.7</v>
      </c>
      <c r="L63" s="107">
        <v>1.21457882375711</v>
      </c>
      <c r="M63" s="107">
        <v>6.8780521356351878</v>
      </c>
      <c r="N63" s="107">
        <v>77.638300667741703</v>
      </c>
      <c r="O63" s="107">
        <v>49.379634538155599</v>
      </c>
      <c r="P63" s="107">
        <v>39.236327270550198</v>
      </c>
      <c r="Q63" s="107">
        <v>32.239831684293797</v>
      </c>
      <c r="R63" s="107">
        <v>62.791732594936711</v>
      </c>
      <c r="S63" s="107">
        <v>70.554774465670022</v>
      </c>
      <c r="T63" s="107">
        <v>74.020542468786516</v>
      </c>
      <c r="U63" s="107">
        <v>47.592245153220766</v>
      </c>
      <c r="V63" s="107">
        <v>58.480707395498385</v>
      </c>
      <c r="W63" s="107">
        <v>83.681672025723472</v>
      </c>
      <c r="X63" s="107">
        <v>83.842443729903536</v>
      </c>
      <c r="Y63" s="107">
        <v>16.341719628131731</v>
      </c>
      <c r="Z63" s="107">
        <v>0.53970871197395698</v>
      </c>
      <c r="AA63" s="107">
        <v>1.51072345189679</v>
      </c>
      <c r="AB63" s="107">
        <v>4.8617318864798102</v>
      </c>
      <c r="AC63" s="107">
        <v>19.794723923847201</v>
      </c>
      <c r="AD63" s="107">
        <v>11.4765571384432</v>
      </c>
      <c r="AE63" s="107">
        <v>1.2690686557947599</v>
      </c>
      <c r="AF63" s="107">
        <v>1.74334549559144</v>
      </c>
      <c r="AG63" s="107">
        <v>586.01437662877697</v>
      </c>
      <c r="AH63" s="107">
        <v>57.027090792744502</v>
      </c>
      <c r="AI63" s="107">
        <v>79.9931051553543</v>
      </c>
      <c r="AJ63" s="107">
        <v>132.553859283159</v>
      </c>
      <c r="AK63" s="107">
        <v>6.15637521793081</v>
      </c>
      <c r="AL63" s="107">
        <v>14.0555674056146</v>
      </c>
      <c r="AM63" s="107">
        <v>1.4352899057785877</v>
      </c>
      <c r="AN63" s="107">
        <v>3.41639471319318</v>
      </c>
      <c r="AO63" s="107">
        <v>808.04017156858799</v>
      </c>
      <c r="AP63" s="107">
        <v>51.436321714083697</v>
      </c>
      <c r="AQ63" s="107">
        <v>126.988227574059</v>
      </c>
      <c r="AR63" s="107">
        <v>33.071108802167601</v>
      </c>
      <c r="AS63" s="107">
        <v>14.971869934727801</v>
      </c>
    </row>
    <row r="64" spans="1:45" x14ac:dyDescent="0.3">
      <c r="A64" s="101">
        <v>2026</v>
      </c>
      <c r="B64" s="101" t="s">
        <v>37</v>
      </c>
      <c r="C64" s="101">
        <v>62</v>
      </c>
      <c r="D64" s="101" t="s">
        <v>100</v>
      </c>
      <c r="E64" s="107">
        <v>1.27</v>
      </c>
      <c r="F64" s="107">
        <v>5.1751592356687892</v>
      </c>
      <c r="G64" s="107">
        <v>4.8168789808917198</v>
      </c>
      <c r="H64" s="107">
        <v>15.65217391304348</v>
      </c>
      <c r="I64" s="107">
        <v>72.424623115577887</v>
      </c>
      <c r="J64" s="107">
        <v>46.4773</v>
      </c>
      <c r="K64" s="107">
        <v>28.800000000000004</v>
      </c>
      <c r="L64" s="107">
        <v>1.19242530246303</v>
      </c>
      <c r="M64" s="107">
        <v>37.5</v>
      </c>
      <c r="N64" s="107">
        <v>63.280702287612598</v>
      </c>
      <c r="O64" s="107">
        <v>65.639589242065199</v>
      </c>
      <c r="P64" s="107">
        <v>24.496704384384099</v>
      </c>
      <c r="Q64" s="107">
        <v>18.0065297022024</v>
      </c>
      <c r="R64" s="107">
        <v>64.055299539170505</v>
      </c>
      <c r="S64" s="107">
        <v>79.087284005316832</v>
      </c>
      <c r="T64" s="107">
        <v>78.041543026706222</v>
      </c>
      <c r="U64" s="107">
        <v>41.935483870967744</v>
      </c>
      <c r="V64" s="107">
        <v>54.166666666666664</v>
      </c>
      <c r="W64" s="107">
        <v>91.666666666666657</v>
      </c>
      <c r="X64" s="107">
        <v>91.666666666666657</v>
      </c>
      <c r="Y64" s="107">
        <v>24.837696335078533</v>
      </c>
      <c r="Z64" s="107">
        <v>1.5445310965749399</v>
      </c>
      <c r="AA64" s="107">
        <v>2.3363493748094899</v>
      </c>
      <c r="AB64" s="107">
        <v>4.9097412738369997</v>
      </c>
      <c r="AC64" s="107">
        <v>25.730514684315601</v>
      </c>
      <c r="AD64" s="107">
        <v>11.920856661393699</v>
      </c>
      <c r="AE64" s="107">
        <v>2.69179551917866</v>
      </c>
      <c r="AF64" s="107">
        <v>2.37369852473581</v>
      </c>
      <c r="AG64" s="107">
        <v>530.32751854459502</v>
      </c>
      <c r="AH64" s="107">
        <v>52.135216882092799</v>
      </c>
      <c r="AI64" s="107">
        <v>35.455030530529498</v>
      </c>
      <c r="AJ64" s="107">
        <v>101.78530619253399</v>
      </c>
      <c r="AK64" s="107">
        <v>7.6927445693826204</v>
      </c>
      <c r="AL64" s="107">
        <v>17.8347891776443</v>
      </c>
      <c r="AM64" s="107">
        <v>1.7077798861480076</v>
      </c>
      <c r="AN64" s="107">
        <v>3.80506577153588</v>
      </c>
      <c r="AO64" s="107">
        <v>1173.43489637788</v>
      </c>
      <c r="AP64" s="107">
        <v>77.512193703590697</v>
      </c>
      <c r="AQ64" s="107">
        <v>134.428366922809</v>
      </c>
      <c r="AR64" s="107">
        <v>7.3256715285368497</v>
      </c>
      <c r="AS64" s="107">
        <v>6.6070922439909303</v>
      </c>
    </row>
    <row r="65" spans="1:45" x14ac:dyDescent="0.3">
      <c r="A65" s="101">
        <v>2026</v>
      </c>
      <c r="B65" s="101" t="s">
        <v>37</v>
      </c>
      <c r="C65" s="101">
        <v>63</v>
      </c>
      <c r="D65" s="101" t="s">
        <v>101</v>
      </c>
      <c r="E65" s="107">
        <v>0.77</v>
      </c>
      <c r="F65" s="107">
        <v>-4.2746703046839469</v>
      </c>
      <c r="G65" s="107">
        <v>7.1759890859481574</v>
      </c>
      <c r="H65" s="107">
        <v>13.911535125758888</v>
      </c>
      <c r="I65" s="107">
        <v>68.282135401133317</v>
      </c>
      <c r="J65" s="107">
        <v>48.816600000000001</v>
      </c>
      <c r="K65" s="107">
        <v>27</v>
      </c>
      <c r="L65" s="107">
        <v>0.85806325562453301</v>
      </c>
      <c r="M65" s="107">
        <v>10.161662817551962</v>
      </c>
      <c r="N65" s="107">
        <v>65.822232207002202</v>
      </c>
      <c r="O65" s="107">
        <v>66.679967029731003</v>
      </c>
      <c r="P65" s="107">
        <v>26.459198192776999</v>
      </c>
      <c r="Q65" s="107">
        <v>15.147724242961701</v>
      </c>
      <c r="R65" s="107">
        <v>68.487636572742957</v>
      </c>
      <c r="S65" s="107">
        <v>73.368856024358493</v>
      </c>
      <c r="T65" s="107">
        <v>78.129298486932598</v>
      </c>
      <c r="U65" s="107">
        <v>45.360824742268044</v>
      </c>
      <c r="V65" s="107">
        <v>38.666666666666664</v>
      </c>
      <c r="W65" s="107">
        <v>89.333333333333329</v>
      </c>
      <c r="X65" s="107">
        <v>88</v>
      </c>
      <c r="Y65" s="107">
        <v>29.054303740423613</v>
      </c>
      <c r="Z65" s="107">
        <v>0.100829502630118</v>
      </c>
      <c r="AA65" s="107">
        <v>2.1126508881344499</v>
      </c>
      <c r="AB65" s="107">
        <v>4.9613127533001196</v>
      </c>
      <c r="AC65" s="107">
        <v>24.1050503147864</v>
      </c>
      <c r="AD65" s="107">
        <v>12.6250262580786</v>
      </c>
      <c r="AE65" s="107">
        <v>1.8879917589703401</v>
      </c>
      <c r="AF65" s="107">
        <v>2.7182173820028099</v>
      </c>
      <c r="AG65" s="107">
        <v>535.66908206858795</v>
      </c>
      <c r="AH65" s="107">
        <v>51.968335454237497</v>
      </c>
      <c r="AI65" s="107">
        <v>57.115541592361801</v>
      </c>
      <c r="AJ65" s="107">
        <v>88.313562726795894</v>
      </c>
      <c r="AK65" s="107">
        <v>4.7808109697034498</v>
      </c>
      <c r="AL65" s="107">
        <v>15.262742922865</v>
      </c>
      <c r="AM65" s="107">
        <v>0.85999312005503958</v>
      </c>
      <c r="AN65" s="107">
        <v>5.6120176472233396</v>
      </c>
      <c r="AO65" s="107">
        <v>1019.31670569646</v>
      </c>
      <c r="AP65" s="107">
        <v>82.144624662920094</v>
      </c>
      <c r="AQ65" s="107">
        <v>127.759968056608</v>
      </c>
      <c r="AR65" s="107">
        <v>25.8349850926984</v>
      </c>
      <c r="AS65" s="107">
        <v>19.446736433037302</v>
      </c>
    </row>
    <row r="66" spans="1:45" x14ac:dyDescent="0.3">
      <c r="A66" s="101">
        <v>2026</v>
      </c>
      <c r="B66" s="101" t="s">
        <v>37</v>
      </c>
      <c r="C66" s="101">
        <v>64</v>
      </c>
      <c r="D66" s="101" t="s">
        <v>102</v>
      </c>
      <c r="E66" s="107">
        <v>1.21</v>
      </c>
      <c r="F66" s="107">
        <v>1.7312558263417233</v>
      </c>
      <c r="G66" s="107">
        <v>5.4268211479557866</v>
      </c>
      <c r="H66" s="107">
        <v>11.52365578045449</v>
      </c>
      <c r="I66" s="107">
        <v>72.060343046083901</v>
      </c>
      <c r="J66" s="107">
        <v>48.622799999999998</v>
      </c>
      <c r="K66" s="107">
        <v>18.399999999999999</v>
      </c>
      <c r="L66" s="107">
        <v>1.2104266657970599</v>
      </c>
      <c r="M66" s="107">
        <v>8.7878787878787872</v>
      </c>
      <c r="N66" s="107">
        <v>66.838150063218805</v>
      </c>
      <c r="O66" s="107">
        <v>58.358516807846698</v>
      </c>
      <c r="P66" s="107">
        <v>28.4005876743533</v>
      </c>
      <c r="Q66" s="107">
        <v>19.971623970407698</v>
      </c>
      <c r="R66" s="107">
        <v>66.780321480759866</v>
      </c>
      <c r="S66" s="107">
        <v>73.552502453385671</v>
      </c>
      <c r="T66" s="107">
        <v>79.100227790432797</v>
      </c>
      <c r="U66" s="107">
        <v>49.099099099099099</v>
      </c>
      <c r="V66" s="107">
        <v>70</v>
      </c>
      <c r="W66" s="107">
        <v>86.666666666666671</v>
      </c>
      <c r="X66" s="107">
        <v>90</v>
      </c>
      <c r="Y66" s="107">
        <v>20.486789772727274</v>
      </c>
      <c r="Z66" s="107">
        <v>0.63033705123874795</v>
      </c>
      <c r="AA66" s="107">
        <v>1.85736501052023</v>
      </c>
      <c r="AB66" s="107">
        <v>5.25319207874014</v>
      </c>
      <c r="AC66" s="107">
        <v>21.5126668033603</v>
      </c>
      <c r="AD66" s="107">
        <v>10.2827062680913</v>
      </c>
      <c r="AE66" s="107">
        <v>1.0970232489413501</v>
      </c>
      <c r="AF66" s="107">
        <v>1.5543648679845601</v>
      </c>
      <c r="AG66" s="107">
        <v>578.10871383322501</v>
      </c>
      <c r="AH66" s="107">
        <v>42.861319814428498</v>
      </c>
      <c r="AI66" s="107">
        <v>78.137669475319996</v>
      </c>
      <c r="AJ66" s="107">
        <v>148.95954233793799</v>
      </c>
      <c r="AK66" s="107">
        <v>5.0706369576472801</v>
      </c>
      <c r="AL66" s="107">
        <v>13.8160921505493</v>
      </c>
      <c r="AM66" s="107">
        <v>1.148573545757688</v>
      </c>
      <c r="AN66" s="107">
        <v>20.658871911996599</v>
      </c>
      <c r="AO66" s="107">
        <v>791.38205333341398</v>
      </c>
      <c r="AP66" s="107">
        <v>65.432246632321593</v>
      </c>
      <c r="AQ66" s="107">
        <v>170.397402118369</v>
      </c>
      <c r="AR66" s="107">
        <v>45.059121804228099</v>
      </c>
      <c r="AS66" s="107">
        <v>5.0856663351228999</v>
      </c>
    </row>
    <row r="67" spans="1:45" x14ac:dyDescent="0.3">
      <c r="A67" s="101">
        <v>2026</v>
      </c>
      <c r="B67" s="101" t="s">
        <v>37</v>
      </c>
      <c r="C67" s="101">
        <v>65</v>
      </c>
      <c r="D67" s="101" t="s">
        <v>103</v>
      </c>
      <c r="E67" s="107">
        <v>0.74</v>
      </c>
      <c r="F67" s="107">
        <v>-5.7257371886630404</v>
      </c>
      <c r="G67" s="107">
        <v>7.214428857715431</v>
      </c>
      <c r="H67" s="107">
        <v>14.78494623655914</v>
      </c>
      <c r="I67" s="107">
        <v>73.490694507489778</v>
      </c>
      <c r="J67" s="107">
        <v>47.277099999999997</v>
      </c>
      <c r="K67" s="107">
        <v>28.500000000000004</v>
      </c>
      <c r="L67" s="107">
        <v>1.0959800354793101</v>
      </c>
      <c r="M67" s="107">
        <v>11.363636363636363</v>
      </c>
      <c r="N67" s="107">
        <v>62.7054334529304</v>
      </c>
      <c r="O67" s="107">
        <v>62.491593713154202</v>
      </c>
      <c r="P67" s="107">
        <v>24.893517467620601</v>
      </c>
      <c r="Q67" s="107">
        <v>21.773086779827999</v>
      </c>
      <c r="R67" s="107">
        <v>66.893039049235995</v>
      </c>
      <c r="S67" s="107">
        <v>72.083333333333329</v>
      </c>
      <c r="T67" s="107">
        <v>67.755991285403056</v>
      </c>
      <c r="U67" s="107">
        <v>47.368421052631575</v>
      </c>
      <c r="V67" s="107">
        <v>79.166666666666657</v>
      </c>
      <c r="W67" s="107">
        <v>91.666666666666657</v>
      </c>
      <c r="X67" s="107">
        <v>83.333333333333343</v>
      </c>
      <c r="Y67" s="107">
        <v>21.86998087954111</v>
      </c>
      <c r="Z67" s="107">
        <v>0.77007857086892695</v>
      </c>
      <c r="AA67" s="107">
        <v>1.6839536444585299</v>
      </c>
      <c r="AB67" s="107">
        <v>6.7696211890848197</v>
      </c>
      <c r="AC67" s="107">
        <v>22.793722853489999</v>
      </c>
      <c r="AD67" s="107">
        <v>12.9351153346787</v>
      </c>
      <c r="AE67" s="107">
        <v>1.53903785523077</v>
      </c>
      <c r="AF67" s="107">
        <v>2.0572177615507798</v>
      </c>
      <c r="AG67" s="107">
        <v>589.55989252406698</v>
      </c>
      <c r="AH67" s="107">
        <v>43.7444532755841</v>
      </c>
      <c r="AI67" s="107">
        <v>65.943542716272702</v>
      </c>
      <c r="AJ67" s="107">
        <v>127.188262607301</v>
      </c>
      <c r="AK67" s="107">
        <v>7.2133503637785097</v>
      </c>
      <c r="AL67" s="107">
        <v>16.968235742280999</v>
      </c>
      <c r="AM67" s="107">
        <v>2.0214030915576697</v>
      </c>
      <c r="AN67" s="107">
        <v>51.7816111733894</v>
      </c>
      <c r="AO67" s="107">
        <v>881.98079637256706</v>
      </c>
      <c r="AP67" s="107">
        <v>48.107290828019401</v>
      </c>
      <c r="AQ67" s="107">
        <v>141.61622806848101</v>
      </c>
      <c r="AR67" s="107">
        <v>46.6737583143641</v>
      </c>
      <c r="AS67" s="107">
        <v>4.2620425222408196</v>
      </c>
    </row>
    <row r="68" spans="1:45" x14ac:dyDescent="0.3">
      <c r="A68" s="101">
        <v>2026</v>
      </c>
      <c r="B68" s="101" t="s">
        <v>37</v>
      </c>
      <c r="C68" s="101">
        <v>66</v>
      </c>
      <c r="D68" s="101" t="s">
        <v>104</v>
      </c>
      <c r="E68" s="107">
        <v>0.94</v>
      </c>
      <c r="F68" s="107">
        <v>17.553483269336258</v>
      </c>
      <c r="G68" s="107">
        <v>7.3505211190345587</v>
      </c>
      <c r="H68" s="107">
        <v>15.088449531737774</v>
      </c>
      <c r="I68" s="107">
        <v>66.906474820143885</v>
      </c>
      <c r="J68" s="107">
        <v>53.182200000000002</v>
      </c>
      <c r="K68" s="107">
        <v>31.900000000000006</v>
      </c>
      <c r="L68" s="107">
        <v>1.67236849356312</v>
      </c>
      <c r="M68" s="107">
        <v>10.526315789473683</v>
      </c>
      <c r="N68" s="107">
        <v>61.537175839349203</v>
      </c>
      <c r="O68" s="107">
        <v>63.315423519590297</v>
      </c>
      <c r="P68" s="107">
        <v>24.049780178137301</v>
      </c>
      <c r="Q68" s="107">
        <v>18.096838863418899</v>
      </c>
      <c r="R68" s="107">
        <v>61.194029850746269</v>
      </c>
      <c r="S68" s="107">
        <v>77.379310344827644</v>
      </c>
      <c r="T68" s="107">
        <v>73.799126637554593</v>
      </c>
      <c r="U68" s="107">
        <v>57.894736842105267</v>
      </c>
      <c r="V68" s="107">
        <v>31.25</v>
      </c>
      <c r="W68" s="107">
        <v>87.5</v>
      </c>
      <c r="X68" s="107">
        <v>87.5</v>
      </c>
      <c r="Y68" s="107">
        <v>19.671070013210041</v>
      </c>
      <c r="Z68" s="107">
        <v>0.53598840871799303</v>
      </c>
      <c r="AA68" s="107">
        <v>0.87549219173638204</v>
      </c>
      <c r="AB68" s="107">
        <v>5.4912156098004203</v>
      </c>
      <c r="AC68" s="107">
        <v>21.366455384486599</v>
      </c>
      <c r="AD68" s="107">
        <v>9.1568610424044792</v>
      </c>
      <c r="AE68" s="107">
        <v>0.94365948377567099</v>
      </c>
      <c r="AF68" s="107">
        <v>1.37273924613794</v>
      </c>
      <c r="AG68" s="107">
        <v>504.05074007454903</v>
      </c>
      <c r="AH68" s="107">
        <v>103.317908836013</v>
      </c>
      <c r="AI68" s="107">
        <v>56.246256267499199</v>
      </c>
      <c r="AJ68" s="107">
        <v>84.989885409433001</v>
      </c>
      <c r="AK68" s="107">
        <v>3.5305708877392901</v>
      </c>
      <c r="AL68" s="107">
        <v>11.4093451054583</v>
      </c>
      <c r="AM68" s="107">
        <v>1.9823788546255507</v>
      </c>
      <c r="AN68" s="107">
        <v>59.808802284083903</v>
      </c>
      <c r="AO68" s="107">
        <v>1083.2362130198201</v>
      </c>
      <c r="AP68" s="107">
        <v>53.269247165824702</v>
      </c>
      <c r="AQ68" s="107">
        <v>138.414769506417</v>
      </c>
      <c r="AR68" s="107">
        <v>26.9708957268892</v>
      </c>
      <c r="AS68" s="107">
        <v>12.2699606367659</v>
      </c>
    </row>
    <row r="69" spans="1:45" x14ac:dyDescent="0.3">
      <c r="A69" s="101">
        <v>2026</v>
      </c>
      <c r="B69" s="101" t="s">
        <v>37</v>
      </c>
      <c r="C69" s="101">
        <v>67</v>
      </c>
      <c r="D69" s="101" t="s">
        <v>105</v>
      </c>
      <c r="E69" s="107">
        <v>1.0900000000000001</v>
      </c>
      <c r="F69" s="107">
        <v>-1.4044943820224718</v>
      </c>
      <c r="G69" s="107">
        <v>6.320224719101124</v>
      </c>
      <c r="H69" s="107">
        <v>17.979002624671917</v>
      </c>
      <c r="I69" s="107">
        <v>71.973094170403584</v>
      </c>
      <c r="J69" s="107">
        <v>63.360799999999998</v>
      </c>
      <c r="K69" s="107">
        <v>24.099999999999998</v>
      </c>
      <c r="L69" s="107">
        <v>0.96458013424939604</v>
      </c>
      <c r="M69" s="107">
        <v>10</v>
      </c>
      <c r="N69" s="107">
        <v>61.221227716806801</v>
      </c>
      <c r="O69" s="107">
        <v>63.176537378530902</v>
      </c>
      <c r="P69" s="107">
        <v>23.3413519156863</v>
      </c>
      <c r="Q69" s="107">
        <v>20.984174300631199</v>
      </c>
      <c r="R69" s="107">
        <v>66.803278688524586</v>
      </c>
      <c r="S69" s="107">
        <v>75.124378109452735</v>
      </c>
      <c r="T69" s="107">
        <v>79.487179487179489</v>
      </c>
      <c r="U69" s="107">
        <v>9.0909090909090917</v>
      </c>
      <c r="V69" s="107">
        <v>22.222222222222221</v>
      </c>
      <c r="W69" s="107">
        <v>88.888888888888886</v>
      </c>
      <c r="X69" s="107">
        <v>88.888888888888886</v>
      </c>
      <c r="Y69" s="107">
        <v>33.138845553822151</v>
      </c>
      <c r="Z69" s="107">
        <v>0.66128440036635505</v>
      </c>
      <c r="AA69" s="107">
        <v>2.16620719546914</v>
      </c>
      <c r="AB69" s="107">
        <v>4.5058193932552397</v>
      </c>
      <c r="AC69" s="107">
        <v>21.328772441683</v>
      </c>
      <c r="AD69" s="107">
        <v>10.8972441715797</v>
      </c>
      <c r="AE69" s="107">
        <v>3.9131359334923701</v>
      </c>
      <c r="AF69" s="107">
        <v>2.0734095053405799</v>
      </c>
      <c r="AG69" s="107">
        <v>370.34956054959599</v>
      </c>
      <c r="AH69" s="107">
        <v>0</v>
      </c>
      <c r="AI69" s="107">
        <v>83.081572593485404</v>
      </c>
      <c r="AJ69" s="107">
        <v>99.734484833734598</v>
      </c>
      <c r="AK69" s="107">
        <v>10.256688910746201</v>
      </c>
      <c r="AL69" s="107">
        <v>17.748484382224699</v>
      </c>
      <c r="AM69" s="107">
        <v>1.4925373134328357</v>
      </c>
      <c r="AN69" s="107">
        <v>36.194528283164402</v>
      </c>
      <c r="AO69" s="107">
        <v>1101.5046204274199</v>
      </c>
      <c r="AP69" s="107">
        <v>113.594014437946</v>
      </c>
      <c r="AQ69" s="107">
        <v>179.42847610838101</v>
      </c>
      <c r="AR69" s="107">
        <v>51.529200804778597</v>
      </c>
      <c r="AS69" s="107">
        <v>12.169387188923601</v>
      </c>
    </row>
    <row r="70" spans="1:45" x14ac:dyDescent="0.3">
      <c r="A70" s="101">
        <v>2026</v>
      </c>
      <c r="B70" s="101" t="s">
        <v>37</v>
      </c>
      <c r="C70" s="101">
        <v>68</v>
      </c>
      <c r="D70" s="101" t="s">
        <v>106</v>
      </c>
      <c r="E70" s="107">
        <v>0.74</v>
      </c>
      <c r="F70" s="107">
        <v>9.2262868242149576</v>
      </c>
      <c r="G70" s="107">
        <v>4.1761087730657165</v>
      </c>
      <c r="H70" s="107">
        <v>11.684862791383889</v>
      </c>
      <c r="I70" s="107">
        <v>72.859970311726869</v>
      </c>
      <c r="J70" s="107">
        <v>45.754600000000003</v>
      </c>
      <c r="K70" s="107">
        <v>28.800000000000004</v>
      </c>
      <c r="L70" s="107">
        <v>1.3262172856793799</v>
      </c>
      <c r="M70" s="107">
        <v>5.5555555555555554</v>
      </c>
      <c r="N70" s="107">
        <v>65.239333858409196</v>
      </c>
      <c r="O70" s="107">
        <v>62.935284963349403</v>
      </c>
      <c r="P70" s="107">
        <v>27.4479530223024</v>
      </c>
      <c r="Q70" s="107">
        <v>20.933559003924401</v>
      </c>
      <c r="R70" s="107">
        <v>67.156862745098039</v>
      </c>
      <c r="S70" s="107">
        <v>74.725908828620888</v>
      </c>
      <c r="T70" s="107">
        <v>81.157270029673583</v>
      </c>
      <c r="U70" s="107">
        <v>58.22784810126582</v>
      </c>
      <c r="V70" s="107">
        <v>67.567567567567565</v>
      </c>
      <c r="W70" s="107">
        <v>95.945945945945937</v>
      </c>
      <c r="X70" s="107">
        <v>94.594594594594597</v>
      </c>
      <c r="Y70" s="107">
        <v>18.691299966409137</v>
      </c>
      <c r="Z70" s="107">
        <v>0.78593662559422806</v>
      </c>
      <c r="AA70" s="107">
        <v>1.7123173682027599</v>
      </c>
      <c r="AB70" s="107">
        <v>5.2879830665112904</v>
      </c>
      <c r="AC70" s="107">
        <v>23.4780327854013</v>
      </c>
      <c r="AD70" s="107">
        <v>11.624499326710099</v>
      </c>
      <c r="AE70" s="107">
        <v>1.42452338494155</v>
      </c>
      <c r="AF70" s="107">
        <v>1.2520836436692599</v>
      </c>
      <c r="AG70" s="107">
        <v>564.58162286823904</v>
      </c>
      <c r="AH70" s="107">
        <v>84.238765337491401</v>
      </c>
      <c r="AI70" s="107">
        <v>71.038969733634403</v>
      </c>
      <c r="AJ70" s="107">
        <v>96.742536440334504</v>
      </c>
      <c r="AK70" s="107">
        <v>6.5170453782945197</v>
      </c>
      <c r="AL70" s="107">
        <v>11.9395009571387</v>
      </c>
      <c r="AM70" s="107">
        <v>1.7257909875359541</v>
      </c>
      <c r="AN70" s="107">
        <v>11.0971949157961</v>
      </c>
      <c r="AO70" s="107">
        <v>897.09786422612206</v>
      </c>
      <c r="AP70" s="107">
        <v>26.873873088635101</v>
      </c>
      <c r="AQ70" s="107">
        <v>136.77943996001301</v>
      </c>
      <c r="AR70" s="107">
        <v>24.531876503084501</v>
      </c>
      <c r="AS70" s="107">
        <v>38.399836636198998</v>
      </c>
    </row>
    <row r="71" spans="1:45" x14ac:dyDescent="0.3">
      <c r="A71" s="101">
        <v>2026</v>
      </c>
      <c r="B71" s="101" t="s">
        <v>37</v>
      </c>
      <c r="C71" s="101">
        <v>69</v>
      </c>
      <c r="D71" s="101" t="s">
        <v>107</v>
      </c>
      <c r="E71" s="107">
        <v>0.32</v>
      </c>
      <c r="F71" s="107">
        <v>-8.4703537618335822</v>
      </c>
      <c r="G71" s="107">
        <v>5.0572994519182863</v>
      </c>
      <c r="H71" s="107">
        <v>11.353517364203029</v>
      </c>
      <c r="I71" s="107">
        <v>65.133359103208349</v>
      </c>
      <c r="J71" s="107">
        <v>49.576700000000002</v>
      </c>
      <c r="K71" s="107">
        <v>33.199999999999996</v>
      </c>
      <c r="L71" s="107">
        <v>0.20346216039671</v>
      </c>
      <c r="M71" s="107">
        <v>10.833333333333334</v>
      </c>
      <c r="N71" s="107">
        <v>63.922945686865297</v>
      </c>
      <c r="O71" s="107">
        <v>63.922494419630198</v>
      </c>
      <c r="P71" s="107">
        <v>23.7833686113539</v>
      </c>
      <c r="Q71" s="107">
        <v>14.702079458935399</v>
      </c>
      <c r="R71" s="107">
        <v>64.502164502164504</v>
      </c>
      <c r="S71" s="107">
        <v>74.956369982547983</v>
      </c>
      <c r="T71" s="107">
        <v>80.399274047186935</v>
      </c>
      <c r="U71" s="107">
        <v>60.377358490566039</v>
      </c>
      <c r="V71" s="107">
        <v>51.428571428571423</v>
      </c>
      <c r="W71" s="107">
        <v>88.571428571428569</v>
      </c>
      <c r="X71" s="107">
        <v>85.714285714285708</v>
      </c>
      <c r="Y71" s="107">
        <v>20.507357268981753</v>
      </c>
      <c r="Z71" s="107">
        <v>0</v>
      </c>
      <c r="AA71" s="107">
        <v>1.90069280325371</v>
      </c>
      <c r="AB71" s="107">
        <v>6.1709239664585702</v>
      </c>
      <c r="AC71" s="107">
        <v>28.863187981407599</v>
      </c>
      <c r="AD71" s="107">
        <v>15.0739655296612</v>
      </c>
      <c r="AE71" s="107">
        <v>2.3694424245363801</v>
      </c>
      <c r="AF71" s="107">
        <v>2.6491441162712501</v>
      </c>
      <c r="AG71" s="107">
        <v>493.87944187201202</v>
      </c>
      <c r="AH71" s="107">
        <v>37.720928491666299</v>
      </c>
      <c r="AI71" s="107">
        <v>63.202057040334999</v>
      </c>
      <c r="AJ71" s="107">
        <v>113.77277667141</v>
      </c>
      <c r="AK71" s="107">
        <v>3.04636682961159</v>
      </c>
      <c r="AL71" s="107">
        <v>16.894840064830198</v>
      </c>
      <c r="AM71" s="107">
        <v>1.8691588785046727</v>
      </c>
      <c r="AN71" s="107">
        <v>0</v>
      </c>
      <c r="AO71" s="107">
        <v>1117.0574619987401</v>
      </c>
      <c r="AP71" s="107">
        <v>91.701178232321396</v>
      </c>
      <c r="AQ71" s="107">
        <v>126.21275122737001</v>
      </c>
      <c r="AR71" s="107">
        <v>32.2452874889361</v>
      </c>
      <c r="AS71" s="107">
        <v>28.9239919064606</v>
      </c>
    </row>
    <row r="72" spans="1:45" x14ac:dyDescent="0.3">
      <c r="A72" s="101">
        <v>2026</v>
      </c>
      <c r="B72" s="101" t="s">
        <v>37</v>
      </c>
      <c r="C72" s="101">
        <v>70</v>
      </c>
      <c r="D72" s="101" t="s">
        <v>108</v>
      </c>
      <c r="E72" s="107">
        <v>1.43</v>
      </c>
      <c r="F72" s="107">
        <v>5.0444030936653936</v>
      </c>
      <c r="G72" s="107">
        <v>7.0445265580767771</v>
      </c>
      <c r="H72" s="107">
        <v>9.3411598016395114</v>
      </c>
      <c r="I72" s="107">
        <v>61.958168299631708</v>
      </c>
      <c r="J72" s="107">
        <v>46.405999999999999</v>
      </c>
      <c r="K72" s="107">
        <v>24.299999999999997</v>
      </c>
      <c r="L72" s="107">
        <v>0.347058087796981</v>
      </c>
      <c r="M72" s="107">
        <v>6.2803311447330854</v>
      </c>
      <c r="N72" s="107">
        <v>73.321927206524904</v>
      </c>
      <c r="O72" s="107">
        <v>53.997727513619303</v>
      </c>
      <c r="P72" s="107">
        <v>34.6094149138939</v>
      </c>
      <c r="Q72" s="107">
        <v>24.013679136877499</v>
      </c>
      <c r="R72" s="107">
        <v>58.943628041435801</v>
      </c>
      <c r="S72" s="107">
        <v>69.581170363379044</v>
      </c>
      <c r="T72" s="107">
        <v>73.044769122587709</v>
      </c>
      <c r="U72" s="107">
        <v>42.684063373718544</v>
      </c>
      <c r="V72" s="107">
        <v>41.210045662100455</v>
      </c>
      <c r="W72" s="107">
        <v>75.799086757990864</v>
      </c>
      <c r="X72" s="107">
        <v>81.164383561643831</v>
      </c>
      <c r="Y72" s="107">
        <v>16.879195827575447</v>
      </c>
      <c r="Z72" s="107">
        <v>0.35606991967160301</v>
      </c>
      <c r="AA72" s="107">
        <v>1.4119674618776601</v>
      </c>
      <c r="AB72" s="107">
        <v>5.3857231173831304</v>
      </c>
      <c r="AC72" s="107">
        <v>21.594687237322201</v>
      </c>
      <c r="AD72" s="107">
        <v>11.6073115418558</v>
      </c>
      <c r="AE72" s="107">
        <v>1.77970939425556</v>
      </c>
      <c r="AF72" s="107">
        <v>2.1819752068544198</v>
      </c>
      <c r="AG72" s="107">
        <v>600.28709484360002</v>
      </c>
      <c r="AH72" s="107">
        <v>60.294723591019803</v>
      </c>
      <c r="AI72" s="107">
        <v>84.199871103565101</v>
      </c>
      <c r="AJ72" s="107">
        <v>142.59034944954101</v>
      </c>
      <c r="AK72" s="107">
        <v>5.3831922818963598</v>
      </c>
      <c r="AL72" s="107">
        <v>15.656007152799701</v>
      </c>
      <c r="AM72" s="107">
        <v>1.8107989464442493</v>
      </c>
      <c r="AN72" s="107">
        <v>2.7812877835283101</v>
      </c>
      <c r="AO72" s="107">
        <v>972.04510000999005</v>
      </c>
      <c r="AP72" s="107">
        <v>75.1279415545483</v>
      </c>
      <c r="AQ72" s="107">
        <v>155.468194511348</v>
      </c>
      <c r="AR72" s="107">
        <v>41.605569580432899</v>
      </c>
      <c r="AS72" s="107">
        <v>15.1744377589502</v>
      </c>
    </row>
    <row r="73" spans="1:45" x14ac:dyDescent="0.3">
      <c r="A73" s="101">
        <v>2026</v>
      </c>
      <c r="B73" s="101" t="s">
        <v>37</v>
      </c>
      <c r="C73" s="101">
        <v>71</v>
      </c>
      <c r="D73" s="101" t="s">
        <v>109</v>
      </c>
      <c r="E73" s="107">
        <v>1.19</v>
      </c>
      <c r="F73" s="107">
        <v>5.0405561993047501</v>
      </c>
      <c r="G73" s="107">
        <v>6.5295480880648906</v>
      </c>
      <c r="H73" s="107">
        <v>8.1092992507712651</v>
      </c>
      <c r="I73" s="107">
        <v>70.946258440477294</v>
      </c>
      <c r="J73" s="107">
        <v>53.343499999999999</v>
      </c>
      <c r="K73" s="107">
        <v>17.8</v>
      </c>
      <c r="L73" s="107">
        <v>1.2264937982201101</v>
      </c>
      <c r="M73" s="107">
        <v>9.4801223241590211</v>
      </c>
      <c r="N73" s="107">
        <v>68.165496575710804</v>
      </c>
      <c r="O73" s="107">
        <v>57.521583466201498</v>
      </c>
      <c r="P73" s="107">
        <v>23.9656115741729</v>
      </c>
      <c r="Q73" s="107">
        <v>26.078086890496799</v>
      </c>
      <c r="R73" s="107">
        <v>65.948275862068968</v>
      </c>
      <c r="S73" s="107">
        <v>71.846512613949542</v>
      </c>
      <c r="T73" s="107">
        <v>78.160354156419089</v>
      </c>
      <c r="U73" s="107">
        <v>42.97520661157025</v>
      </c>
      <c r="V73" s="107">
        <v>67.261904761904773</v>
      </c>
      <c r="W73" s="107">
        <v>80.357142857142861</v>
      </c>
      <c r="X73" s="107">
        <v>83.928571428571431</v>
      </c>
      <c r="Y73" s="107">
        <v>16.90650406504065</v>
      </c>
      <c r="Z73" s="107">
        <v>0.61381290445424197</v>
      </c>
      <c r="AA73" s="107">
        <v>1.3880784580025101</v>
      </c>
      <c r="AB73" s="107">
        <v>4.7315154688742496</v>
      </c>
      <c r="AC73" s="107">
        <v>20.297629270296401</v>
      </c>
      <c r="AD73" s="107">
        <v>11.2068622241003</v>
      </c>
      <c r="AE73" s="107">
        <v>1.47012519628043</v>
      </c>
      <c r="AF73" s="107">
        <v>1.7701769832036001</v>
      </c>
      <c r="AG73" s="107">
        <v>612.27863123935003</v>
      </c>
      <c r="AH73" s="107">
        <v>57.990484025787701</v>
      </c>
      <c r="AI73" s="107">
        <v>66.280907288743506</v>
      </c>
      <c r="AJ73" s="107">
        <v>158.034229919349</v>
      </c>
      <c r="AK73" s="107">
        <v>5.7965209767450698</v>
      </c>
      <c r="AL73" s="107">
        <v>12.449219195609601</v>
      </c>
      <c r="AM73" s="107">
        <v>2.2542096686583379</v>
      </c>
      <c r="AN73" s="107">
        <v>13.860595677596599</v>
      </c>
      <c r="AO73" s="107">
        <v>747.67715393522406</v>
      </c>
      <c r="AP73" s="107">
        <v>49.980163766929799</v>
      </c>
      <c r="AQ73" s="107">
        <v>146.537232021645</v>
      </c>
      <c r="AR73" s="107">
        <v>33.084398038525002</v>
      </c>
      <c r="AS73" s="107">
        <v>14.2141457135493</v>
      </c>
    </row>
    <row r="74" spans="1:45" x14ac:dyDescent="0.3">
      <c r="A74" s="101">
        <v>2026</v>
      </c>
      <c r="B74" s="101" t="s">
        <v>37</v>
      </c>
      <c r="C74" s="101">
        <v>72</v>
      </c>
      <c r="D74" s="101" t="s">
        <v>110</v>
      </c>
      <c r="E74" s="107">
        <v>1.87</v>
      </c>
      <c r="F74" s="107">
        <v>3.5689615473175222</v>
      </c>
      <c r="G74" s="107">
        <v>6.3205157725074832</v>
      </c>
      <c r="H74" s="107">
        <v>10.396039603960396</v>
      </c>
      <c r="I74" s="107">
        <v>71.59913169319826</v>
      </c>
      <c r="J74" s="107">
        <v>50.966000000000001</v>
      </c>
      <c r="K74" s="107">
        <v>18.399999999999999</v>
      </c>
      <c r="L74" s="107">
        <v>1.53643429697805</v>
      </c>
      <c r="M74" s="107">
        <v>10.227272727272728</v>
      </c>
      <c r="N74" s="107">
        <v>70.116801967038498</v>
      </c>
      <c r="O74" s="107">
        <v>58.363432163048898</v>
      </c>
      <c r="P74" s="107">
        <v>29.473743555399601</v>
      </c>
      <c r="Q74" s="107">
        <v>22.217142722117</v>
      </c>
      <c r="R74" s="107">
        <v>66.076173604960147</v>
      </c>
      <c r="S74" s="107">
        <v>71.92215484416856</v>
      </c>
      <c r="T74" s="107">
        <v>76.257309941520475</v>
      </c>
      <c r="U74" s="107">
        <v>42.148760330578511</v>
      </c>
      <c r="V74" s="107">
        <v>58.695652173913047</v>
      </c>
      <c r="W74" s="107">
        <v>82.608695652173907</v>
      </c>
      <c r="X74" s="107">
        <v>88.043478260869563</v>
      </c>
      <c r="Y74" s="107">
        <v>18.912621359223301</v>
      </c>
      <c r="Z74" s="107">
        <v>0.24263849805076701</v>
      </c>
      <c r="AA74" s="107">
        <v>2.5542057867075698</v>
      </c>
      <c r="AB74" s="107">
        <v>4.4404467690720599</v>
      </c>
      <c r="AC74" s="107">
        <v>20.1514165460048</v>
      </c>
      <c r="AD74" s="107">
        <v>10.3663390168806</v>
      </c>
      <c r="AE74" s="107">
        <v>0.73708134408986903</v>
      </c>
      <c r="AF74" s="107">
        <v>1.83816588828557</v>
      </c>
      <c r="AG74" s="107">
        <v>590.68851996454998</v>
      </c>
      <c r="AH74" s="107">
        <v>66.026451575661497</v>
      </c>
      <c r="AI74" s="107">
        <v>46.494429529149699</v>
      </c>
      <c r="AJ74" s="107">
        <v>165.78384664800799</v>
      </c>
      <c r="AK74" s="107">
        <v>5.4331381643282599</v>
      </c>
      <c r="AL74" s="107">
        <v>11.760674419784699</v>
      </c>
      <c r="AM74" s="107">
        <v>1.2600229095074456</v>
      </c>
      <c r="AN74" s="107">
        <v>2.6421105342565001</v>
      </c>
      <c r="AO74" s="107">
        <v>837.906231418939</v>
      </c>
      <c r="AP74" s="107">
        <v>54.9493613913017</v>
      </c>
      <c r="AQ74" s="107">
        <v>147.15666320270901</v>
      </c>
      <c r="AR74" s="107">
        <v>26.352356065783098</v>
      </c>
      <c r="AS74" s="107">
        <v>12.4083029499949</v>
      </c>
    </row>
    <row r="75" spans="1:45" x14ac:dyDescent="0.3">
      <c r="A75" s="101">
        <v>2026</v>
      </c>
      <c r="B75" s="101" t="s">
        <v>37</v>
      </c>
      <c r="C75" s="101">
        <v>73</v>
      </c>
      <c r="D75" s="101" t="s">
        <v>111</v>
      </c>
      <c r="E75" s="107">
        <v>0.95</v>
      </c>
      <c r="F75" s="107">
        <v>15.28332941453092</v>
      </c>
      <c r="G75" s="107">
        <v>6.2544086527157301</v>
      </c>
      <c r="H75" s="107">
        <v>12.700534759358289</v>
      </c>
      <c r="I75" s="107">
        <v>71.937895342150654</v>
      </c>
      <c r="J75" s="107">
        <v>47.796799999999998</v>
      </c>
      <c r="K75" s="107">
        <v>23.4</v>
      </c>
      <c r="L75" s="107">
        <v>0.75814942801593699</v>
      </c>
      <c r="M75" s="107">
        <v>7.3260073260073266</v>
      </c>
      <c r="N75" s="107">
        <v>61.501015181965599</v>
      </c>
      <c r="O75" s="107">
        <v>61.2289800723062</v>
      </c>
      <c r="P75" s="107">
        <v>25.646553792185401</v>
      </c>
      <c r="Q75" s="107">
        <v>19.414074952763599</v>
      </c>
      <c r="R75" s="107">
        <v>67.104247104247108</v>
      </c>
      <c r="S75" s="107">
        <v>66.705830518431384</v>
      </c>
      <c r="T75" s="107">
        <v>75.896057347670251</v>
      </c>
      <c r="U75" s="107">
        <v>31.182795698924732</v>
      </c>
      <c r="V75" s="107">
        <v>63.529411764705877</v>
      </c>
      <c r="W75" s="107">
        <v>91.764705882352942</v>
      </c>
      <c r="X75" s="107">
        <v>89.411764705882362</v>
      </c>
      <c r="Y75" s="107">
        <v>18.893778026905828</v>
      </c>
      <c r="Z75" s="107">
        <v>0.47564533495290001</v>
      </c>
      <c r="AA75" s="107">
        <v>1.13857917938054</v>
      </c>
      <c r="AB75" s="107">
        <v>5.6155626362628599</v>
      </c>
      <c r="AC75" s="107">
        <v>24.073128053051501</v>
      </c>
      <c r="AD75" s="107">
        <v>11.7618510517216</v>
      </c>
      <c r="AE75" s="107">
        <v>2.63106816215481</v>
      </c>
      <c r="AF75" s="107">
        <v>2.4084526970294999</v>
      </c>
      <c r="AG75" s="107">
        <v>543.59945278239002</v>
      </c>
      <c r="AH75" s="107">
        <v>58.649405343601998</v>
      </c>
      <c r="AI75" s="107">
        <v>62.733375875671797</v>
      </c>
      <c r="AJ75" s="107">
        <v>140.69004321731799</v>
      </c>
      <c r="AK75" s="107">
        <v>5.1892767585810704</v>
      </c>
      <c r="AL75" s="107">
        <v>14.6107524808561</v>
      </c>
      <c r="AM75" s="107">
        <v>1.1154219204655673</v>
      </c>
      <c r="AN75" s="107">
        <v>1.20708218093064</v>
      </c>
      <c r="AO75" s="107">
        <v>968.71486618189999</v>
      </c>
      <c r="AP75" s="107">
        <v>54.711942027872198</v>
      </c>
      <c r="AQ75" s="107">
        <v>136.51701379947599</v>
      </c>
      <c r="AR75" s="107">
        <v>33.334270379170498</v>
      </c>
      <c r="AS75" s="107">
        <v>17.114292642370199</v>
      </c>
    </row>
    <row r="76" spans="1:45" x14ac:dyDescent="0.3">
      <c r="A76" s="101">
        <v>2026</v>
      </c>
      <c r="B76" s="101" t="s">
        <v>37</v>
      </c>
      <c r="C76" s="101">
        <v>74</v>
      </c>
      <c r="D76" s="101" t="s">
        <v>112</v>
      </c>
      <c r="E76" s="107">
        <v>1.53</v>
      </c>
      <c r="F76" s="107">
        <v>-10.166619598983338</v>
      </c>
      <c r="G76" s="107">
        <v>6.4106184693589379</v>
      </c>
      <c r="H76" s="107">
        <v>12.620837808807734</v>
      </c>
      <c r="I76" s="107">
        <v>63.853211009174316</v>
      </c>
      <c r="J76" s="107">
        <v>53.522100000000002</v>
      </c>
      <c r="K76" s="107">
        <v>21.9</v>
      </c>
      <c r="L76" s="107">
        <v>0.857031161572679</v>
      </c>
      <c r="M76" s="107">
        <v>7.5471698113207548</v>
      </c>
      <c r="N76" s="107">
        <v>65.402652584849406</v>
      </c>
      <c r="O76" s="107">
        <v>62.9204551893923</v>
      </c>
      <c r="P76" s="107">
        <v>25.889282083960001</v>
      </c>
      <c r="Q76" s="107">
        <v>23.354845749628499</v>
      </c>
      <c r="R76" s="107">
        <v>62.230215827338128</v>
      </c>
      <c r="S76" s="107">
        <v>73.422770123277758</v>
      </c>
      <c r="T76" s="107">
        <v>77.922077922077932</v>
      </c>
      <c r="U76" s="107">
        <v>55.882352941176471</v>
      </c>
      <c r="V76" s="107">
        <v>78.787878787878782</v>
      </c>
      <c r="W76" s="107">
        <v>93.939393939393938</v>
      </c>
      <c r="X76" s="107">
        <v>87.878787878787875</v>
      </c>
      <c r="Y76" s="107">
        <v>30.480169971671387</v>
      </c>
      <c r="Z76" s="107">
        <v>1.4350335303681501</v>
      </c>
      <c r="AA76" s="107">
        <v>1.9230493645629301</v>
      </c>
      <c r="AB76" s="107">
        <v>5.0842918523923499</v>
      </c>
      <c r="AC76" s="107">
        <v>23.990921622162599</v>
      </c>
      <c r="AD76" s="107">
        <v>12.1350711774685</v>
      </c>
      <c r="AE76" s="107">
        <v>2.8368561960175001</v>
      </c>
      <c r="AF76" s="107">
        <v>3.5724559038224299</v>
      </c>
      <c r="AG76" s="107">
        <v>601.14427632539105</v>
      </c>
      <c r="AH76" s="107">
        <v>47.965600128585002</v>
      </c>
      <c r="AI76" s="107">
        <v>152.757225543798</v>
      </c>
      <c r="AJ76" s="107">
        <v>98.443047644223299</v>
      </c>
      <c r="AK76" s="107">
        <v>7.9506667293666604</v>
      </c>
      <c r="AL76" s="107">
        <v>16.275950726871901</v>
      </c>
      <c r="AM76" s="107">
        <v>1.2195121951219512</v>
      </c>
      <c r="AN76" s="107">
        <v>12.834098761701499</v>
      </c>
      <c r="AO76" s="107">
        <v>987.67204233080201</v>
      </c>
      <c r="AP76" s="107">
        <v>100.900624869648</v>
      </c>
      <c r="AQ76" s="107">
        <v>164.29330067634299</v>
      </c>
      <c r="AR76" s="107">
        <v>45.103757200643898</v>
      </c>
      <c r="AS76" s="107">
        <v>12.474584519998301</v>
      </c>
    </row>
    <row r="77" spans="1:45" x14ac:dyDescent="0.3">
      <c r="A77" s="101">
        <v>2026</v>
      </c>
      <c r="B77" s="101" t="s">
        <v>37</v>
      </c>
      <c r="C77" s="101">
        <v>75</v>
      </c>
      <c r="D77" s="101" t="s">
        <v>113</v>
      </c>
      <c r="E77" s="107">
        <v>0.61</v>
      </c>
      <c r="F77" s="107">
        <v>1.1843663639952626</v>
      </c>
      <c r="G77" s="107">
        <v>6.0205290169759182</v>
      </c>
      <c r="H77" s="107">
        <v>11.119266055045872</v>
      </c>
      <c r="I77" s="107">
        <v>69.96185632549269</v>
      </c>
      <c r="J77" s="107">
        <v>47.192999999999998</v>
      </c>
      <c r="K77" s="107">
        <v>26.700000000000003</v>
      </c>
      <c r="L77" s="107">
        <v>1.0983892677310401</v>
      </c>
      <c r="M77" s="107">
        <v>18.055555555555554</v>
      </c>
      <c r="N77" s="107">
        <v>64.774813350822399</v>
      </c>
      <c r="O77" s="107">
        <v>59.174271430821797</v>
      </c>
      <c r="P77" s="107">
        <v>25.918675846279001</v>
      </c>
      <c r="Q77" s="107">
        <v>22.793325655526701</v>
      </c>
      <c r="R77" s="107">
        <v>70.668316831683171</v>
      </c>
      <c r="S77" s="107">
        <v>83.669992698953322</v>
      </c>
      <c r="T77" s="107">
        <v>82.408874801901746</v>
      </c>
      <c r="U77" s="107">
        <v>40</v>
      </c>
      <c r="V77" s="107">
        <v>65.714285714285708</v>
      </c>
      <c r="W77" s="107">
        <v>100</v>
      </c>
      <c r="X77" s="107">
        <v>91.428571428571431</v>
      </c>
      <c r="Y77" s="107">
        <v>21.572310405643741</v>
      </c>
      <c r="Z77" s="107">
        <v>0.58207272790653197</v>
      </c>
      <c r="AA77" s="107">
        <v>1.03940463617896</v>
      </c>
      <c r="AB77" s="107">
        <v>4.51996975210945</v>
      </c>
      <c r="AC77" s="107">
        <v>23.051175185931999</v>
      </c>
      <c r="AD77" s="107">
        <v>11.946075983962199</v>
      </c>
      <c r="AE77" s="107">
        <v>1.1712808202747</v>
      </c>
      <c r="AF77" s="107">
        <v>2.3314544873919099</v>
      </c>
      <c r="AG77" s="107">
        <v>662.66049365093897</v>
      </c>
      <c r="AH77" s="107">
        <v>54.619540864708803</v>
      </c>
      <c r="AI77" s="107">
        <v>75.021802159627597</v>
      </c>
      <c r="AJ77" s="107">
        <v>116.415045395257</v>
      </c>
      <c r="AK77" s="107">
        <v>9.7377176319856709</v>
      </c>
      <c r="AL77" s="107">
        <v>13.239296015424101</v>
      </c>
      <c r="AM77" s="107">
        <v>2.8830313014827018</v>
      </c>
      <c r="AN77" s="107">
        <v>1.9695616058287599</v>
      </c>
      <c r="AO77" s="107">
        <v>765.25026517767299</v>
      </c>
      <c r="AP77" s="107">
        <v>44.735911323298303</v>
      </c>
      <c r="AQ77" s="107">
        <v>127.08667018096899</v>
      </c>
      <c r="AR77" s="107">
        <v>28.789744673647899</v>
      </c>
      <c r="AS77" s="107">
        <v>11.6486802413874</v>
      </c>
    </row>
    <row r="78" spans="1:45" x14ac:dyDescent="0.3">
      <c r="A78" s="101">
        <v>2026</v>
      </c>
      <c r="B78" s="101" t="s">
        <v>37</v>
      </c>
      <c r="C78" s="101">
        <v>76</v>
      </c>
      <c r="D78" s="101" t="s">
        <v>114</v>
      </c>
      <c r="E78" s="107">
        <v>1.0900000000000001</v>
      </c>
      <c r="F78" s="107">
        <v>-10.75032909170689</v>
      </c>
      <c r="G78" s="107">
        <v>4.4537077665642828</v>
      </c>
      <c r="H78" s="107">
        <v>10.922330097087379</v>
      </c>
      <c r="I78" s="107">
        <v>70.695075096053088</v>
      </c>
      <c r="J78" s="107">
        <v>46.641599999999997</v>
      </c>
      <c r="K78" s="107">
        <v>24.5</v>
      </c>
      <c r="L78" s="107">
        <v>0.75176368952116701</v>
      </c>
      <c r="M78" s="107">
        <v>4.0697674418604652</v>
      </c>
      <c r="N78" s="107">
        <v>64.029144711557606</v>
      </c>
      <c r="O78" s="107">
        <v>63.914450801117802</v>
      </c>
      <c r="P78" s="107">
        <v>25.044675722979001</v>
      </c>
      <c r="Q78" s="107">
        <v>19.37875606063</v>
      </c>
      <c r="R78" s="107">
        <v>71.466666666666669</v>
      </c>
      <c r="S78" s="107">
        <v>73.432384789725319</v>
      </c>
      <c r="T78" s="107">
        <v>83.279220779220779</v>
      </c>
      <c r="U78" s="107">
        <v>64.705882352941174</v>
      </c>
      <c r="V78" s="107">
        <v>45.238095238095241</v>
      </c>
      <c r="W78" s="107">
        <v>92.857142857142861</v>
      </c>
      <c r="X78" s="107">
        <v>90.476190476190482</v>
      </c>
      <c r="Y78" s="107">
        <v>23.10326609029779</v>
      </c>
      <c r="Z78" s="107">
        <v>0.42600662318673499</v>
      </c>
      <c r="AA78" s="107">
        <v>1.582913867921</v>
      </c>
      <c r="AB78" s="107">
        <v>6.1958330735761198</v>
      </c>
      <c r="AC78" s="107">
        <v>23.884563833081302</v>
      </c>
      <c r="AD78" s="107">
        <v>12.0290846021209</v>
      </c>
      <c r="AE78" s="107">
        <v>1.7189375479707001</v>
      </c>
      <c r="AF78" s="107">
        <v>2.49071435778183</v>
      </c>
      <c r="AG78" s="107">
        <v>486.69498957857598</v>
      </c>
      <c r="AH78" s="107">
        <v>59.1426335927586</v>
      </c>
      <c r="AI78" s="107">
        <v>46.761750615884502</v>
      </c>
      <c r="AJ78" s="107">
        <v>70.884643568116303</v>
      </c>
      <c r="AK78" s="107">
        <v>6.6087905859161999</v>
      </c>
      <c r="AL78" s="107">
        <v>15.7106774848792</v>
      </c>
      <c r="AM78" s="107">
        <v>2.0912547528517109</v>
      </c>
      <c r="AN78" s="107">
        <v>39.912149617674302</v>
      </c>
      <c r="AO78" s="107">
        <v>985.75534839124896</v>
      </c>
      <c r="AP78" s="107">
        <v>70.294085595209694</v>
      </c>
      <c r="AQ78" s="107">
        <v>115.956858199937</v>
      </c>
      <c r="AR78" s="107">
        <v>20.806334639161701</v>
      </c>
      <c r="AS78" s="107">
        <v>22.536288213511</v>
      </c>
    </row>
    <row r="79" spans="1:45" x14ac:dyDescent="0.3">
      <c r="A79" s="101">
        <v>2026</v>
      </c>
      <c r="B79" s="101" t="s">
        <v>37</v>
      </c>
      <c r="C79" s="101">
        <v>77</v>
      </c>
      <c r="D79" s="101" t="s">
        <v>115</v>
      </c>
      <c r="E79" s="107">
        <v>0.47</v>
      </c>
      <c r="F79" s="107">
        <v>3.3562974739445326</v>
      </c>
      <c r="G79" s="107">
        <v>3.6919272213389855</v>
      </c>
      <c r="H79" s="107">
        <v>11.438872500819404</v>
      </c>
      <c r="I79" s="107">
        <v>70.438054286482128</v>
      </c>
      <c r="J79" s="107">
        <v>48.067300000000003</v>
      </c>
      <c r="K79" s="107">
        <v>25.5</v>
      </c>
      <c r="L79" s="107">
        <v>1.21032541823814</v>
      </c>
      <c r="M79" s="107">
        <v>15.972222222222221</v>
      </c>
      <c r="N79" s="107">
        <v>66.891964345024505</v>
      </c>
      <c r="O79" s="107">
        <v>67.578179508131797</v>
      </c>
      <c r="P79" s="107">
        <v>26.281578651544901</v>
      </c>
      <c r="Q79" s="107">
        <v>19.375271416015501</v>
      </c>
      <c r="R79" s="107">
        <v>73.836477987421375</v>
      </c>
      <c r="S79" s="107">
        <v>72.245635159542445</v>
      </c>
      <c r="T79" s="107">
        <v>82.798833819241977</v>
      </c>
      <c r="U79" s="107">
        <v>47.826086956521742</v>
      </c>
      <c r="V79" s="107">
        <v>62.68656716417911</v>
      </c>
      <c r="W79" s="107">
        <v>94.029850746268664</v>
      </c>
      <c r="X79" s="107">
        <v>92.537313432835816</v>
      </c>
      <c r="Y79" s="107">
        <v>20.647547169811322</v>
      </c>
      <c r="Z79" s="107">
        <v>0.13460494018448499</v>
      </c>
      <c r="AA79" s="107">
        <v>1.3988420291602901</v>
      </c>
      <c r="AB79" s="107">
        <v>4.8839089678414496</v>
      </c>
      <c r="AC79" s="107">
        <v>22.5968318063189</v>
      </c>
      <c r="AD79" s="107">
        <v>12.729217951729</v>
      </c>
      <c r="AE79" s="107">
        <v>2.0266869607953102</v>
      </c>
      <c r="AF79" s="107">
        <v>1.80332468718549</v>
      </c>
      <c r="AG79" s="107">
        <v>629.76515316137602</v>
      </c>
      <c r="AH79" s="107">
        <v>64.868222477982798</v>
      </c>
      <c r="AI79" s="107">
        <v>92.492237533275798</v>
      </c>
      <c r="AJ79" s="107">
        <v>121.87212033959599</v>
      </c>
      <c r="AK79" s="107">
        <v>5.8237349097257303</v>
      </c>
      <c r="AL79" s="107">
        <v>12.3040618689894</v>
      </c>
      <c r="AM79" s="107">
        <v>1.3713080168776373</v>
      </c>
      <c r="AN79" s="107">
        <v>7.8170621323397897</v>
      </c>
      <c r="AO79" s="107">
        <v>941.82570229894202</v>
      </c>
      <c r="AP79" s="107">
        <v>39.996828301428103</v>
      </c>
      <c r="AQ79" s="107">
        <v>155.88918937008</v>
      </c>
      <c r="AR79" s="107">
        <v>47.472716264069298</v>
      </c>
      <c r="AS79" s="107">
        <v>19.268595594764999</v>
      </c>
    </row>
    <row r="80" spans="1:45" x14ac:dyDescent="0.3">
      <c r="A80" s="101">
        <v>2026</v>
      </c>
      <c r="B80" s="101" t="s">
        <v>37</v>
      </c>
      <c r="C80" s="101">
        <v>78</v>
      </c>
      <c r="D80" s="101" t="s">
        <v>116</v>
      </c>
      <c r="E80" s="107">
        <v>0.85</v>
      </c>
      <c r="F80" s="107">
        <v>-1.1754827875734677</v>
      </c>
      <c r="G80" s="107">
        <v>5.7430730478589416</v>
      </c>
      <c r="H80" s="107">
        <v>14.734224432701273</v>
      </c>
      <c r="I80" s="107">
        <v>63.678348274925291</v>
      </c>
      <c r="J80" s="107">
        <v>49.133200000000002</v>
      </c>
      <c r="K80" s="107">
        <v>31.700000000000006</v>
      </c>
      <c r="L80" s="107">
        <v>0.66840863043188703</v>
      </c>
      <c r="M80" s="107">
        <v>17.222222222222221</v>
      </c>
      <c r="N80" s="107">
        <v>62.154058902913803</v>
      </c>
      <c r="O80" s="107">
        <v>69.520425022360101</v>
      </c>
      <c r="P80" s="107">
        <v>21.501481406174999</v>
      </c>
      <c r="Q80" s="107">
        <v>16.292015735158699</v>
      </c>
      <c r="R80" s="107">
        <v>61.137440758293835</v>
      </c>
      <c r="S80" s="107">
        <v>69.091275438243144</v>
      </c>
      <c r="T80" s="107">
        <v>78.74865156418555</v>
      </c>
      <c r="U80" s="107">
        <v>68.085106382978722</v>
      </c>
      <c r="V80" s="107">
        <v>58.139534883720934</v>
      </c>
      <c r="W80" s="107">
        <v>88.372093023255815</v>
      </c>
      <c r="X80" s="107">
        <v>81.395348837209298</v>
      </c>
      <c r="Y80" s="107">
        <v>33.02239734549979</v>
      </c>
      <c r="Z80" s="107">
        <v>0.39312078711105503</v>
      </c>
      <c r="AA80" s="107">
        <v>2.5661422191909602</v>
      </c>
      <c r="AB80" s="107">
        <v>6.0232481403804998</v>
      </c>
      <c r="AC80" s="107">
        <v>27.694762240904801</v>
      </c>
      <c r="AD80" s="107">
        <v>14.0519370395993</v>
      </c>
      <c r="AE80" s="107">
        <v>2.6016191052900299</v>
      </c>
      <c r="AF80" s="107">
        <v>2.79384202698943</v>
      </c>
      <c r="AG80" s="107">
        <v>657.82107769342895</v>
      </c>
      <c r="AH80" s="107">
        <v>102.409853580755</v>
      </c>
      <c r="AI80" s="107">
        <v>54.980107080746002</v>
      </c>
      <c r="AJ80" s="107">
        <v>173.63673766876099</v>
      </c>
      <c r="AK80" s="107">
        <v>6.8018454451345702</v>
      </c>
      <c r="AL80" s="107">
        <v>15.749159981256501</v>
      </c>
      <c r="AM80" s="107">
        <v>0.77170418006430863</v>
      </c>
      <c r="AN80" s="107">
        <v>1.42941899509419</v>
      </c>
      <c r="AO80" s="107">
        <v>956.564562669667</v>
      </c>
      <c r="AP80" s="107">
        <v>60.461757639519199</v>
      </c>
      <c r="AQ80" s="107">
        <v>135.84505360423199</v>
      </c>
      <c r="AR80" s="107">
        <v>19.0023905288521</v>
      </c>
      <c r="AS80" s="107">
        <v>11.6524820308287</v>
      </c>
    </row>
    <row r="81" spans="1:45" x14ac:dyDescent="0.3">
      <c r="A81" s="101">
        <v>2026</v>
      </c>
      <c r="B81" s="101" t="s">
        <v>37</v>
      </c>
      <c r="C81" s="101">
        <v>79</v>
      </c>
      <c r="D81" s="101" t="s">
        <v>117</v>
      </c>
      <c r="E81" s="107">
        <v>1.0900000000000001</v>
      </c>
      <c r="F81" s="107">
        <v>-5.9694892770285204</v>
      </c>
      <c r="G81" s="107">
        <v>5.5051956665929689</v>
      </c>
      <c r="H81" s="107">
        <v>12.73469387755102</v>
      </c>
      <c r="I81" s="107">
        <v>72.882537469501571</v>
      </c>
      <c r="J81" s="107">
        <v>50.452800000000003</v>
      </c>
      <c r="K81" s="107">
        <v>25.3</v>
      </c>
      <c r="L81" s="107">
        <v>0.90511566260078702</v>
      </c>
      <c r="M81" s="107">
        <v>10.833333333333334</v>
      </c>
      <c r="N81" s="107">
        <v>64.389332563959101</v>
      </c>
      <c r="O81" s="107">
        <v>61.564571941630199</v>
      </c>
      <c r="P81" s="107">
        <v>24.364545769283001</v>
      </c>
      <c r="Q81" s="107">
        <v>18.116804834889098</v>
      </c>
      <c r="R81" s="107">
        <v>63.141524105754279</v>
      </c>
      <c r="S81" s="107">
        <v>72.384174908901429</v>
      </c>
      <c r="T81" s="107">
        <v>78.661844484629299</v>
      </c>
      <c r="U81" s="107">
        <v>45.3125</v>
      </c>
      <c r="V81" s="107">
        <v>69.767441860465112</v>
      </c>
      <c r="W81" s="107">
        <v>93.023255813953483</v>
      </c>
      <c r="X81" s="107">
        <v>90.697674418604649</v>
      </c>
      <c r="Y81" s="107">
        <v>26.05820610687023</v>
      </c>
      <c r="Z81" s="107">
        <v>0.43706921546102301</v>
      </c>
      <c r="AA81" s="107">
        <v>2.0062963836430501</v>
      </c>
      <c r="AB81" s="107">
        <v>6.1134580231220603</v>
      </c>
      <c r="AC81" s="107">
        <v>24.070017496806599</v>
      </c>
      <c r="AD81" s="107">
        <v>11.550243846389501</v>
      </c>
      <c r="AE81" s="107">
        <v>2.9831206430727599</v>
      </c>
      <c r="AF81" s="107">
        <v>2.3266303834838502</v>
      </c>
      <c r="AG81" s="107">
        <v>458.90314497951999</v>
      </c>
      <c r="AH81" s="107">
        <v>44.257445832013701</v>
      </c>
      <c r="AI81" s="107">
        <v>31.222678332621999</v>
      </c>
      <c r="AJ81" s="107">
        <v>135.60967128537999</v>
      </c>
      <c r="AK81" s="107">
        <v>6.3497527560504503</v>
      </c>
      <c r="AL81" s="107">
        <v>16.645655849369302</v>
      </c>
      <c r="AM81" s="107">
        <v>1.3485477178423237</v>
      </c>
      <c r="AN81" s="107">
        <v>2.3270615000762902</v>
      </c>
      <c r="AO81" s="107">
        <v>875.34708353853898</v>
      </c>
      <c r="AP81" s="107">
        <v>38.136022871209597</v>
      </c>
      <c r="AQ81" s="107">
        <v>85.090235868096798</v>
      </c>
      <c r="AR81" s="107">
        <v>17.727121435439098</v>
      </c>
      <c r="AS81" s="107">
        <v>13.935196824242301</v>
      </c>
    </row>
    <row r="82" spans="1:45" x14ac:dyDescent="0.3">
      <c r="A82" s="101">
        <v>2026</v>
      </c>
      <c r="B82" s="101" t="s">
        <v>37</v>
      </c>
      <c r="C82" s="101">
        <v>80</v>
      </c>
      <c r="D82" s="101" t="s">
        <v>118</v>
      </c>
      <c r="E82" s="107">
        <v>0.99</v>
      </c>
      <c r="F82" s="107">
        <v>-8.011259066796578</v>
      </c>
      <c r="G82" s="107">
        <v>6.9881996319151236</v>
      </c>
      <c r="H82" s="107">
        <v>12.156415309615184</v>
      </c>
      <c r="I82" s="107">
        <v>61.835965541995698</v>
      </c>
      <c r="J82" s="107">
        <v>46.706899999999997</v>
      </c>
      <c r="K82" s="107">
        <v>26.1</v>
      </c>
      <c r="L82" s="107">
        <v>0.95518587295489299</v>
      </c>
      <c r="M82" s="107">
        <v>10.332103321033211</v>
      </c>
      <c r="N82" s="107">
        <v>67.547764439693694</v>
      </c>
      <c r="O82" s="107">
        <v>67.843279317094499</v>
      </c>
      <c r="P82" s="107">
        <v>24.938799796928301</v>
      </c>
      <c r="Q82" s="107">
        <v>19.653418610266201</v>
      </c>
      <c r="R82" s="107">
        <v>66.22919334186939</v>
      </c>
      <c r="S82" s="107">
        <v>72.668319664314325</v>
      </c>
      <c r="T82" s="107">
        <v>79.084720121028738</v>
      </c>
      <c r="U82" s="107">
        <v>40.571428571428569</v>
      </c>
      <c r="V82" s="107">
        <v>52.592592592592588</v>
      </c>
      <c r="W82" s="107">
        <v>89.629629629629619</v>
      </c>
      <c r="X82" s="107">
        <v>84.444444444444443</v>
      </c>
      <c r="Y82" s="107">
        <v>29.710059171597631</v>
      </c>
      <c r="Z82" s="107">
        <v>0.58938123160556799</v>
      </c>
      <c r="AA82" s="107">
        <v>1.84757332225402</v>
      </c>
      <c r="AB82" s="107">
        <v>5.7954738942064399</v>
      </c>
      <c r="AC82" s="107">
        <v>26.396454263742999</v>
      </c>
      <c r="AD82" s="107">
        <v>14.3069075057806</v>
      </c>
      <c r="AE82" s="107">
        <v>2.50872980942068</v>
      </c>
      <c r="AF82" s="107">
        <v>2.3945896218395801</v>
      </c>
      <c r="AG82" s="107">
        <v>620.10588360358804</v>
      </c>
      <c r="AH82" s="107">
        <v>59.726961992658502</v>
      </c>
      <c r="AI82" s="107">
        <v>75.947017932997596</v>
      </c>
      <c r="AJ82" s="107">
        <v>150.37017470153</v>
      </c>
      <c r="AK82" s="107">
        <v>6.2248729733381802</v>
      </c>
      <c r="AL82" s="107">
        <v>18.259331941305899</v>
      </c>
      <c r="AM82" s="107">
        <v>1.2195121951219512</v>
      </c>
      <c r="AN82" s="107">
        <v>2.9285575659858698</v>
      </c>
      <c r="AO82" s="107">
        <v>948.24413255482295</v>
      </c>
      <c r="AP82" s="107">
        <v>70.485742731478695</v>
      </c>
      <c r="AQ82" s="107">
        <v>145.28162038390099</v>
      </c>
      <c r="AR82" s="107">
        <v>35.813474749479603</v>
      </c>
      <c r="AS82" s="107">
        <v>10.189212634881599</v>
      </c>
    </row>
    <row r="83" spans="1:45" x14ac:dyDescent="0.3">
      <c r="A83" s="101">
        <v>2026</v>
      </c>
      <c r="B83" s="101" t="s">
        <v>37</v>
      </c>
      <c r="C83" s="101">
        <v>81</v>
      </c>
      <c r="D83" s="101" t="s">
        <v>119</v>
      </c>
      <c r="E83" s="107">
        <v>1.28</v>
      </c>
      <c r="F83" s="107">
        <v>1.7851829812555786</v>
      </c>
      <c r="G83" s="107">
        <v>4.8199940493900622</v>
      </c>
      <c r="H83" s="107">
        <v>12.087912087912088</v>
      </c>
      <c r="I83" s="107">
        <v>63.498817966903076</v>
      </c>
      <c r="J83" s="107">
        <v>44.002099999999999</v>
      </c>
      <c r="K83" s="107">
        <v>27.1</v>
      </c>
      <c r="L83" s="107">
        <v>1.10793250825001</v>
      </c>
      <c r="M83" s="107">
        <v>7.5630252100840334</v>
      </c>
      <c r="N83" s="107">
        <v>64.825524886432504</v>
      </c>
      <c r="O83" s="107">
        <v>59.254267759998697</v>
      </c>
      <c r="P83" s="107">
        <v>26.712327748765102</v>
      </c>
      <c r="Q83" s="107">
        <v>17.585288437528099</v>
      </c>
      <c r="R83" s="107">
        <v>64.367816091954026</v>
      </c>
      <c r="S83" s="107">
        <v>77.820334261838468</v>
      </c>
      <c r="T83" s="107">
        <v>80.31674208144797</v>
      </c>
      <c r="U83" s="107">
        <v>50</v>
      </c>
      <c r="V83" s="107">
        <v>68.965517241379317</v>
      </c>
      <c r="W83" s="107">
        <v>86.206896551724128</v>
      </c>
      <c r="X83" s="107">
        <v>93.103448275862064</v>
      </c>
      <c r="Y83" s="107">
        <v>28.548920863309352</v>
      </c>
      <c r="Z83" s="107">
        <v>0.272973546993246</v>
      </c>
      <c r="AA83" s="107">
        <v>1.55080290035761</v>
      </c>
      <c r="AB83" s="107">
        <v>6.7522521795937704</v>
      </c>
      <c r="AC83" s="107">
        <v>26.2924204990865</v>
      </c>
      <c r="AD83" s="107">
        <v>12.1227135504618</v>
      </c>
      <c r="AE83" s="107">
        <v>1.7378780896325401</v>
      </c>
      <c r="AF83" s="107">
        <v>2.6031966569452001</v>
      </c>
      <c r="AG83" s="107">
        <v>481.06859191225499</v>
      </c>
      <c r="AH83" s="107">
        <v>27.4302896836648</v>
      </c>
      <c r="AI83" s="107">
        <v>37.715222846572502</v>
      </c>
      <c r="AJ83" s="107">
        <v>148.85849499974501</v>
      </c>
      <c r="AK83" s="107">
        <v>6.8411829178859502</v>
      </c>
      <c r="AL83" s="107">
        <v>16.8722619026892</v>
      </c>
      <c r="AM83" s="107">
        <v>2.0356234096692112</v>
      </c>
      <c r="AN83" s="107">
        <v>5.2266613296626403</v>
      </c>
      <c r="AO83" s="107">
        <v>1001.7439650400401</v>
      </c>
      <c r="AP83" s="107">
        <v>74.114171069986497</v>
      </c>
      <c r="AQ83" s="107">
        <v>112.641709028261</v>
      </c>
      <c r="AR83" s="107">
        <v>20.898085607377698</v>
      </c>
      <c r="AS83" s="107">
        <v>33.670726369703303</v>
      </c>
    </row>
    <row r="84" spans="1:45" x14ac:dyDescent="0.3">
      <c r="A84" s="101">
        <v>2026</v>
      </c>
      <c r="B84" s="101" t="s">
        <v>37</v>
      </c>
      <c r="C84" s="101">
        <v>82</v>
      </c>
      <c r="D84" s="101" t="s">
        <v>120</v>
      </c>
      <c r="E84" s="107">
        <v>1.52</v>
      </c>
      <c r="F84" s="107">
        <v>1.0982976386600769</v>
      </c>
      <c r="G84" s="107">
        <v>6.5897858319604614</v>
      </c>
      <c r="H84" s="107">
        <v>10.174825174825175</v>
      </c>
      <c r="I84" s="107">
        <v>72.133526850507977</v>
      </c>
      <c r="J84" s="107">
        <v>50.322000000000003</v>
      </c>
      <c r="K84" s="107">
        <v>21.500000000000004</v>
      </c>
      <c r="L84" s="107">
        <v>1.69328026617185</v>
      </c>
      <c r="M84" s="107">
        <v>8.0924855491329488</v>
      </c>
      <c r="N84" s="107">
        <v>68.499037457493102</v>
      </c>
      <c r="O84" s="107">
        <v>59.7072365962809</v>
      </c>
      <c r="P84" s="107">
        <v>25.779953547773701</v>
      </c>
      <c r="Q84" s="107">
        <v>24.907088570557701</v>
      </c>
      <c r="R84" s="107">
        <v>72.193877551020407</v>
      </c>
      <c r="S84" s="107">
        <v>70.786516853932582</v>
      </c>
      <c r="T84" s="107">
        <v>82.547169811320757</v>
      </c>
      <c r="U84" s="107">
        <v>32.352941176470587</v>
      </c>
      <c r="V84" s="107">
        <v>49.152542372881356</v>
      </c>
      <c r="W84" s="107">
        <v>93.220338983050837</v>
      </c>
      <c r="X84" s="107">
        <v>83.050847457627114</v>
      </c>
      <c r="Y84" s="107">
        <v>18.816350710900473</v>
      </c>
      <c r="Z84" s="107">
        <v>0.13448550115796301</v>
      </c>
      <c r="AA84" s="107">
        <v>1.4735550511081199</v>
      </c>
      <c r="AB84" s="107">
        <v>5.1919566788316001</v>
      </c>
      <c r="AC84" s="107">
        <v>20.569381447980799</v>
      </c>
      <c r="AD84" s="107">
        <v>11.719169104954499</v>
      </c>
      <c r="AE84" s="107">
        <v>1.99397942609455</v>
      </c>
      <c r="AF84" s="107">
        <v>1.3790110049886799</v>
      </c>
      <c r="AG84" s="107">
        <v>596.58153706834003</v>
      </c>
      <c r="AH84" s="107">
        <v>57.107613967239402</v>
      </c>
      <c r="AI84" s="107">
        <v>86.422874571872995</v>
      </c>
      <c r="AJ84" s="107">
        <v>120.046537812978</v>
      </c>
      <c r="AK84" s="107">
        <v>5.9661754259197597</v>
      </c>
      <c r="AL84" s="107">
        <v>13.191096112498</v>
      </c>
      <c r="AM84" s="107">
        <v>1.6170212765957446</v>
      </c>
      <c r="AN84" s="107">
        <v>1.8902853251626399</v>
      </c>
      <c r="AO84" s="107">
        <v>822.58732320223999</v>
      </c>
      <c r="AP84" s="107">
        <v>58.135433782093699</v>
      </c>
      <c r="AQ84" s="107">
        <v>111.218630229788</v>
      </c>
      <c r="AR84" s="107">
        <v>25.085757822144199</v>
      </c>
      <c r="AS84" s="107">
        <v>19.560104443072898</v>
      </c>
    </row>
    <row r="85" spans="1:45" x14ac:dyDescent="0.3">
      <c r="A85" s="101">
        <v>2026</v>
      </c>
      <c r="B85" s="101" t="s">
        <v>37</v>
      </c>
      <c r="C85" s="101">
        <v>83</v>
      </c>
      <c r="D85" s="101" t="s">
        <v>121</v>
      </c>
      <c r="E85" s="107">
        <v>1.38</v>
      </c>
      <c r="F85" s="107">
        <v>0.73583517292126566</v>
      </c>
      <c r="G85" s="107">
        <v>4.4150110375275942</v>
      </c>
      <c r="H85" s="107">
        <v>13.516976297245357</v>
      </c>
      <c r="I85" s="107">
        <v>73.359288097886548</v>
      </c>
      <c r="J85" s="107">
        <v>49.996299999999998</v>
      </c>
      <c r="K85" s="107">
        <v>27.700000000000003</v>
      </c>
      <c r="L85" s="107">
        <v>1.1090411329926799</v>
      </c>
      <c r="M85" s="107">
        <v>10</v>
      </c>
      <c r="N85" s="107">
        <v>64.023860883884893</v>
      </c>
      <c r="O85" s="107">
        <v>63.522858289657201</v>
      </c>
      <c r="P85" s="107">
        <v>24.4187919689167</v>
      </c>
      <c r="Q85" s="107">
        <v>18.6096003713137</v>
      </c>
      <c r="R85" s="107">
        <v>65.795724465558195</v>
      </c>
      <c r="S85" s="107">
        <v>74.376912986445149</v>
      </c>
      <c r="T85" s="107">
        <v>78.47025495750708</v>
      </c>
      <c r="U85" s="107">
        <v>59.375</v>
      </c>
      <c r="V85" s="107">
        <v>68</v>
      </c>
      <c r="W85" s="107">
        <v>88</v>
      </c>
      <c r="X85" s="107">
        <v>88</v>
      </c>
      <c r="Y85" s="107">
        <v>22.401355421686748</v>
      </c>
      <c r="Z85" s="107">
        <v>0.36687644715892298</v>
      </c>
      <c r="AA85" s="107">
        <v>2.2486737053796499</v>
      </c>
      <c r="AB85" s="107">
        <v>6.0473322213915104</v>
      </c>
      <c r="AC85" s="107">
        <v>23.278810219326299</v>
      </c>
      <c r="AD85" s="107">
        <v>12.4892865964332</v>
      </c>
      <c r="AE85" s="107">
        <v>5.1996490449508697</v>
      </c>
      <c r="AF85" s="107">
        <v>2.4219019472821901</v>
      </c>
      <c r="AG85" s="107">
        <v>518.34505305382299</v>
      </c>
      <c r="AH85" s="107">
        <v>26.967386211648201</v>
      </c>
      <c r="AI85" s="107">
        <v>73.549721516649598</v>
      </c>
      <c r="AJ85" s="107">
        <v>72.894693832408294</v>
      </c>
      <c r="AK85" s="107">
        <v>7.9228978680826101</v>
      </c>
      <c r="AL85" s="107">
        <v>17.176627795915799</v>
      </c>
      <c r="AM85" s="107">
        <v>1.1278195488721803</v>
      </c>
      <c r="AN85" s="107">
        <v>3.4717792729320598</v>
      </c>
      <c r="AO85" s="107">
        <v>1074.22167725959</v>
      </c>
      <c r="AP85" s="107">
        <v>77.369314706219498</v>
      </c>
      <c r="AQ85" s="107">
        <v>139.52591703330799</v>
      </c>
      <c r="AR85" s="107">
        <v>21.154599832435999</v>
      </c>
      <c r="AS85" s="107">
        <v>30.800882525534899</v>
      </c>
    </row>
    <row r="86" spans="1:45" x14ac:dyDescent="0.3">
      <c r="A86" s="101">
        <v>2026</v>
      </c>
      <c r="B86" s="101" t="s">
        <v>37</v>
      </c>
      <c r="C86" s="101">
        <v>84</v>
      </c>
      <c r="D86" s="101" t="s">
        <v>122</v>
      </c>
      <c r="E86" s="107">
        <v>1.55</v>
      </c>
      <c r="F86" s="107">
        <v>-1.7871139677065371</v>
      </c>
      <c r="G86" s="107">
        <v>7.2958143909703717</v>
      </c>
      <c r="H86" s="107">
        <v>13.472803347280335</v>
      </c>
      <c r="I86" s="107">
        <v>70.357289107289105</v>
      </c>
      <c r="J86" s="107">
        <v>50.696399999999997</v>
      </c>
      <c r="K86" s="107">
        <v>20.8</v>
      </c>
      <c r="L86" s="107">
        <v>0.87328132914357004</v>
      </c>
      <c r="M86" s="107">
        <v>8.5738539898132426</v>
      </c>
      <c r="N86" s="107">
        <v>67.0039116854079</v>
      </c>
      <c r="O86" s="107">
        <v>54.8784690766323</v>
      </c>
      <c r="P86" s="107">
        <v>28.828160886130899</v>
      </c>
      <c r="Q86" s="107">
        <v>26.459153860901701</v>
      </c>
      <c r="R86" s="107">
        <v>67.044344598554403</v>
      </c>
      <c r="S86" s="107">
        <v>82.884241438152273</v>
      </c>
      <c r="T86" s="107">
        <v>79.923175416133162</v>
      </c>
      <c r="U86" s="107">
        <v>38.586956521739133</v>
      </c>
      <c r="V86" s="107">
        <v>57.446808510638306</v>
      </c>
      <c r="W86" s="107">
        <v>85.531914893617028</v>
      </c>
      <c r="X86" s="107">
        <v>83.829787234042556</v>
      </c>
      <c r="Y86" s="107">
        <v>21.480125373984897</v>
      </c>
      <c r="Z86" s="107">
        <v>0.12677686593659701</v>
      </c>
      <c r="AA86" s="107">
        <v>1.16273868735924</v>
      </c>
      <c r="AB86" s="107">
        <v>4.5116325412758496</v>
      </c>
      <c r="AC86" s="107">
        <v>21.447292158741199</v>
      </c>
      <c r="AD86" s="107">
        <v>10.930634568330399</v>
      </c>
      <c r="AE86" s="107">
        <v>1.34260086501906</v>
      </c>
      <c r="AF86" s="107">
        <v>2.5342195924466502</v>
      </c>
      <c r="AG86" s="107">
        <v>566.63616413856096</v>
      </c>
      <c r="AH86" s="107">
        <v>62.485025718772299</v>
      </c>
      <c r="AI86" s="107">
        <v>59.918007286943499</v>
      </c>
      <c r="AJ86" s="107">
        <v>143.72265216004701</v>
      </c>
      <c r="AK86" s="107">
        <v>6.1673649519677598</v>
      </c>
      <c r="AL86" s="107">
        <v>14.950844541594201</v>
      </c>
      <c r="AM86" s="107">
        <v>2.9241921611991644</v>
      </c>
      <c r="AN86" s="107">
        <v>1.28927311323356</v>
      </c>
      <c r="AO86" s="107">
        <v>762.27771432928705</v>
      </c>
      <c r="AP86" s="107">
        <v>54.030663545455802</v>
      </c>
      <c r="AQ86" s="107">
        <v>126.18414368592001</v>
      </c>
      <c r="AR86" s="107">
        <v>27.312109042465</v>
      </c>
      <c r="AS86" s="107">
        <v>7.5250961018883098</v>
      </c>
    </row>
    <row r="87" spans="1:45" x14ac:dyDescent="0.3">
      <c r="A87" s="101">
        <v>2026</v>
      </c>
      <c r="B87" s="101" t="s">
        <v>37</v>
      </c>
      <c r="C87" s="101">
        <v>85</v>
      </c>
      <c r="D87" s="101" t="s">
        <v>123</v>
      </c>
      <c r="E87" s="107">
        <v>1.55</v>
      </c>
      <c r="F87" s="107">
        <v>7.9609988849415245</v>
      </c>
      <c r="G87" s="107">
        <v>5.5519539454917926</v>
      </c>
      <c r="H87" s="107">
        <v>12.215030911901081</v>
      </c>
      <c r="I87" s="107">
        <v>69.860612976850348</v>
      </c>
      <c r="J87" s="107">
        <v>51.425199999999997</v>
      </c>
      <c r="K87" s="107">
        <v>23.7</v>
      </c>
      <c r="L87" s="107">
        <v>0.67620974103106801</v>
      </c>
      <c r="M87" s="107">
        <v>9.668025626092021</v>
      </c>
      <c r="N87" s="107">
        <v>69.365021043445495</v>
      </c>
      <c r="O87" s="107">
        <v>62.490234228193302</v>
      </c>
      <c r="P87" s="107">
        <v>23.879926534924799</v>
      </c>
      <c r="Q87" s="107">
        <v>17.484174690039598</v>
      </c>
      <c r="R87" s="107">
        <v>65.894538606403003</v>
      </c>
      <c r="S87" s="107">
        <v>70.19848499376738</v>
      </c>
      <c r="T87" s="107">
        <v>80.741230972865651</v>
      </c>
      <c r="U87" s="107">
        <v>39.045553145336228</v>
      </c>
      <c r="V87" s="107">
        <v>50.518134715025909</v>
      </c>
      <c r="W87" s="107">
        <v>91.709844559585491</v>
      </c>
      <c r="X87" s="107">
        <v>84.715025906735747</v>
      </c>
      <c r="Y87" s="107">
        <v>22.031483826407275</v>
      </c>
      <c r="Z87" s="107">
        <v>0.23981129780916299</v>
      </c>
      <c r="AA87" s="107">
        <v>1.2482850062039501</v>
      </c>
      <c r="AB87" s="107">
        <v>5.3103387140324596</v>
      </c>
      <c r="AC87" s="107">
        <v>24.272905258211299</v>
      </c>
      <c r="AD87" s="107">
        <v>12.323889711518</v>
      </c>
      <c r="AE87" s="107">
        <v>1.8532159351964901</v>
      </c>
      <c r="AF87" s="107">
        <v>2.1830929415174198</v>
      </c>
      <c r="AG87" s="107">
        <v>570.96836840056005</v>
      </c>
      <c r="AH87" s="107">
        <v>58.213192035865198</v>
      </c>
      <c r="AI87" s="107">
        <v>63.379460225407101</v>
      </c>
      <c r="AJ87" s="107">
        <v>124.49148780855</v>
      </c>
      <c r="AK87" s="107">
        <v>5.8810457844499204</v>
      </c>
      <c r="AL87" s="107">
        <v>14.5734439670676</v>
      </c>
      <c r="AM87" s="107">
        <v>0.89227983964826063</v>
      </c>
      <c r="AN87" s="107">
        <v>1.04344288603363</v>
      </c>
      <c r="AO87" s="107">
        <v>849.04514659112101</v>
      </c>
      <c r="AP87" s="107">
        <v>52.482992786259999</v>
      </c>
      <c r="AQ87" s="107">
        <v>130.56858750615601</v>
      </c>
      <c r="AR87" s="107">
        <v>28.5644491710305</v>
      </c>
      <c r="AS87" s="107">
        <v>16.302186804677099</v>
      </c>
    </row>
    <row r="88" spans="1:45" x14ac:dyDescent="0.3">
      <c r="A88" s="101">
        <v>2026</v>
      </c>
      <c r="B88" s="101" t="s">
        <v>37</v>
      </c>
      <c r="C88" s="101">
        <v>86</v>
      </c>
      <c r="D88" s="101" t="s">
        <v>124</v>
      </c>
      <c r="E88" s="107">
        <v>0.88</v>
      </c>
      <c r="F88" s="107">
        <v>5.0314465408805029</v>
      </c>
      <c r="G88" s="107">
        <v>4.465408805031446</v>
      </c>
      <c r="H88" s="107">
        <v>18.630751964085299</v>
      </c>
      <c r="I88" s="107">
        <v>88.975609756097569</v>
      </c>
      <c r="J88" s="107">
        <v>50.784199999999998</v>
      </c>
      <c r="K88" s="107">
        <v>33.800000000000004</v>
      </c>
      <c r="L88" s="107">
        <v>0.33184608708195601</v>
      </c>
      <c r="M88" s="107">
        <v>6.25</v>
      </c>
      <c r="N88" s="107">
        <v>66.090348179771695</v>
      </c>
      <c r="O88" s="107">
        <v>68.449958750272103</v>
      </c>
      <c r="P88" s="107">
        <v>27.644026055085899</v>
      </c>
      <c r="Q88" s="107">
        <v>15.541260421496199</v>
      </c>
      <c r="R88" s="107">
        <v>57.466063348416284</v>
      </c>
      <c r="S88" s="107">
        <v>68.745620182200369</v>
      </c>
      <c r="T88" s="107">
        <v>77.89473684210526</v>
      </c>
      <c r="U88" s="107">
        <v>57.894736842105267</v>
      </c>
      <c r="V88" s="107">
        <v>80</v>
      </c>
      <c r="W88" s="107">
        <v>100</v>
      </c>
      <c r="X88" s="107">
        <v>100</v>
      </c>
      <c r="Y88" s="107">
        <v>34.716176470588238</v>
      </c>
      <c r="Z88" s="107">
        <v>0</v>
      </c>
      <c r="AA88" s="107">
        <v>1.8938578514092199</v>
      </c>
      <c r="AB88" s="107">
        <v>7.1257571290930199</v>
      </c>
      <c r="AC88" s="107">
        <v>31.3619880393111</v>
      </c>
      <c r="AD88" s="107">
        <v>15.0742370759158</v>
      </c>
      <c r="AE88" s="107">
        <v>2.10678304623152</v>
      </c>
      <c r="AF88" s="107">
        <v>4.2851546636184104</v>
      </c>
      <c r="AG88" s="107">
        <v>526.77287671087504</v>
      </c>
      <c r="AH88" s="107">
        <v>49.189709329226602</v>
      </c>
      <c r="AI88" s="107">
        <v>83.709227756882399</v>
      </c>
      <c r="AJ88" s="107">
        <v>120.664345755135</v>
      </c>
      <c r="AK88" s="107">
        <v>7.76462005256188</v>
      </c>
      <c r="AL88" s="107">
        <v>16.272344062177702</v>
      </c>
      <c r="AM88" s="107">
        <v>1.1834319526627219</v>
      </c>
      <c r="AN88" s="107">
        <v>0</v>
      </c>
      <c r="AO88" s="107">
        <v>1327.8223581217901</v>
      </c>
      <c r="AP88" s="107">
        <v>102.55408543604</v>
      </c>
      <c r="AQ88" s="107">
        <v>190.353739626725</v>
      </c>
      <c r="AR88" s="107">
        <v>37.433974202483498</v>
      </c>
      <c r="AS88" s="107">
        <v>12.8002992323756</v>
      </c>
    </row>
    <row r="89" spans="1:45" x14ac:dyDescent="0.3">
      <c r="A89" s="101">
        <v>2026</v>
      </c>
      <c r="B89" s="101" t="s">
        <v>37</v>
      </c>
      <c r="C89" s="101">
        <v>87</v>
      </c>
      <c r="D89" s="101" t="s">
        <v>125</v>
      </c>
      <c r="E89" s="107">
        <v>0.95</v>
      </c>
      <c r="F89" s="107">
        <v>2.9563307711799984</v>
      </c>
      <c r="G89" s="107">
        <v>6.3181011909789682</v>
      </c>
      <c r="H89" s="107">
        <v>11.8591723285979</v>
      </c>
      <c r="I89" s="107">
        <v>67.758759026477662</v>
      </c>
      <c r="J89" s="107">
        <v>47.220999999999997</v>
      </c>
      <c r="K89" s="107">
        <v>26.400000000000002</v>
      </c>
      <c r="L89" s="107">
        <v>0.184007511548099</v>
      </c>
      <c r="M89" s="107">
        <v>9.0697674418604652</v>
      </c>
      <c r="N89" s="107">
        <v>64.347221150335201</v>
      </c>
      <c r="O89" s="107">
        <v>63.372088208977303</v>
      </c>
      <c r="P89" s="107">
        <v>25.370057885803099</v>
      </c>
      <c r="Q89" s="107">
        <v>14.7514891689484</v>
      </c>
      <c r="R89" s="107">
        <v>64.471744471744472</v>
      </c>
      <c r="S89" s="107">
        <v>73.302499507970936</v>
      </c>
      <c r="T89" s="107">
        <v>79.575265459088072</v>
      </c>
      <c r="U89" s="107">
        <v>61.818181818181813</v>
      </c>
      <c r="V89" s="107">
        <v>56.12244897959183</v>
      </c>
      <c r="W89" s="107">
        <v>92.857142857142861</v>
      </c>
      <c r="X89" s="107">
        <v>91.83673469387756</v>
      </c>
      <c r="Y89" s="107">
        <v>22.154864593781344</v>
      </c>
      <c r="Z89" s="107">
        <v>9.8871648210115196E-2</v>
      </c>
      <c r="AA89" s="107">
        <v>2.28711371701971</v>
      </c>
      <c r="AB89" s="107">
        <v>5.93195940409821</v>
      </c>
      <c r="AC89" s="107">
        <v>26.445561309151699</v>
      </c>
      <c r="AD89" s="107">
        <v>12.6934975366564</v>
      </c>
      <c r="AE89" s="107">
        <v>1.83656800014362</v>
      </c>
      <c r="AF89" s="107">
        <v>2.3900197622539099</v>
      </c>
      <c r="AG89" s="107">
        <v>555.01637584325397</v>
      </c>
      <c r="AH89" s="107">
        <v>49.471000808099497</v>
      </c>
      <c r="AI89" s="107">
        <v>63.0505023640982</v>
      </c>
      <c r="AJ89" s="107">
        <v>123.947799555255</v>
      </c>
      <c r="AK89" s="107">
        <v>4.7621666002745302</v>
      </c>
      <c r="AL89" s="107">
        <v>17.946217935666901</v>
      </c>
      <c r="AM89" s="107">
        <v>1.48686030428769</v>
      </c>
      <c r="AN89" s="107">
        <v>4.6212605907265196</v>
      </c>
      <c r="AO89" s="107">
        <v>1049.63590384907</v>
      </c>
      <c r="AP89" s="107">
        <v>76.956225574881003</v>
      </c>
      <c r="AQ89" s="107">
        <v>145.212930605959</v>
      </c>
      <c r="AR89" s="107">
        <v>30.763660209940198</v>
      </c>
      <c r="AS89" s="107">
        <v>25.630899388606402</v>
      </c>
    </row>
    <row r="90" spans="1:45" x14ac:dyDescent="0.3">
      <c r="A90" s="101">
        <v>2026</v>
      </c>
      <c r="B90" s="101" t="s">
        <v>37</v>
      </c>
      <c r="C90" s="101">
        <v>88</v>
      </c>
      <c r="D90" s="101" t="s">
        <v>126</v>
      </c>
      <c r="E90" s="107">
        <v>0.82</v>
      </c>
      <c r="F90" s="107">
        <v>-5.9523809523809517</v>
      </c>
      <c r="G90" s="107">
        <v>8.9285714285714288</v>
      </c>
      <c r="H90" s="107">
        <v>12.883435582822086</v>
      </c>
      <c r="I90" s="107">
        <v>47.058823529411761</v>
      </c>
      <c r="J90" s="107">
        <v>34.879300000000001</v>
      </c>
      <c r="K90" s="107">
        <v>34.699999999999996</v>
      </c>
      <c r="L90" s="107">
        <v>0.68934656204006595</v>
      </c>
      <c r="M90" s="107">
        <v>0</v>
      </c>
      <c r="N90" s="107">
        <v>62.160814011989899</v>
      </c>
      <c r="O90" s="107">
        <v>64.967197383507198</v>
      </c>
      <c r="P90" s="107">
        <v>23.6042686508172</v>
      </c>
      <c r="Q90" s="107">
        <v>22.6269536600166</v>
      </c>
      <c r="R90" s="107">
        <v>56.451612903225815</v>
      </c>
      <c r="S90" s="107">
        <v>47.535211267605618</v>
      </c>
      <c r="T90" s="107">
        <v>47.916666666666671</v>
      </c>
      <c r="U90" s="107">
        <v>0</v>
      </c>
      <c r="V90" s="107">
        <v>50</v>
      </c>
      <c r="W90" s="107">
        <v>50</v>
      </c>
      <c r="X90" s="107">
        <v>100</v>
      </c>
      <c r="Y90" s="107">
        <v>18.802083333333332</v>
      </c>
      <c r="Z90" s="107">
        <v>0</v>
      </c>
      <c r="AA90" s="107">
        <v>1.1338526717103199</v>
      </c>
      <c r="AB90" s="107">
        <v>4.1598705446115396</v>
      </c>
      <c r="AC90" s="107">
        <v>22.7859216925632</v>
      </c>
      <c r="AD90" s="107">
        <v>10.229657573623999</v>
      </c>
      <c r="AE90" s="107">
        <v>0.73615013390010198</v>
      </c>
      <c r="AF90" s="107">
        <v>0.92764017129818999</v>
      </c>
      <c r="AG90" s="107">
        <v>433.11693231173399</v>
      </c>
      <c r="AH90" s="107">
        <v>22.784098849412398</v>
      </c>
      <c r="AI90" s="107">
        <v>33.035461219954698</v>
      </c>
      <c r="AJ90" s="107">
        <v>0</v>
      </c>
      <c r="AK90" s="107">
        <v>6.39494307298731</v>
      </c>
      <c r="AL90" s="107">
        <v>17.4396069393859</v>
      </c>
      <c r="AM90" s="107">
        <v>0</v>
      </c>
      <c r="AN90" s="107">
        <v>12.816055602794499</v>
      </c>
      <c r="AO90" s="107">
        <v>937.735828319912</v>
      </c>
      <c r="AP90" s="107">
        <v>0</v>
      </c>
      <c r="AQ90" s="107">
        <v>90.7707589036728</v>
      </c>
      <c r="AR90" s="107">
        <v>34.753539932892302</v>
      </c>
      <c r="AS90" s="107">
        <v>0</v>
      </c>
    </row>
    <row r="91" spans="1:45" x14ac:dyDescent="0.3">
      <c r="A91" s="101">
        <v>2026</v>
      </c>
      <c r="B91" s="101" t="s">
        <v>37</v>
      </c>
      <c r="C91" s="101">
        <v>89</v>
      </c>
      <c r="D91" s="101" t="s">
        <v>127</v>
      </c>
      <c r="E91" s="107">
        <v>0.51</v>
      </c>
      <c r="F91" s="107">
        <v>15.2218782249742</v>
      </c>
      <c r="G91" s="107">
        <v>6.6821465428276579</v>
      </c>
      <c r="H91" s="107">
        <v>10.97936921982452</v>
      </c>
      <c r="I91" s="107">
        <v>63.144122383252821</v>
      </c>
      <c r="J91" s="107">
        <v>41.792700000000004</v>
      </c>
      <c r="K91" s="107">
        <v>27.900000000000002</v>
      </c>
      <c r="L91" s="107">
        <v>0.303660148585852</v>
      </c>
      <c r="M91" s="107">
        <v>11.00196463654224</v>
      </c>
      <c r="N91" s="107">
        <v>65.248763599652605</v>
      </c>
      <c r="O91" s="107">
        <v>62.7031940162517</v>
      </c>
      <c r="P91" s="107">
        <v>23.593078615159602</v>
      </c>
      <c r="Q91" s="107">
        <v>17.936235800128799</v>
      </c>
      <c r="R91" s="107">
        <v>59.825673534072898</v>
      </c>
      <c r="S91" s="107">
        <v>70.156649616368412</v>
      </c>
      <c r="T91" s="107">
        <v>76.553106212424851</v>
      </c>
      <c r="U91" s="107">
        <v>48.80952380952381</v>
      </c>
      <c r="V91" s="107">
        <v>78.571428571428569</v>
      </c>
      <c r="W91" s="107">
        <v>85.714285714285708</v>
      </c>
      <c r="X91" s="107">
        <v>92.857142857142861</v>
      </c>
      <c r="Y91" s="107">
        <v>19.84747409326425</v>
      </c>
      <c r="Z91" s="107">
        <v>0.43075454274901298</v>
      </c>
      <c r="AA91" s="107">
        <v>1.60255188484193</v>
      </c>
      <c r="AB91" s="107">
        <v>6.3412828924623001</v>
      </c>
      <c r="AC91" s="107">
        <v>22.917520593093801</v>
      </c>
      <c r="AD91" s="107">
        <v>11.9227299806982</v>
      </c>
      <c r="AE91" s="107">
        <v>1.5523545696374199</v>
      </c>
      <c r="AF91" s="107">
        <v>2.6438193899573501</v>
      </c>
      <c r="AG91" s="107">
        <v>541.06732365038897</v>
      </c>
      <c r="AH91" s="107">
        <v>65.611492422772997</v>
      </c>
      <c r="AI91" s="107">
        <v>50.716878579727997</v>
      </c>
      <c r="AJ91" s="107">
        <v>155.08769424400001</v>
      </c>
      <c r="AK91" s="107">
        <v>7.46835793043872</v>
      </c>
      <c r="AL91" s="107">
        <v>13.1151634365107</v>
      </c>
      <c r="AM91" s="107">
        <v>2.2860180754917598</v>
      </c>
      <c r="AN91" s="107">
        <v>1.20371149187427</v>
      </c>
      <c r="AO91" s="107">
        <v>989.75462568446301</v>
      </c>
      <c r="AP91" s="107">
        <v>80.741175243048403</v>
      </c>
      <c r="AQ91" s="107">
        <v>131.97697231038501</v>
      </c>
      <c r="AR91" s="107">
        <v>22.4500578177121</v>
      </c>
      <c r="AS91" s="107">
        <v>18.211792105856102</v>
      </c>
    </row>
    <row r="92" spans="1:45" x14ac:dyDescent="0.3">
      <c r="A92" s="101">
        <v>2026</v>
      </c>
      <c r="B92" s="101" t="s">
        <v>37</v>
      </c>
      <c r="C92" s="101">
        <v>90</v>
      </c>
      <c r="D92" s="101" t="s">
        <v>128</v>
      </c>
      <c r="E92" s="107">
        <v>1.65</v>
      </c>
      <c r="F92" s="107">
        <v>-0.4422088331214416</v>
      </c>
      <c r="G92" s="107">
        <v>6.677353380133769</v>
      </c>
      <c r="H92" s="107">
        <v>11.924794847823829</v>
      </c>
      <c r="I92" s="107">
        <v>64.234033050468966</v>
      </c>
      <c r="J92" s="107">
        <v>47.078899999999997</v>
      </c>
      <c r="K92" s="107">
        <v>22.800000000000004</v>
      </c>
      <c r="L92" s="107">
        <v>0.77809987224721999</v>
      </c>
      <c r="M92" s="107">
        <v>10.096153846153847</v>
      </c>
      <c r="N92" s="107">
        <v>68.737928485375093</v>
      </c>
      <c r="O92" s="107">
        <v>60.007146138120397</v>
      </c>
      <c r="P92" s="107">
        <v>39.1604153441086</v>
      </c>
      <c r="Q92" s="107">
        <v>26.394236248564599</v>
      </c>
      <c r="R92" s="107">
        <v>59.555106167846304</v>
      </c>
      <c r="S92" s="107">
        <v>63.968287085332776</v>
      </c>
      <c r="T92" s="107">
        <v>71.599229287090566</v>
      </c>
      <c r="U92" s="107">
        <v>43.455497382198956</v>
      </c>
      <c r="V92" s="107">
        <v>49.038461538461533</v>
      </c>
      <c r="W92" s="107">
        <v>79.807692307692307</v>
      </c>
      <c r="X92" s="107">
        <v>74.038461538461547</v>
      </c>
      <c r="Y92" s="107">
        <v>20.870670054834825</v>
      </c>
      <c r="Z92" s="107">
        <v>0.46063648422023001</v>
      </c>
      <c r="AA92" s="107">
        <v>1.14201939442599</v>
      </c>
      <c r="AB92" s="107">
        <v>4.4679090493167397</v>
      </c>
      <c r="AC92" s="107">
        <v>19.962346068816501</v>
      </c>
      <c r="AD92" s="107">
        <v>11.316874327750901</v>
      </c>
      <c r="AE92" s="107">
        <v>2.07621882710998</v>
      </c>
      <c r="AF92" s="107">
        <v>2.1335794977193099</v>
      </c>
      <c r="AG92" s="107">
        <v>592.60962152229104</v>
      </c>
      <c r="AH92" s="107">
        <v>55.2661926637238</v>
      </c>
      <c r="AI92" s="107">
        <v>84.533024748303504</v>
      </c>
      <c r="AJ92" s="107">
        <v>149.44921008344301</v>
      </c>
      <c r="AK92" s="107">
        <v>5.6410947876263204</v>
      </c>
      <c r="AL92" s="107">
        <v>14.126146503246</v>
      </c>
      <c r="AM92" s="107">
        <v>2.5899280575539567</v>
      </c>
      <c r="AN92" s="107">
        <v>0</v>
      </c>
      <c r="AO92" s="107">
        <v>824.49141492315403</v>
      </c>
      <c r="AP92" s="107">
        <v>51.6079431994727</v>
      </c>
      <c r="AQ92" s="107">
        <v>146.16694121887701</v>
      </c>
      <c r="AR92" s="107">
        <v>42.801089972733301</v>
      </c>
      <c r="AS92" s="107">
        <v>14.0624963666484</v>
      </c>
    </row>
    <row r="93" spans="1:45" x14ac:dyDescent="0.3">
      <c r="A93" s="101">
        <v>2026</v>
      </c>
      <c r="B93" s="101" t="s">
        <v>37</v>
      </c>
      <c r="C93" s="101">
        <v>91</v>
      </c>
      <c r="D93" s="101" t="s">
        <v>129</v>
      </c>
      <c r="E93" s="107">
        <v>1.17</v>
      </c>
      <c r="F93" s="107">
        <v>-4.8844024747639203</v>
      </c>
      <c r="G93" s="107">
        <v>5.4054054054054053</v>
      </c>
      <c r="H93" s="107">
        <v>13.552550706822371</v>
      </c>
      <c r="I93" s="107">
        <v>73.422013562858638</v>
      </c>
      <c r="J93" s="107">
        <v>51.412399999999998</v>
      </c>
      <c r="K93" s="107">
        <v>29.300000000000004</v>
      </c>
      <c r="L93" s="107">
        <v>0.956086909547463</v>
      </c>
      <c r="M93" s="107">
        <v>8.1481481481481488</v>
      </c>
      <c r="N93" s="107">
        <v>62.868136561868901</v>
      </c>
      <c r="O93" s="107">
        <v>61.908355121202803</v>
      </c>
      <c r="P93" s="107">
        <v>25.2287786963883</v>
      </c>
      <c r="Q93" s="107">
        <v>20.825121692443599</v>
      </c>
      <c r="R93" s="107">
        <v>66.737967914438499</v>
      </c>
      <c r="S93" s="107">
        <v>65.147928994082832</v>
      </c>
      <c r="T93" s="107">
        <v>78.986402966625462</v>
      </c>
      <c r="U93" s="107">
        <v>27.397260273972602</v>
      </c>
      <c r="V93" s="107">
        <v>51.219512195121951</v>
      </c>
      <c r="W93" s="107">
        <v>92.682926829268297</v>
      </c>
      <c r="X93" s="107">
        <v>87.804878048780495</v>
      </c>
      <c r="Y93" s="107">
        <v>21.924404556437693</v>
      </c>
      <c r="Z93" s="107">
        <v>0.156673534856029</v>
      </c>
      <c r="AA93" s="107">
        <v>1.5665823522917599</v>
      </c>
      <c r="AB93" s="107">
        <v>5.5219357341317101</v>
      </c>
      <c r="AC93" s="107">
        <v>22.820545718489001</v>
      </c>
      <c r="AD93" s="107">
        <v>12.0685685594775</v>
      </c>
      <c r="AE93" s="107">
        <v>1.9463405682102899</v>
      </c>
      <c r="AF93" s="107">
        <v>1.65272195070193</v>
      </c>
      <c r="AG93" s="107">
        <v>590.11381245065195</v>
      </c>
      <c r="AH93" s="107">
        <v>68.641349878611194</v>
      </c>
      <c r="AI93" s="107">
        <v>57.733962712900102</v>
      </c>
      <c r="AJ93" s="107">
        <v>113.34248059409001</v>
      </c>
      <c r="AK93" s="107">
        <v>8.5779743148861698</v>
      </c>
      <c r="AL93" s="107">
        <v>15.200638214107601</v>
      </c>
      <c r="AM93" s="107">
        <v>3.3542976939203357</v>
      </c>
      <c r="AN93" s="107">
        <v>11.9246368379674</v>
      </c>
      <c r="AO93" s="107">
        <v>921.57614439490396</v>
      </c>
      <c r="AP93" s="107">
        <v>89.392812162057893</v>
      </c>
      <c r="AQ93" s="107">
        <v>134.00594514327901</v>
      </c>
      <c r="AR93" s="107">
        <v>23.704851599748501</v>
      </c>
      <c r="AS93" s="107">
        <v>21.5146251901791</v>
      </c>
    </row>
    <row r="94" spans="1:45" x14ac:dyDescent="0.3">
      <c r="A94" s="101">
        <v>2026</v>
      </c>
      <c r="B94" s="101" t="s">
        <v>37</v>
      </c>
      <c r="C94" s="101">
        <v>92</v>
      </c>
      <c r="D94" s="101" t="s">
        <v>130</v>
      </c>
      <c r="E94" s="107">
        <v>1.46</v>
      </c>
      <c r="F94" s="107">
        <v>10.223818734457032</v>
      </c>
      <c r="G94" s="107">
        <v>4.5592705167173255</v>
      </c>
      <c r="H94" s="107">
        <v>15.570400822199385</v>
      </c>
      <c r="I94" s="107">
        <v>75</v>
      </c>
      <c r="J94" s="107">
        <v>58.043900000000001</v>
      </c>
      <c r="K94" s="107">
        <v>27.3</v>
      </c>
      <c r="L94" s="107">
        <v>0.58645596928534605</v>
      </c>
      <c r="M94" s="107">
        <v>4.4052863436123353</v>
      </c>
      <c r="N94" s="107">
        <v>63.676419753257903</v>
      </c>
      <c r="O94" s="107">
        <v>63.605699424215402</v>
      </c>
      <c r="P94" s="107">
        <v>26.223533108024299</v>
      </c>
      <c r="Q94" s="107">
        <v>12.224508132514</v>
      </c>
      <c r="R94" s="107">
        <v>63.978494623655912</v>
      </c>
      <c r="S94" s="107">
        <v>78.641732283464577</v>
      </c>
      <c r="T94" s="107">
        <v>80.824742268041234</v>
      </c>
      <c r="U94" s="107">
        <v>36.585365853658537</v>
      </c>
      <c r="V94" s="107">
        <v>50</v>
      </c>
      <c r="W94" s="107">
        <v>81.578947368421055</v>
      </c>
      <c r="X94" s="107">
        <v>76.31578947368422</v>
      </c>
      <c r="Y94" s="107">
        <v>23.460237946149029</v>
      </c>
      <c r="Z94" s="107">
        <v>0.243631094871815</v>
      </c>
      <c r="AA94" s="107">
        <v>0.78832143853938297</v>
      </c>
      <c r="AB94" s="107">
        <v>6.1796852980991401</v>
      </c>
      <c r="AC94" s="107">
        <v>24.9017861760647</v>
      </c>
      <c r="AD94" s="107">
        <v>12.319916369447901</v>
      </c>
      <c r="AE94" s="107">
        <v>2.11113548664397</v>
      </c>
      <c r="AF94" s="107">
        <v>2.3778812519652601</v>
      </c>
      <c r="AG94" s="107">
        <v>449.18891884107001</v>
      </c>
      <c r="AH94" s="107">
        <v>42.566339597962298</v>
      </c>
      <c r="AI94" s="107">
        <v>51.317309445811702</v>
      </c>
      <c r="AJ94" s="107">
        <v>139.81725342614899</v>
      </c>
      <c r="AK94" s="107">
        <v>5.1882266396931502</v>
      </c>
      <c r="AL94" s="107">
        <v>14.7071373652765</v>
      </c>
      <c r="AM94" s="107">
        <v>3.0226700251889169</v>
      </c>
      <c r="AN94" s="107">
        <v>3.04234679723089</v>
      </c>
      <c r="AO94" s="107">
        <v>1075.3619396911699</v>
      </c>
      <c r="AP94" s="107">
        <v>65.885216886579002</v>
      </c>
      <c r="AQ94" s="107">
        <v>109.085757053565</v>
      </c>
      <c r="AR94" s="107">
        <v>17.193904684930999</v>
      </c>
      <c r="AS94" s="107">
        <v>32.159197980299197</v>
      </c>
    </row>
    <row r="95" spans="1:45" x14ac:dyDescent="0.3">
      <c r="A95" s="101">
        <v>2026</v>
      </c>
      <c r="B95" s="101" t="s">
        <v>37</v>
      </c>
      <c r="C95" s="101">
        <v>93</v>
      </c>
      <c r="D95" s="101" t="s">
        <v>131</v>
      </c>
      <c r="E95" s="107">
        <v>0.87</v>
      </c>
      <c r="F95" s="107">
        <v>-13.416815742397137</v>
      </c>
      <c r="G95" s="107">
        <v>5.3667262969588547</v>
      </c>
      <c r="H95" s="107">
        <v>14.941569282136896</v>
      </c>
      <c r="I95" s="107">
        <v>61.598302687411596</v>
      </c>
      <c r="J95" s="107">
        <v>48.340699999999998</v>
      </c>
      <c r="K95" s="107">
        <v>22.2</v>
      </c>
      <c r="L95" s="107">
        <v>0.613577183317774</v>
      </c>
      <c r="M95" s="107">
        <v>12.037037037037036</v>
      </c>
      <c r="N95" s="107">
        <v>63.858393756583702</v>
      </c>
      <c r="O95" s="107">
        <v>65.862263373150299</v>
      </c>
      <c r="P95" s="107">
        <v>23.0134867162141</v>
      </c>
      <c r="Q95" s="107">
        <v>18.4401628175473</v>
      </c>
      <c r="R95" s="107">
        <v>60.099750623441395</v>
      </c>
      <c r="S95" s="107">
        <v>75.843599357257673</v>
      </c>
      <c r="T95" s="107">
        <v>75.257731958762889</v>
      </c>
      <c r="U95" s="107">
        <v>61.111111111111114</v>
      </c>
      <c r="V95" s="107">
        <v>54.54545454545454</v>
      </c>
      <c r="W95" s="107">
        <v>100</v>
      </c>
      <c r="X95" s="107">
        <v>90.909090909090907</v>
      </c>
      <c r="Y95" s="107">
        <v>25.325059101654848</v>
      </c>
      <c r="Z95" s="107">
        <v>0.51433231139605395</v>
      </c>
      <c r="AA95" s="107">
        <v>1.71261512854613</v>
      </c>
      <c r="AB95" s="107">
        <v>7.2637798963917399</v>
      </c>
      <c r="AC95" s="107">
        <v>25.082998552521602</v>
      </c>
      <c r="AD95" s="107">
        <v>13.148084508326001</v>
      </c>
      <c r="AE95" s="107">
        <v>3.6101330269815199</v>
      </c>
      <c r="AF95" s="107">
        <v>2.0300829028933198</v>
      </c>
      <c r="AG95" s="107">
        <v>803.05029560564901</v>
      </c>
      <c r="AH95" s="107">
        <v>48.834501147981001</v>
      </c>
      <c r="AI95" s="107">
        <v>126.09632300115</v>
      </c>
      <c r="AJ95" s="107">
        <v>189.15554249323301</v>
      </c>
      <c r="AK95" s="107">
        <v>5.3530561047588803</v>
      </c>
      <c r="AL95" s="107">
        <v>17.032157819494799</v>
      </c>
      <c r="AM95" s="107">
        <v>0.72463768115942029</v>
      </c>
      <c r="AN95" s="107">
        <v>10.9312452961587</v>
      </c>
      <c r="AO95" s="107">
        <v>1122.92559051485</v>
      </c>
      <c r="AP95" s="107">
        <v>78.032407601695795</v>
      </c>
      <c r="AQ95" s="107">
        <v>228.46616098685899</v>
      </c>
      <c r="AR95" s="107">
        <v>57.841719038859303</v>
      </c>
      <c r="AS95" s="107">
        <v>12.013708552179301</v>
      </c>
    </row>
    <row r="96" spans="1:45" x14ac:dyDescent="0.3">
      <c r="A96" s="101">
        <v>2026</v>
      </c>
      <c r="B96" s="101" t="s">
        <v>37</v>
      </c>
      <c r="C96" s="101">
        <v>94</v>
      </c>
      <c r="D96" s="101" t="s">
        <v>132</v>
      </c>
      <c r="E96" s="107">
        <v>1.58</v>
      </c>
      <c r="F96" s="107">
        <v>-7.7440506472217514</v>
      </c>
      <c r="G96" s="107">
        <v>4.9177547905714771</v>
      </c>
      <c r="H96" s="107">
        <v>16.338848995733166</v>
      </c>
      <c r="I96" s="107">
        <v>71.995374077039415</v>
      </c>
      <c r="J96" s="107">
        <v>47.714700000000001</v>
      </c>
      <c r="K96" s="107">
        <v>24.6</v>
      </c>
      <c r="L96" s="107">
        <v>0.903215290542287</v>
      </c>
      <c r="M96" s="107">
        <v>5.6208053691275168</v>
      </c>
      <c r="N96" s="107">
        <v>64.215697554134195</v>
      </c>
      <c r="O96" s="107">
        <v>57.672077701737699</v>
      </c>
      <c r="P96" s="107">
        <v>31.147669501593398</v>
      </c>
      <c r="Q96" s="107">
        <v>28.6753321435699</v>
      </c>
      <c r="R96" s="107">
        <v>62.549329123914752</v>
      </c>
      <c r="S96" s="107">
        <v>69.538915529325024</v>
      </c>
      <c r="T96" s="107">
        <v>74.701099952175994</v>
      </c>
      <c r="U96" s="107">
        <v>53.333333333333336</v>
      </c>
      <c r="V96" s="107">
        <v>57.232704402515722</v>
      </c>
      <c r="W96" s="107">
        <v>89.308176100628927</v>
      </c>
      <c r="X96" s="107">
        <v>86.163522012578625</v>
      </c>
      <c r="Y96" s="107">
        <v>19.116200578592093</v>
      </c>
      <c r="Z96" s="107">
        <v>0.57866537698922305</v>
      </c>
      <c r="AA96" s="107">
        <v>1.12738934361247</v>
      </c>
      <c r="AB96" s="107">
        <v>5.3250306157800704</v>
      </c>
      <c r="AC96" s="107">
        <v>21.027285346165399</v>
      </c>
      <c r="AD96" s="107">
        <v>11.0187073277942</v>
      </c>
      <c r="AE96" s="107">
        <v>1.84767766643652</v>
      </c>
      <c r="AF96" s="107">
        <v>1.6060091555226299</v>
      </c>
      <c r="AG96" s="107">
        <v>611.46857681515701</v>
      </c>
      <c r="AH96" s="107">
        <v>48.419136707905899</v>
      </c>
      <c r="AI96" s="107">
        <v>76.223738200632695</v>
      </c>
      <c r="AJ96" s="107">
        <v>169.53142134794601</v>
      </c>
      <c r="AK96" s="107">
        <v>6.4448489800999402</v>
      </c>
      <c r="AL96" s="107">
        <v>14.5926769916263</v>
      </c>
      <c r="AM96" s="107">
        <v>3.954957429277671</v>
      </c>
      <c r="AN96" s="107">
        <v>11.973756977375301</v>
      </c>
      <c r="AO96" s="107">
        <v>856.80000372422296</v>
      </c>
      <c r="AP96" s="107">
        <v>60.982078457824898</v>
      </c>
      <c r="AQ96" s="107">
        <v>134.16364856405701</v>
      </c>
      <c r="AR96" s="107">
        <v>30.541497071297201</v>
      </c>
      <c r="AS96" s="107">
        <v>17.202173619482</v>
      </c>
    </row>
    <row r="97" spans="1:45" x14ac:dyDescent="0.3">
      <c r="A97" s="101">
        <v>2026</v>
      </c>
      <c r="B97" s="101" t="s">
        <v>37</v>
      </c>
      <c r="C97" s="101">
        <v>95</v>
      </c>
      <c r="D97" s="101" t="s">
        <v>133</v>
      </c>
      <c r="E97" s="107">
        <v>1.63</v>
      </c>
      <c r="F97" s="107">
        <v>17.083120856705762</v>
      </c>
      <c r="G97" s="107">
        <v>7.5471698113207548</v>
      </c>
      <c r="H97" s="107">
        <v>9.0640394088669947</v>
      </c>
      <c r="I97" s="107">
        <v>72.487644151565078</v>
      </c>
      <c r="J97" s="107">
        <v>53.578699999999998</v>
      </c>
      <c r="K97" s="107">
        <v>18.200000000000003</v>
      </c>
      <c r="L97" s="107">
        <v>1.9151626574760701</v>
      </c>
      <c r="M97" s="107">
        <v>5.6000000000000005</v>
      </c>
      <c r="N97" s="107">
        <v>63.537486968347103</v>
      </c>
      <c r="O97" s="107">
        <v>60.606766420524004</v>
      </c>
      <c r="P97" s="107">
        <v>24.710707728548002</v>
      </c>
      <c r="Q97" s="107">
        <v>19.732196766740898</v>
      </c>
      <c r="R97" s="107">
        <v>73.68421052631578</v>
      </c>
      <c r="S97" s="107">
        <v>71.322849213691029</v>
      </c>
      <c r="T97" s="107">
        <v>84.716157205240165</v>
      </c>
      <c r="U97" s="107">
        <v>56.862745098039213</v>
      </c>
      <c r="V97" s="107">
        <v>66.666666666666657</v>
      </c>
      <c r="W97" s="107">
        <v>94.871794871794862</v>
      </c>
      <c r="X97" s="107">
        <v>87.179487179487182</v>
      </c>
      <c r="Y97" s="107">
        <v>17.036873968079252</v>
      </c>
      <c r="Z97" s="107">
        <v>0.41487799967055999</v>
      </c>
      <c r="AA97" s="107">
        <v>1.9253596588619</v>
      </c>
      <c r="AB97" s="107">
        <v>4.4505746493909397</v>
      </c>
      <c r="AC97" s="107">
        <v>18.544658609741099</v>
      </c>
      <c r="AD97" s="107">
        <v>10.3201614703672</v>
      </c>
      <c r="AE97" s="107">
        <v>1.3636559530593</v>
      </c>
      <c r="AF97" s="107">
        <v>1.7813946114622199</v>
      </c>
      <c r="AG97" s="107">
        <v>525.34299638840696</v>
      </c>
      <c r="AH97" s="107">
        <v>51.433066912261303</v>
      </c>
      <c r="AI97" s="107">
        <v>33.311416422660699</v>
      </c>
      <c r="AJ97" s="107">
        <v>88.084101281700796</v>
      </c>
      <c r="AK97" s="107">
        <v>3.2166074957642601</v>
      </c>
      <c r="AL97" s="107">
        <v>10.911899655489099</v>
      </c>
      <c r="AM97" s="107">
        <v>1.5204678362573099</v>
      </c>
      <c r="AN97" s="107">
        <v>33.114982854772499</v>
      </c>
      <c r="AO97" s="107">
        <v>993.17509757188202</v>
      </c>
      <c r="AP97" s="107">
        <v>69.783906297642503</v>
      </c>
      <c r="AQ97" s="107">
        <v>142.714011164932</v>
      </c>
      <c r="AR97" s="107">
        <v>0</v>
      </c>
      <c r="AS97" s="107">
        <v>10.2317640599019</v>
      </c>
    </row>
    <row r="98" spans="1:45" x14ac:dyDescent="0.3">
      <c r="A98" s="101">
        <v>2026</v>
      </c>
      <c r="B98" s="101" t="s">
        <v>37</v>
      </c>
      <c r="C98" s="101">
        <v>96</v>
      </c>
      <c r="D98" s="101" t="s">
        <v>134</v>
      </c>
      <c r="E98" s="107">
        <v>1.45</v>
      </c>
      <c r="F98" s="107">
        <v>1.9970875806116082</v>
      </c>
      <c r="G98" s="107">
        <v>6.9773247347618055</v>
      </c>
      <c r="H98" s="107">
        <v>8.9304731477255448</v>
      </c>
      <c r="I98" s="107">
        <v>73.026229076051138</v>
      </c>
      <c r="J98" s="107">
        <v>46.590800000000002</v>
      </c>
      <c r="K98" s="107">
        <v>26.200000000000003</v>
      </c>
      <c r="L98" s="107">
        <v>0.26231830275576601</v>
      </c>
      <c r="M98" s="107">
        <v>6.9323144104803491</v>
      </c>
      <c r="N98" s="107">
        <v>69.277912655390097</v>
      </c>
      <c r="O98" s="107">
        <v>55.372502632218399</v>
      </c>
      <c r="P98" s="107">
        <v>30.135921327463901</v>
      </c>
      <c r="Q98" s="107">
        <v>18.790019140004301</v>
      </c>
      <c r="R98" s="107">
        <v>63.928182807399345</v>
      </c>
      <c r="S98" s="107">
        <v>76.048707497033206</v>
      </c>
      <c r="T98" s="107">
        <v>80.595084087968942</v>
      </c>
      <c r="U98" s="107">
        <v>45.238095238095241</v>
      </c>
      <c r="V98" s="107">
        <v>55.737704918032783</v>
      </c>
      <c r="W98" s="107">
        <v>83.606557377049185</v>
      </c>
      <c r="X98" s="107">
        <v>84.153005464480884</v>
      </c>
      <c r="Y98" s="107">
        <v>18.304429961273261</v>
      </c>
      <c r="Z98" s="107">
        <v>0.118040087978052</v>
      </c>
      <c r="AA98" s="107">
        <v>1.69094631711173</v>
      </c>
      <c r="AB98" s="107">
        <v>4.9320809886993704</v>
      </c>
      <c r="AC98" s="107">
        <v>21.775178369967801</v>
      </c>
      <c r="AD98" s="107">
        <v>12.5829585737737</v>
      </c>
      <c r="AE98" s="107">
        <v>2.45286501296254</v>
      </c>
      <c r="AF98" s="107">
        <v>2.3962983015325898</v>
      </c>
      <c r="AG98" s="107">
        <v>553.48649507384403</v>
      </c>
      <c r="AH98" s="107">
        <v>55.933961279398801</v>
      </c>
      <c r="AI98" s="107">
        <v>58.2906500250756</v>
      </c>
      <c r="AJ98" s="107">
        <v>112.530862960516</v>
      </c>
      <c r="AK98" s="107">
        <v>4.9532343032530699</v>
      </c>
      <c r="AL98" s="107">
        <v>15.606593233258501</v>
      </c>
      <c r="AM98" s="107">
        <v>0.8442453480358374</v>
      </c>
      <c r="AN98" s="107">
        <v>0.44137439944358198</v>
      </c>
      <c r="AO98" s="107">
        <v>892.29423580200898</v>
      </c>
      <c r="AP98" s="107">
        <v>61.933587246561402</v>
      </c>
      <c r="AQ98" s="107">
        <v>125.49399890171</v>
      </c>
      <c r="AR98" s="107">
        <v>28.942103194511699</v>
      </c>
      <c r="AS98" s="107">
        <v>16.3429786323677</v>
      </c>
    </row>
    <row r="99" spans="1:45" x14ac:dyDescent="0.3">
      <c r="A99" s="101">
        <v>2026</v>
      </c>
      <c r="B99" s="101" t="s">
        <v>37</v>
      </c>
      <c r="C99" s="101">
        <v>97</v>
      </c>
      <c r="D99" s="101" t="s">
        <v>135</v>
      </c>
      <c r="E99" s="107">
        <v>0.8</v>
      </c>
      <c r="F99" s="107">
        <v>-10.560381536365185</v>
      </c>
      <c r="G99" s="107">
        <v>5.3994208823028442</v>
      </c>
      <c r="H99" s="107">
        <v>18.755980861244019</v>
      </c>
      <c r="I99" s="107">
        <v>57.861287648521689</v>
      </c>
      <c r="J99" s="107">
        <v>47.1937</v>
      </c>
      <c r="K99" s="107">
        <v>30.800000000000004</v>
      </c>
      <c r="L99" s="107">
        <v>1.06517483394253</v>
      </c>
      <c r="M99" s="107">
        <v>10.526315789473683</v>
      </c>
      <c r="N99" s="107">
        <v>62.584031631006297</v>
      </c>
      <c r="O99" s="107">
        <v>67.629467888416002</v>
      </c>
      <c r="P99" s="107">
        <v>23.848610471641098</v>
      </c>
      <c r="Q99" s="107">
        <v>16.956022190618398</v>
      </c>
      <c r="R99" s="107">
        <v>63.300760043431048</v>
      </c>
      <c r="S99" s="107">
        <v>66.395878739845585</v>
      </c>
      <c r="T99" s="107">
        <v>76.544766708701133</v>
      </c>
      <c r="U99" s="107">
        <v>70.149253731343293</v>
      </c>
      <c r="V99" s="107">
        <v>66.666666666666657</v>
      </c>
      <c r="W99" s="107">
        <v>90.740740740740748</v>
      </c>
      <c r="X99" s="107">
        <v>87.037037037037038</v>
      </c>
      <c r="Y99" s="107">
        <v>28.559103908484271</v>
      </c>
      <c r="Z99" s="107">
        <v>0.16091072243812399</v>
      </c>
      <c r="AA99" s="107">
        <v>2.1738932447297699</v>
      </c>
      <c r="AB99" s="107">
        <v>7.0720518914477504</v>
      </c>
      <c r="AC99" s="107">
        <v>28.679982434526501</v>
      </c>
      <c r="AD99" s="107">
        <v>14.642706470854</v>
      </c>
      <c r="AE99" s="107">
        <v>2.45222748609745</v>
      </c>
      <c r="AF99" s="107">
        <v>3.7635981816692001</v>
      </c>
      <c r="AG99" s="107">
        <v>514.81119318893604</v>
      </c>
      <c r="AH99" s="107">
        <v>55.405514277041</v>
      </c>
      <c r="AI99" s="107">
        <v>57.905516413890297</v>
      </c>
      <c r="AJ99" s="107">
        <v>109.713148422873</v>
      </c>
      <c r="AK99" s="107">
        <v>7.1414890938111704</v>
      </c>
      <c r="AL99" s="107">
        <v>16.201412755014601</v>
      </c>
      <c r="AM99" s="107">
        <v>1.6404647983595353</v>
      </c>
      <c r="AN99" s="107">
        <v>3.3009335142125198</v>
      </c>
      <c r="AO99" s="107">
        <v>1217.2825797369501</v>
      </c>
      <c r="AP99" s="107">
        <v>115.300569235022</v>
      </c>
      <c r="AQ99" s="107">
        <v>110.454147174653</v>
      </c>
      <c r="AR99" s="107">
        <v>26.3778164210005</v>
      </c>
      <c r="AS99" s="107">
        <v>32.8645717785435</v>
      </c>
    </row>
    <row r="100" spans="1:45" x14ac:dyDescent="0.3">
      <c r="A100" s="101">
        <v>2026</v>
      </c>
      <c r="B100" s="101" t="s">
        <v>37</v>
      </c>
      <c r="C100" s="101">
        <v>98</v>
      </c>
      <c r="D100" s="101" t="s">
        <v>136</v>
      </c>
      <c r="E100" s="107">
        <v>0.91</v>
      </c>
      <c r="F100" s="107">
        <v>15.344635564905333</v>
      </c>
      <c r="G100" s="107">
        <v>4.4548941962628392</v>
      </c>
      <c r="H100" s="107">
        <v>6.5496286293045243</v>
      </c>
      <c r="I100" s="107">
        <v>69.14584543869843</v>
      </c>
      <c r="J100" s="107">
        <v>45.796100000000003</v>
      </c>
      <c r="K100" s="107">
        <v>27.1</v>
      </c>
      <c r="L100" s="107">
        <v>0.32795118054497802</v>
      </c>
      <c r="M100" s="107">
        <v>6.666666666666667</v>
      </c>
      <c r="N100" s="107">
        <v>65.910803794598195</v>
      </c>
      <c r="O100" s="107">
        <v>64.799823641501007</v>
      </c>
      <c r="P100" s="107">
        <v>25.826548441276302</v>
      </c>
      <c r="Q100" s="107">
        <v>18.7796200194508</v>
      </c>
      <c r="R100" s="107">
        <v>65.135356849876942</v>
      </c>
      <c r="S100" s="107">
        <v>72.651448639157152</v>
      </c>
      <c r="T100" s="107">
        <v>78.367346938775512</v>
      </c>
      <c r="U100" s="107">
        <v>44.210526315789473</v>
      </c>
      <c r="V100" s="107">
        <v>58.241758241758248</v>
      </c>
      <c r="W100" s="107">
        <v>84.615384615384613</v>
      </c>
      <c r="X100" s="107">
        <v>94.505494505494497</v>
      </c>
      <c r="Y100" s="107">
        <v>16.085620197585072</v>
      </c>
      <c r="Z100" s="107">
        <v>0.14001924271843699</v>
      </c>
      <c r="AA100" s="107">
        <v>1.1220636540207201</v>
      </c>
      <c r="AB100" s="107">
        <v>5.4893086535816504</v>
      </c>
      <c r="AC100" s="107">
        <v>23.7624901540186</v>
      </c>
      <c r="AD100" s="107">
        <v>12.284788659275</v>
      </c>
      <c r="AE100" s="107">
        <v>1.78927716107394</v>
      </c>
      <c r="AF100" s="107">
        <v>2.1063721779835398</v>
      </c>
      <c r="AG100" s="107">
        <v>620.30014108958596</v>
      </c>
      <c r="AH100" s="107">
        <v>70.401881992356607</v>
      </c>
      <c r="AI100" s="107">
        <v>71.426516629280698</v>
      </c>
      <c r="AJ100" s="107">
        <v>102.65689015574</v>
      </c>
      <c r="AK100" s="107">
        <v>5.6728960252123297</v>
      </c>
      <c r="AL100" s="107">
        <v>16.077808572478698</v>
      </c>
      <c r="AM100" s="107">
        <v>2.4283935242839352</v>
      </c>
      <c r="AN100" s="107">
        <v>7.6334001768273803</v>
      </c>
      <c r="AO100" s="107">
        <v>981.34604049765596</v>
      </c>
      <c r="AP100" s="107">
        <v>93.509269219000302</v>
      </c>
      <c r="AQ100" s="107">
        <v>193.94041971369501</v>
      </c>
      <c r="AR100" s="107">
        <v>44.628577970682997</v>
      </c>
      <c r="AS100" s="107">
        <v>10.990247714257499</v>
      </c>
    </row>
    <row r="101" spans="1:45" x14ac:dyDescent="0.3">
      <c r="A101" s="101">
        <v>2026</v>
      </c>
      <c r="B101" s="101" t="s">
        <v>37</v>
      </c>
      <c r="C101" s="101">
        <v>99</v>
      </c>
      <c r="D101" s="101" t="s">
        <v>137</v>
      </c>
      <c r="E101" s="107">
        <v>1.18</v>
      </c>
      <c r="F101" s="107">
        <v>-8.8365243004418268</v>
      </c>
      <c r="G101" s="107">
        <v>5.4246440844378991</v>
      </c>
      <c r="H101" s="107">
        <v>11.67949298325034</v>
      </c>
      <c r="I101" s="107">
        <v>69.755520504731862</v>
      </c>
      <c r="J101" s="107">
        <v>47.129600000000003</v>
      </c>
      <c r="K101" s="107">
        <v>20.400000000000002</v>
      </c>
      <c r="L101" s="107">
        <v>0.85622855385407604</v>
      </c>
      <c r="M101" s="107">
        <v>10.989010989010989</v>
      </c>
      <c r="N101" s="107">
        <v>63.279771733303498</v>
      </c>
      <c r="O101" s="107">
        <v>65.296702857337706</v>
      </c>
      <c r="P101" s="107">
        <v>24.505466613310801</v>
      </c>
      <c r="Q101" s="107">
        <v>17.412286551664099</v>
      </c>
      <c r="R101" s="107">
        <v>68.550724637681157</v>
      </c>
      <c r="S101" s="107">
        <v>73.737099402498842</v>
      </c>
      <c r="T101" s="107">
        <v>77.600000000000009</v>
      </c>
      <c r="U101" s="107">
        <v>55.102040816326522</v>
      </c>
      <c r="V101" s="107">
        <v>85.714285714285708</v>
      </c>
      <c r="W101" s="107">
        <v>95.238095238095227</v>
      </c>
      <c r="X101" s="107">
        <v>90.476190476190482</v>
      </c>
      <c r="Y101" s="107">
        <v>23.315246880086814</v>
      </c>
      <c r="Z101" s="107">
        <v>0.23683208757306701</v>
      </c>
      <c r="AA101" s="107">
        <v>0.93140457329548598</v>
      </c>
      <c r="AB101" s="107">
        <v>7.3670345882386696</v>
      </c>
      <c r="AC101" s="107">
        <v>27.254390874511</v>
      </c>
      <c r="AD101" s="107">
        <v>13.922820067218399</v>
      </c>
      <c r="AE101" s="107">
        <v>2.56591453572798</v>
      </c>
      <c r="AF101" s="107">
        <v>2.7746854606292599</v>
      </c>
      <c r="AG101" s="107">
        <v>673.54671731417602</v>
      </c>
      <c r="AH101" s="107">
        <v>78.332362913767398</v>
      </c>
      <c r="AI101" s="107">
        <v>59.105677771954198</v>
      </c>
      <c r="AJ101" s="107">
        <v>140.70583518316599</v>
      </c>
      <c r="AK101" s="107">
        <v>6.7420431779224002</v>
      </c>
      <c r="AL101" s="107">
        <v>16.742056782865699</v>
      </c>
      <c r="AM101" s="107">
        <v>4.2381432896064579</v>
      </c>
      <c r="AN101" s="107">
        <v>2.4334023445403199</v>
      </c>
      <c r="AO101" s="107">
        <v>1070.13079094041</v>
      </c>
      <c r="AP101" s="107">
        <v>77.163489655218598</v>
      </c>
      <c r="AQ101" s="107">
        <v>117.269928763989</v>
      </c>
      <c r="AR101" s="107">
        <v>28.780801686654399</v>
      </c>
      <c r="AS101" s="107">
        <v>20.285309227809599</v>
      </c>
    </row>
    <row r="102" spans="1:45" x14ac:dyDescent="0.3">
      <c r="A102" s="101">
        <v>2026</v>
      </c>
      <c r="B102" s="101" t="s">
        <v>37</v>
      </c>
      <c r="C102" s="101">
        <v>100</v>
      </c>
      <c r="D102" s="101" t="s">
        <v>138</v>
      </c>
      <c r="E102" s="107">
        <v>1.4</v>
      </c>
      <c r="F102" s="107">
        <v>-8.3118939244013461</v>
      </c>
      <c r="G102" s="107">
        <v>8.0942014644765479</v>
      </c>
      <c r="H102" s="107">
        <v>11.935110081112398</v>
      </c>
      <c r="I102" s="107">
        <v>59.617321248741185</v>
      </c>
      <c r="J102" s="107">
        <v>44.712800000000001</v>
      </c>
      <c r="K102" s="107">
        <v>23.5</v>
      </c>
      <c r="L102" s="107">
        <v>0.348352502715366</v>
      </c>
      <c r="M102" s="107">
        <v>12.403100775193799</v>
      </c>
      <c r="N102" s="107">
        <v>64.673220750048699</v>
      </c>
      <c r="O102" s="107">
        <v>63.086807258679698</v>
      </c>
      <c r="P102" s="107">
        <v>34.911416781697703</v>
      </c>
      <c r="Q102" s="107">
        <v>26.860617952088099</v>
      </c>
      <c r="R102" s="107">
        <v>65.012106537530272</v>
      </c>
      <c r="S102" s="107">
        <v>67.529013539651686</v>
      </c>
      <c r="T102" s="107">
        <v>76.376811594202891</v>
      </c>
      <c r="U102" s="107">
        <v>59.649122807017541</v>
      </c>
      <c r="V102" s="107">
        <v>62.5</v>
      </c>
      <c r="W102" s="107">
        <v>72.916666666666657</v>
      </c>
      <c r="X102" s="107">
        <v>83.333333333333343</v>
      </c>
      <c r="Y102" s="107">
        <v>28.404105888708806</v>
      </c>
      <c r="Z102" s="107">
        <v>0.22043102589844499</v>
      </c>
      <c r="AA102" s="107">
        <v>1.2494951439995801</v>
      </c>
      <c r="AB102" s="107">
        <v>4.9895344345858703</v>
      </c>
      <c r="AC102" s="107">
        <v>23.814257575992102</v>
      </c>
      <c r="AD102" s="107">
        <v>12.001625455819701</v>
      </c>
      <c r="AE102" s="107">
        <v>2.7466665994391701</v>
      </c>
      <c r="AF102" s="107">
        <v>1.9355163067182899</v>
      </c>
      <c r="AG102" s="107">
        <v>531.872772923149</v>
      </c>
      <c r="AH102" s="107">
        <v>49.262306936765803</v>
      </c>
      <c r="AI102" s="107">
        <v>52.971443525689999</v>
      </c>
      <c r="AJ102" s="107">
        <v>136.581518834543</v>
      </c>
      <c r="AK102" s="107">
        <v>4.5835400259550898</v>
      </c>
      <c r="AL102" s="107">
        <v>13.9634980223474</v>
      </c>
      <c r="AM102" s="107">
        <v>1.0767160161507403</v>
      </c>
      <c r="AN102" s="107">
        <v>6.4354736249203102</v>
      </c>
      <c r="AO102" s="107">
        <v>956.13162697831797</v>
      </c>
      <c r="AP102" s="107">
        <v>102.758387427646</v>
      </c>
      <c r="AQ102" s="107">
        <v>146.54350386212499</v>
      </c>
      <c r="AR102" s="107">
        <v>25.349300434703402</v>
      </c>
      <c r="AS102" s="107">
        <v>15.9865218828189</v>
      </c>
    </row>
    <row r="103" spans="1:45" x14ac:dyDescent="0.3">
      <c r="A103" s="101">
        <v>2026</v>
      </c>
      <c r="B103" s="101" t="s">
        <v>37</v>
      </c>
      <c r="C103" s="101">
        <v>101</v>
      </c>
      <c r="D103" s="101" t="s">
        <v>139</v>
      </c>
      <c r="E103" s="107">
        <v>1.17</v>
      </c>
      <c r="F103" s="107">
        <v>6.6932270916334655</v>
      </c>
      <c r="G103" s="107">
        <v>6.7091633466135461</v>
      </c>
      <c r="H103" s="107">
        <v>10.465819721718088</v>
      </c>
      <c r="I103" s="107">
        <v>60.755294718040318</v>
      </c>
      <c r="J103" s="107">
        <v>54.990699999999997</v>
      </c>
      <c r="K103" s="107">
        <v>25.6</v>
      </c>
      <c r="L103" s="107">
        <v>0.57950531403028505</v>
      </c>
      <c r="M103" s="107">
        <v>6.5476190476190483</v>
      </c>
      <c r="N103" s="107">
        <v>64.802525494333693</v>
      </c>
      <c r="O103" s="107">
        <v>62.259805616945798</v>
      </c>
      <c r="P103" s="107">
        <v>22.4045986345991</v>
      </c>
      <c r="Q103" s="107">
        <v>17.317584692868699</v>
      </c>
      <c r="R103" s="107">
        <v>64.138678223185266</v>
      </c>
      <c r="S103" s="107">
        <v>77.756059421423146</v>
      </c>
      <c r="T103" s="107">
        <v>76</v>
      </c>
      <c r="U103" s="107">
        <v>46.774193548387096</v>
      </c>
      <c r="V103" s="107">
        <v>45.098039215686278</v>
      </c>
      <c r="W103" s="107">
        <v>90.196078431372555</v>
      </c>
      <c r="X103" s="107">
        <v>88.235294117647058</v>
      </c>
      <c r="Y103" s="107">
        <v>27.868838763575607</v>
      </c>
      <c r="Z103" s="107">
        <v>0.13854850723524301</v>
      </c>
      <c r="AA103" s="107">
        <v>1.6690734699465499</v>
      </c>
      <c r="AB103" s="107">
        <v>5.2256902556704796</v>
      </c>
      <c r="AC103" s="107">
        <v>23.1739096864723</v>
      </c>
      <c r="AD103" s="107">
        <v>11.934598452727901</v>
      </c>
      <c r="AE103" s="107">
        <v>1.48393181742196</v>
      </c>
      <c r="AF103" s="107">
        <v>2.8198085228376</v>
      </c>
      <c r="AG103" s="107">
        <v>649.045470421716</v>
      </c>
      <c r="AH103" s="107">
        <v>64.5935008596893</v>
      </c>
      <c r="AI103" s="107">
        <v>77.932203131811306</v>
      </c>
      <c r="AJ103" s="107">
        <v>142.795063603578</v>
      </c>
      <c r="AK103" s="107">
        <v>5.2248030823048</v>
      </c>
      <c r="AL103" s="107">
        <v>15.376456052625899</v>
      </c>
      <c r="AM103" s="107">
        <v>2.8781793842034809</v>
      </c>
      <c r="AN103" s="107">
        <v>1.5530880700146401</v>
      </c>
      <c r="AO103" s="107">
        <v>1125.6154667042199</v>
      </c>
      <c r="AP103" s="107">
        <v>78.719330039057496</v>
      </c>
      <c r="AQ103" s="107">
        <v>180.731512999518</v>
      </c>
      <c r="AR103" s="107">
        <v>56.213232369800302</v>
      </c>
      <c r="AS103" s="107">
        <v>22.7522256266775</v>
      </c>
    </row>
    <row r="104" spans="1:45" x14ac:dyDescent="0.3">
      <c r="A104" s="101">
        <v>2026</v>
      </c>
      <c r="B104" s="101" t="s">
        <v>37</v>
      </c>
      <c r="C104" s="101">
        <v>102</v>
      </c>
      <c r="D104" s="101" t="s">
        <v>140</v>
      </c>
      <c r="E104" s="107">
        <v>1.29</v>
      </c>
      <c r="F104" s="107">
        <v>-2.0125915987201983</v>
      </c>
      <c r="G104" s="107">
        <v>7.2556507379502531</v>
      </c>
      <c r="H104" s="107">
        <v>8.8369328313849813</v>
      </c>
      <c r="I104" s="107">
        <v>69.644056413700469</v>
      </c>
      <c r="J104" s="107">
        <v>51.378300000000003</v>
      </c>
      <c r="K104" s="107">
        <v>19.100000000000001</v>
      </c>
      <c r="L104" s="107">
        <v>1.2336702918831799</v>
      </c>
      <c r="M104" s="107">
        <v>6.5265486725663724</v>
      </c>
      <c r="N104" s="107">
        <v>69.159479933737998</v>
      </c>
      <c r="O104" s="107">
        <v>63.402125359009801</v>
      </c>
      <c r="P104" s="107">
        <v>26.031792682240699</v>
      </c>
      <c r="Q104" s="107">
        <v>22.4972373557023</v>
      </c>
      <c r="R104" s="107">
        <v>66.425619834710744</v>
      </c>
      <c r="S104" s="107">
        <v>69.782443713635175</v>
      </c>
      <c r="T104" s="107">
        <v>77.064220183486242</v>
      </c>
      <c r="U104" s="107">
        <v>46.153846153846153</v>
      </c>
      <c r="V104" s="107">
        <v>65.408805031446533</v>
      </c>
      <c r="W104" s="107">
        <v>81.132075471698116</v>
      </c>
      <c r="X104" s="107">
        <v>83.018867924528308</v>
      </c>
      <c r="Y104" s="107">
        <v>20.511262066499821</v>
      </c>
      <c r="Z104" s="107">
        <v>0.30914625004867202</v>
      </c>
      <c r="AA104" s="107">
        <v>1.6247186205848501</v>
      </c>
      <c r="AB104" s="107">
        <v>4.6218203170083898</v>
      </c>
      <c r="AC104" s="107">
        <v>19.4222586700681</v>
      </c>
      <c r="AD104" s="107">
        <v>11.665591266304901</v>
      </c>
      <c r="AE104" s="107">
        <v>2.0907126628704602</v>
      </c>
      <c r="AF104" s="107">
        <v>2.3776518220258498</v>
      </c>
      <c r="AG104" s="107">
        <v>622.80062978786202</v>
      </c>
      <c r="AH104" s="107">
        <v>49.421073864794103</v>
      </c>
      <c r="AI104" s="107">
        <v>71.622471391265606</v>
      </c>
      <c r="AJ104" s="107">
        <v>141.79734575097299</v>
      </c>
      <c r="AK104" s="107">
        <v>6.1243175407481196</v>
      </c>
      <c r="AL104" s="107">
        <v>13.0350155806046</v>
      </c>
      <c r="AM104" s="107">
        <v>1.6562701656270167</v>
      </c>
      <c r="AN104" s="107">
        <v>9.0860401230376393</v>
      </c>
      <c r="AO104" s="107">
        <v>817.676751011227</v>
      </c>
      <c r="AP104" s="107">
        <v>55.668952694562599</v>
      </c>
      <c r="AQ104" s="107">
        <v>133.05491866284899</v>
      </c>
      <c r="AR104" s="107">
        <v>39.729558446061503</v>
      </c>
      <c r="AS104" s="107">
        <v>22.2627394949455</v>
      </c>
    </row>
    <row r="105" spans="1:45" x14ac:dyDescent="0.3">
      <c r="A105" s="101">
        <v>2026</v>
      </c>
      <c r="B105" s="101" t="s">
        <v>37</v>
      </c>
      <c r="C105" s="101">
        <v>103</v>
      </c>
      <c r="D105" s="101" t="s">
        <v>141</v>
      </c>
      <c r="E105" s="107">
        <v>1.37</v>
      </c>
      <c r="F105" s="107">
        <v>2.0508247882300492</v>
      </c>
      <c r="G105" s="107">
        <v>5.6353098528756131</v>
      </c>
      <c r="H105" s="107">
        <v>10.204766700234979</v>
      </c>
      <c r="I105" s="107">
        <v>65.332172903974467</v>
      </c>
      <c r="J105" s="107">
        <v>48.740400000000001</v>
      </c>
      <c r="K105" s="107">
        <v>23.5</v>
      </c>
      <c r="L105" s="107">
        <v>1.1441197931265401</v>
      </c>
      <c r="M105" s="107">
        <v>11.03448275862069</v>
      </c>
      <c r="N105" s="107">
        <v>66.670864509972205</v>
      </c>
      <c r="O105" s="107">
        <v>56.3105376719124</v>
      </c>
      <c r="P105" s="107">
        <v>25.278857583613899</v>
      </c>
      <c r="Q105" s="107">
        <v>22.730806592745701</v>
      </c>
      <c r="R105" s="107">
        <v>64.500792393026941</v>
      </c>
      <c r="S105" s="107">
        <v>74.702667952426864</v>
      </c>
      <c r="T105" s="107">
        <v>79.342723004694832</v>
      </c>
      <c r="U105" s="107">
        <v>64.22018348623854</v>
      </c>
      <c r="V105" s="107">
        <v>59.782608695652172</v>
      </c>
      <c r="W105" s="107">
        <v>90.217391304347828</v>
      </c>
      <c r="X105" s="107">
        <v>89.130434782608688</v>
      </c>
      <c r="Y105" s="107">
        <v>23.915502042571489</v>
      </c>
      <c r="Z105" s="107">
        <v>0.48723982136872801</v>
      </c>
      <c r="AA105" s="107">
        <v>1.47556893915527</v>
      </c>
      <c r="AB105" s="107">
        <v>5.8954111152690496</v>
      </c>
      <c r="AC105" s="107">
        <v>23.032118687170101</v>
      </c>
      <c r="AD105" s="107">
        <v>12.522999987359899</v>
      </c>
      <c r="AE105" s="107">
        <v>2.7493066520893801</v>
      </c>
      <c r="AF105" s="107">
        <v>3.65955772442181</v>
      </c>
      <c r="AG105" s="107">
        <v>642.03490713585404</v>
      </c>
      <c r="AH105" s="107">
        <v>62.034081245335003</v>
      </c>
      <c r="AI105" s="107">
        <v>89.848770056586602</v>
      </c>
      <c r="AJ105" s="107">
        <v>145.84753749125599</v>
      </c>
      <c r="AK105" s="107">
        <v>6.9357115906837903</v>
      </c>
      <c r="AL105" s="107">
        <v>17.907937531534099</v>
      </c>
      <c r="AM105" s="107">
        <v>1.1067475901463764</v>
      </c>
      <c r="AN105" s="107">
        <v>12.350493927444001</v>
      </c>
      <c r="AO105" s="107">
        <v>929.525502986177</v>
      </c>
      <c r="AP105" s="107">
        <v>53.369134071712701</v>
      </c>
      <c r="AQ105" s="107">
        <v>135.94386768021201</v>
      </c>
      <c r="AR105" s="107">
        <v>42.311245169657198</v>
      </c>
      <c r="AS105" s="107">
        <v>16.107976598832</v>
      </c>
    </row>
    <row r="106" spans="1:45" x14ac:dyDescent="0.3">
      <c r="A106" s="101">
        <v>2026</v>
      </c>
      <c r="B106" s="101" t="s">
        <v>37</v>
      </c>
      <c r="C106" s="101">
        <v>104</v>
      </c>
      <c r="D106" s="101" t="s">
        <v>142</v>
      </c>
      <c r="E106" s="107">
        <v>1.01</v>
      </c>
      <c r="F106" s="107">
        <v>4.6568131200647906</v>
      </c>
      <c r="G106" s="107">
        <v>6.1550921239117224</v>
      </c>
      <c r="H106" s="107">
        <v>10.304761904761905</v>
      </c>
      <c r="I106" s="107">
        <v>70.909685863874344</v>
      </c>
      <c r="J106" s="107">
        <v>51.018300000000004</v>
      </c>
      <c r="K106" s="107">
        <v>26.400000000000002</v>
      </c>
      <c r="L106" s="107">
        <v>1.49325148601539</v>
      </c>
      <c r="M106" s="107">
        <v>10.021786492374728</v>
      </c>
      <c r="N106" s="107">
        <v>63.5450309878726</v>
      </c>
      <c r="O106" s="107">
        <v>62.928664603808897</v>
      </c>
      <c r="P106" s="107">
        <v>26.229094546596698</v>
      </c>
      <c r="Q106" s="107">
        <v>19.058878903377</v>
      </c>
      <c r="R106" s="107">
        <v>69.612856099342594</v>
      </c>
      <c r="S106" s="107">
        <v>80.277986476333581</v>
      </c>
      <c r="T106" s="107">
        <v>77.864583333333343</v>
      </c>
      <c r="U106" s="107">
        <v>37.190082644628099</v>
      </c>
      <c r="V106" s="107">
        <v>33.663366336633665</v>
      </c>
      <c r="W106" s="107">
        <v>88.118811881188122</v>
      </c>
      <c r="X106" s="107">
        <v>84.158415841584159</v>
      </c>
      <c r="Y106" s="107">
        <v>19.734151329243353</v>
      </c>
      <c r="Z106" s="107">
        <v>0.185584567846071</v>
      </c>
      <c r="AA106" s="107">
        <v>1.4358273001458299</v>
      </c>
      <c r="AB106" s="107">
        <v>5.7478037202461998</v>
      </c>
      <c r="AC106" s="107">
        <v>21.2896155380813</v>
      </c>
      <c r="AD106" s="107">
        <v>12.453282048787299</v>
      </c>
      <c r="AE106" s="107">
        <v>1.4451578374127001</v>
      </c>
      <c r="AF106" s="107">
        <v>1.6415406390586</v>
      </c>
      <c r="AG106" s="107">
        <v>496.26390967961999</v>
      </c>
      <c r="AH106" s="107">
        <v>37.927994374225101</v>
      </c>
      <c r="AI106" s="107">
        <v>88.898713569391802</v>
      </c>
      <c r="AJ106" s="107">
        <v>73.518783445178997</v>
      </c>
      <c r="AK106" s="107">
        <v>5.5365088775653497</v>
      </c>
      <c r="AL106" s="107">
        <v>13.7669536812173</v>
      </c>
      <c r="AM106" s="107">
        <v>1.6908212560386473</v>
      </c>
      <c r="AN106" s="107">
        <v>25.765019851318801</v>
      </c>
      <c r="AO106" s="107">
        <v>883.83202731549204</v>
      </c>
      <c r="AP106" s="107">
        <v>79.457103814601496</v>
      </c>
      <c r="AQ106" s="107">
        <v>134.000040587787</v>
      </c>
      <c r="AR106" s="107">
        <v>23.614446564735001</v>
      </c>
      <c r="AS106" s="107">
        <v>21.462630076170399</v>
      </c>
    </row>
    <row r="107" spans="1:45" x14ac:dyDescent="0.3">
      <c r="A107" s="101">
        <v>2026</v>
      </c>
      <c r="B107" s="101" t="s">
        <v>37</v>
      </c>
      <c r="C107" s="101">
        <v>105</v>
      </c>
      <c r="D107" s="101" t="s">
        <v>143</v>
      </c>
      <c r="E107" s="107">
        <v>0.81</v>
      </c>
      <c r="F107" s="107">
        <v>-9.7911227154047005</v>
      </c>
      <c r="G107" s="107">
        <v>5.221932114882506</v>
      </c>
      <c r="H107" s="107">
        <v>24.791914387633771</v>
      </c>
      <c r="I107" s="107">
        <v>38.085327783558789</v>
      </c>
      <c r="J107" s="107">
        <v>43.346299999999999</v>
      </c>
      <c r="K107" s="107">
        <v>32.5</v>
      </c>
      <c r="L107" s="107">
        <v>0.17244459852549801</v>
      </c>
      <c r="M107" s="107">
        <v>9.0909090909090917</v>
      </c>
      <c r="N107" s="107">
        <v>62.729133675616801</v>
      </c>
      <c r="O107" s="107">
        <v>69.684651227048306</v>
      </c>
      <c r="P107" s="107">
        <v>27.286863813207901</v>
      </c>
      <c r="Q107" s="107">
        <v>15.4181885122868</v>
      </c>
      <c r="R107" s="107">
        <v>60.903732809430252</v>
      </c>
      <c r="S107" s="107">
        <v>65.068240501659886</v>
      </c>
      <c r="T107" s="107">
        <v>67.970660146699274</v>
      </c>
      <c r="U107" s="107">
        <v>32.142857142857146</v>
      </c>
      <c r="V107" s="107">
        <v>38.235294117647058</v>
      </c>
      <c r="W107" s="107">
        <v>85.294117647058826</v>
      </c>
      <c r="X107" s="107">
        <v>88.235294117647058</v>
      </c>
      <c r="Y107" s="107">
        <v>25.704514363885089</v>
      </c>
      <c r="Z107" s="107">
        <v>0</v>
      </c>
      <c r="AA107" s="107">
        <v>1.5939396089782401</v>
      </c>
      <c r="AB107" s="107">
        <v>5.5647695239313899</v>
      </c>
      <c r="AC107" s="107">
        <v>27.307607342273101</v>
      </c>
      <c r="AD107" s="107">
        <v>12.811630879373</v>
      </c>
      <c r="AE107" s="107">
        <v>2.1325347765033098</v>
      </c>
      <c r="AF107" s="107">
        <v>3.1465744069645099</v>
      </c>
      <c r="AG107" s="107">
        <v>695.43379565899795</v>
      </c>
      <c r="AH107" s="107">
        <v>91.689813162749701</v>
      </c>
      <c r="AI107" s="107">
        <v>69.602330036197301</v>
      </c>
      <c r="AJ107" s="107">
        <v>115.90353298441499</v>
      </c>
      <c r="AK107" s="107">
        <v>8.2292545024661994</v>
      </c>
      <c r="AL107" s="107">
        <v>16.2917190192532</v>
      </c>
      <c r="AM107" s="107">
        <v>2.5531914893617018</v>
      </c>
      <c r="AN107" s="107">
        <v>3.6828329259649499</v>
      </c>
      <c r="AO107" s="107">
        <v>1225.3574157026701</v>
      </c>
      <c r="AP107" s="107">
        <v>134.68626275933099</v>
      </c>
      <c r="AQ107" s="107">
        <v>150.50043554651</v>
      </c>
      <c r="AR107" s="107">
        <v>29.8478076531235</v>
      </c>
      <c r="AS107" s="107">
        <v>33.459164098281299</v>
      </c>
    </row>
    <row r="108" spans="1:45" x14ac:dyDescent="0.3">
      <c r="A108" s="101">
        <v>2026</v>
      </c>
      <c r="B108" s="101" t="s">
        <v>37</v>
      </c>
      <c r="C108" s="101">
        <v>106</v>
      </c>
      <c r="D108" s="101" t="s">
        <v>144</v>
      </c>
      <c r="E108" s="107">
        <v>1.02</v>
      </c>
      <c r="F108" s="107">
        <v>7.2140158021298522</v>
      </c>
      <c r="G108" s="107">
        <v>5.3074544829955341</v>
      </c>
      <c r="H108" s="107">
        <v>13.955637707948243</v>
      </c>
      <c r="I108" s="107">
        <v>71.920792079207914</v>
      </c>
      <c r="J108" s="107">
        <v>42.280299999999997</v>
      </c>
      <c r="K108" s="107">
        <v>25.6</v>
      </c>
      <c r="L108" s="107">
        <v>1.0275282543495201</v>
      </c>
      <c r="M108" s="107">
        <v>7.1739130434782608</v>
      </c>
      <c r="N108" s="107">
        <v>65.714279145198901</v>
      </c>
      <c r="O108" s="107">
        <v>60.220668736939402</v>
      </c>
      <c r="P108" s="107">
        <v>29.477487586560201</v>
      </c>
      <c r="Q108" s="107">
        <v>16.150944207317501</v>
      </c>
      <c r="R108" s="107">
        <v>59.005145797598622</v>
      </c>
      <c r="S108" s="107">
        <v>78.643819872531694</v>
      </c>
      <c r="T108" s="107">
        <v>78.607918263090681</v>
      </c>
      <c r="U108" s="107">
        <v>49.230769230769234</v>
      </c>
      <c r="V108" s="107">
        <v>53.535353535353536</v>
      </c>
      <c r="W108" s="107">
        <v>90.909090909090907</v>
      </c>
      <c r="X108" s="107">
        <v>87.878787878787875</v>
      </c>
      <c r="Y108" s="107">
        <v>21.269893514036784</v>
      </c>
      <c r="Z108" s="107">
        <v>0.27327510287844597</v>
      </c>
      <c r="AA108" s="107">
        <v>1.86138328347015</v>
      </c>
      <c r="AB108" s="107">
        <v>6.8569790825458297</v>
      </c>
      <c r="AC108" s="107">
        <v>24.758500429900501</v>
      </c>
      <c r="AD108" s="107">
        <v>13.207960839896</v>
      </c>
      <c r="AE108" s="107">
        <v>1.6952947768417299</v>
      </c>
      <c r="AF108" s="107">
        <v>2.1004556833940198</v>
      </c>
      <c r="AG108" s="107">
        <v>501.93676171664401</v>
      </c>
      <c r="AH108" s="107">
        <v>46.421381795935197</v>
      </c>
      <c r="AI108" s="107">
        <v>64.734239771159906</v>
      </c>
      <c r="AJ108" s="107">
        <v>117.482437465049</v>
      </c>
      <c r="AK108" s="107">
        <v>5.6913325951246998</v>
      </c>
      <c r="AL108" s="107">
        <v>18.113626893442401</v>
      </c>
      <c r="AM108" s="107">
        <v>1.8562401263823063</v>
      </c>
      <c r="AN108" s="107">
        <v>0.98110274734541503</v>
      </c>
      <c r="AO108" s="107">
        <v>946.33562825891499</v>
      </c>
      <c r="AP108" s="107">
        <v>63.656494362554803</v>
      </c>
      <c r="AQ108" s="107">
        <v>134.00162861068699</v>
      </c>
      <c r="AR108" s="107">
        <v>22.460498823383698</v>
      </c>
      <c r="AS108" s="107">
        <v>16.293086018594501</v>
      </c>
    </row>
    <row r="109" spans="1:45" x14ac:dyDescent="0.3">
      <c r="A109" s="101">
        <v>2026</v>
      </c>
      <c r="B109" s="101" t="s">
        <v>37</v>
      </c>
      <c r="C109" s="101">
        <v>107</v>
      </c>
      <c r="D109" s="101" t="s">
        <v>145</v>
      </c>
      <c r="E109" s="107">
        <v>0.87</v>
      </c>
      <c r="F109" s="107">
        <v>13.924870466321243</v>
      </c>
      <c r="G109" s="107">
        <v>5.0841968911917101</v>
      </c>
      <c r="H109" s="107">
        <v>15.860517435320585</v>
      </c>
      <c r="I109" s="107">
        <v>66.862457170827213</v>
      </c>
      <c r="J109" s="107">
        <v>50.044199999999996</v>
      </c>
      <c r="K109" s="107">
        <v>34.9</v>
      </c>
      <c r="L109" s="107">
        <v>0.611106731063911</v>
      </c>
      <c r="M109" s="107">
        <v>6.25</v>
      </c>
      <c r="N109" s="107">
        <v>62.9634623523134</v>
      </c>
      <c r="O109" s="107">
        <v>64.799218787492293</v>
      </c>
      <c r="P109" s="107">
        <v>24.400232351136999</v>
      </c>
      <c r="Q109" s="107">
        <v>15.39729108167</v>
      </c>
      <c r="R109" s="107">
        <v>57.202505219206678</v>
      </c>
      <c r="S109" s="107">
        <v>79.051819184123488</v>
      </c>
      <c r="T109" s="107">
        <v>78.318584070796462</v>
      </c>
      <c r="U109" s="107">
        <v>55.555555555555557</v>
      </c>
      <c r="V109" s="107">
        <v>45</v>
      </c>
      <c r="W109" s="107">
        <v>85</v>
      </c>
      <c r="X109" s="107">
        <v>85</v>
      </c>
      <c r="Y109" s="107">
        <v>30.636162361623615</v>
      </c>
      <c r="Z109" s="107">
        <v>0</v>
      </c>
      <c r="AA109" s="107">
        <v>2.0344073214518299</v>
      </c>
      <c r="AB109" s="107">
        <v>7.1243511629848699</v>
      </c>
      <c r="AC109" s="107">
        <v>25.982479188220701</v>
      </c>
      <c r="AD109" s="107">
        <v>14.0301272130401</v>
      </c>
      <c r="AE109" s="107">
        <v>2.75926153042509</v>
      </c>
      <c r="AF109" s="107">
        <v>3.2518423358215198</v>
      </c>
      <c r="AG109" s="107">
        <v>563.39650719413498</v>
      </c>
      <c r="AH109" s="107">
        <v>31.328997916105099</v>
      </c>
      <c r="AI109" s="107">
        <v>50.812841621874199</v>
      </c>
      <c r="AJ109" s="107">
        <v>171.21571111913599</v>
      </c>
      <c r="AK109" s="107">
        <v>6.3175172218505198</v>
      </c>
      <c r="AL109" s="107">
        <v>19.240985687158801</v>
      </c>
      <c r="AM109" s="107">
        <v>3.0721966205837172</v>
      </c>
      <c r="AN109" s="107">
        <v>2.4158607366167</v>
      </c>
      <c r="AO109" s="107">
        <v>1074.0281109785201</v>
      </c>
      <c r="AP109" s="107">
        <v>100.16845079816601</v>
      </c>
      <c r="AQ109" s="107">
        <v>103.838045871034</v>
      </c>
      <c r="AR109" s="107">
        <v>30.625167270590701</v>
      </c>
      <c r="AS109" s="107">
        <v>45.544834074514199</v>
      </c>
    </row>
    <row r="110" spans="1:45" x14ac:dyDescent="0.3">
      <c r="A110" s="101">
        <v>2026</v>
      </c>
      <c r="B110" s="101" t="s">
        <v>37</v>
      </c>
      <c r="C110" s="101">
        <v>108</v>
      </c>
      <c r="D110" s="101" t="s">
        <v>146</v>
      </c>
      <c r="E110" s="107">
        <v>1.25</v>
      </c>
      <c r="F110" s="107">
        <v>2.9182879377431905</v>
      </c>
      <c r="G110" s="107">
        <v>5.4891606448026682</v>
      </c>
      <c r="H110" s="107">
        <v>9.5226130653266328</v>
      </c>
      <c r="I110" s="107">
        <v>64.568113450795011</v>
      </c>
      <c r="J110" s="107">
        <v>47.083300000000001</v>
      </c>
      <c r="K110" s="107">
        <v>29.100000000000005</v>
      </c>
      <c r="L110" s="107">
        <v>0.38923333846519498</v>
      </c>
      <c r="M110" s="107">
        <v>9.2233009708737868</v>
      </c>
      <c r="N110" s="107">
        <v>64.972594297922399</v>
      </c>
      <c r="O110" s="107">
        <v>61.032581811444203</v>
      </c>
      <c r="P110" s="107">
        <v>25.571900415737499</v>
      </c>
      <c r="Q110" s="107">
        <v>21.754269464159801</v>
      </c>
      <c r="R110" s="107">
        <v>62.222222222222221</v>
      </c>
      <c r="S110" s="107">
        <v>70.537958773252896</v>
      </c>
      <c r="T110" s="107">
        <v>76.39311043566363</v>
      </c>
      <c r="U110" s="107">
        <v>37.704918032786885</v>
      </c>
      <c r="V110" s="107">
        <v>43.636363636363633</v>
      </c>
      <c r="W110" s="107">
        <v>78.181818181818187</v>
      </c>
      <c r="X110" s="107">
        <v>80</v>
      </c>
      <c r="Y110" s="107">
        <v>21.562784645413142</v>
      </c>
      <c r="Z110" s="107">
        <v>0</v>
      </c>
      <c r="AA110" s="107">
        <v>2.14366095281604</v>
      </c>
      <c r="AB110" s="107">
        <v>6.2771276110188703</v>
      </c>
      <c r="AC110" s="107">
        <v>24.179213619631799</v>
      </c>
      <c r="AD110" s="107">
        <v>13.195887577779599</v>
      </c>
      <c r="AE110" s="107">
        <v>2.1657015555582202</v>
      </c>
      <c r="AF110" s="107">
        <v>2.79262736032834</v>
      </c>
      <c r="AG110" s="107">
        <v>607.57868535120303</v>
      </c>
      <c r="AH110" s="107">
        <v>72.909877161391094</v>
      </c>
      <c r="AI110" s="107">
        <v>92.970626165611506</v>
      </c>
      <c r="AJ110" s="107">
        <v>142.341052528425</v>
      </c>
      <c r="AK110" s="107">
        <v>5.8761773605571097</v>
      </c>
      <c r="AL110" s="107">
        <v>17.663585167823101</v>
      </c>
      <c r="AM110" s="107">
        <v>4.5801526717557248</v>
      </c>
      <c r="AN110" s="107">
        <v>5.0389651267735296</v>
      </c>
      <c r="AO110" s="107">
        <v>1143.0096033049199</v>
      </c>
      <c r="AP110" s="107">
        <v>116.494017249823</v>
      </c>
      <c r="AQ110" s="107">
        <v>167.292891362955</v>
      </c>
      <c r="AR110" s="107">
        <v>50.433320489585</v>
      </c>
      <c r="AS110" s="107">
        <v>20.892315008320999</v>
      </c>
    </row>
    <row r="111" spans="1:45" x14ac:dyDescent="0.3">
      <c r="A111" s="101">
        <v>2026</v>
      </c>
      <c r="B111" s="101" t="s">
        <v>37</v>
      </c>
      <c r="C111" s="101">
        <v>109</v>
      </c>
      <c r="D111" s="101" t="s">
        <v>147</v>
      </c>
      <c r="E111" s="107">
        <v>1.1399999999999999</v>
      </c>
      <c r="F111" s="107">
        <v>-4.4502617801047126</v>
      </c>
      <c r="G111" s="107">
        <v>4.2931937172774868</v>
      </c>
      <c r="H111" s="107">
        <v>16.979269496544916</v>
      </c>
      <c r="I111" s="107">
        <v>69.030328919265273</v>
      </c>
      <c r="J111" s="107">
        <v>53.784599999999998</v>
      </c>
      <c r="K111" s="107">
        <v>28.6</v>
      </c>
      <c r="L111" s="107">
        <v>0.72702407779229505</v>
      </c>
      <c r="M111" s="107">
        <v>12.658227848101266</v>
      </c>
      <c r="N111" s="107">
        <v>61.966715864357603</v>
      </c>
      <c r="O111" s="107">
        <v>67.1463299833555</v>
      </c>
      <c r="P111" s="107">
        <v>26.4274185590528</v>
      </c>
      <c r="Q111" s="107">
        <v>14.478287195815801</v>
      </c>
      <c r="R111" s="107">
        <v>71.816638370118852</v>
      </c>
      <c r="S111" s="107">
        <v>68.42601319509896</v>
      </c>
      <c r="T111" s="107">
        <v>80.898876404494374</v>
      </c>
      <c r="U111" s="107">
        <v>53.846153846153847</v>
      </c>
      <c r="V111" s="107">
        <v>40.625</v>
      </c>
      <c r="W111" s="107">
        <v>87.5</v>
      </c>
      <c r="X111" s="107">
        <v>84.375</v>
      </c>
      <c r="Y111" s="107">
        <v>19.095384615384614</v>
      </c>
      <c r="Z111" s="107">
        <v>0</v>
      </c>
      <c r="AA111" s="107">
        <v>1.06871621174637</v>
      </c>
      <c r="AB111" s="107">
        <v>5.7695794662045499</v>
      </c>
      <c r="AC111" s="107">
        <v>26.009552725195501</v>
      </c>
      <c r="AD111" s="107">
        <v>13.344380035218601</v>
      </c>
      <c r="AE111" s="107">
        <v>1.99492924913856</v>
      </c>
      <c r="AF111" s="107">
        <v>3.4058958140581801</v>
      </c>
      <c r="AG111" s="107">
        <v>640.13701389082098</v>
      </c>
      <c r="AH111" s="107">
        <v>68.680586432010003</v>
      </c>
      <c r="AI111" s="107">
        <v>100.29950711027401</v>
      </c>
      <c r="AJ111" s="107">
        <v>190.50449655667299</v>
      </c>
      <c r="AK111" s="107">
        <v>7.13075613005807</v>
      </c>
      <c r="AL111" s="107">
        <v>16.760991023372799</v>
      </c>
      <c r="AM111" s="107">
        <v>2.5386313465783665</v>
      </c>
      <c r="AN111" s="107">
        <v>5.0730694176179698</v>
      </c>
      <c r="AO111" s="107">
        <v>1108.66668374868</v>
      </c>
      <c r="AP111" s="107">
        <v>50.730236405877001</v>
      </c>
      <c r="AQ111" s="107">
        <v>211.39365509885201</v>
      </c>
      <c r="AR111" s="107">
        <v>58.407601669503798</v>
      </c>
      <c r="AS111" s="107">
        <v>28.088136135873999</v>
      </c>
    </row>
    <row r="112" spans="1:45" x14ac:dyDescent="0.3">
      <c r="A112" s="101">
        <v>2026</v>
      </c>
      <c r="B112" s="101" t="s">
        <v>37</v>
      </c>
      <c r="C112" s="101">
        <v>110</v>
      </c>
      <c r="D112" s="101" t="s">
        <v>148</v>
      </c>
      <c r="E112" s="107">
        <v>0.56000000000000005</v>
      </c>
      <c r="F112" s="107">
        <v>-4.3314715604696232</v>
      </c>
      <c r="G112" s="107">
        <v>6.2977316767354381</v>
      </c>
      <c r="H112" s="107">
        <v>12.344497607655502</v>
      </c>
      <c r="I112" s="107">
        <v>69.943690575094621</v>
      </c>
      <c r="J112" s="107">
        <v>51.6843</v>
      </c>
      <c r="K112" s="107">
        <v>29.000000000000004</v>
      </c>
      <c r="L112" s="107">
        <v>0.75138694650390703</v>
      </c>
      <c r="M112" s="107">
        <v>10.72463768115942</v>
      </c>
      <c r="N112" s="107">
        <v>63.603199202216899</v>
      </c>
      <c r="O112" s="107">
        <v>69.284626746147794</v>
      </c>
      <c r="P112" s="107">
        <v>25.966813087837298</v>
      </c>
      <c r="Q112" s="107">
        <v>14.816933831013399</v>
      </c>
      <c r="R112" s="107">
        <v>67.794719226478236</v>
      </c>
      <c r="S112" s="107">
        <v>71.874561526589076</v>
      </c>
      <c r="T112" s="107">
        <v>79.036144578313255</v>
      </c>
      <c r="U112" s="107">
        <v>51.445086705202314</v>
      </c>
      <c r="V112" s="107">
        <v>62.93706293706294</v>
      </c>
      <c r="W112" s="107">
        <v>90.209790209790214</v>
      </c>
      <c r="X112" s="107">
        <v>88.811188811188813</v>
      </c>
      <c r="Y112" s="107">
        <v>18.453697707550834</v>
      </c>
      <c r="Z112" s="107">
        <v>0.174576466083041</v>
      </c>
      <c r="AA112" s="107">
        <v>2.3418428016772199</v>
      </c>
      <c r="AB112" s="107">
        <v>7.3110986513404104</v>
      </c>
      <c r="AC112" s="107">
        <v>25.2431164824749</v>
      </c>
      <c r="AD112" s="107">
        <v>11.9436010612049</v>
      </c>
      <c r="AE112" s="107">
        <v>2.0354405661965602</v>
      </c>
      <c r="AF112" s="107">
        <v>2.1524345442372801</v>
      </c>
      <c r="AG112" s="107">
        <v>577.63337117005005</v>
      </c>
      <c r="AH112" s="107">
        <v>49.242510166525598</v>
      </c>
      <c r="AI112" s="107">
        <v>55.058531297898099</v>
      </c>
      <c r="AJ112" s="107">
        <v>174.310745510365</v>
      </c>
      <c r="AK112" s="107">
        <v>6.6339563672447301</v>
      </c>
      <c r="AL112" s="107">
        <v>14.4986719444016</v>
      </c>
      <c r="AM112" s="107">
        <v>3.6406619385342784</v>
      </c>
      <c r="AN112" s="107">
        <v>3.4712324371663899</v>
      </c>
      <c r="AO112" s="107">
        <v>942.82179920917099</v>
      </c>
      <c r="AP112" s="107">
        <v>70.418541758096595</v>
      </c>
      <c r="AQ112" s="107">
        <v>136.75787953107701</v>
      </c>
      <c r="AR112" s="107">
        <v>29.159290280497501</v>
      </c>
      <c r="AS112" s="107">
        <v>14.3319025353029</v>
      </c>
    </row>
    <row r="113" spans="1:45" x14ac:dyDescent="0.3">
      <c r="A113" s="101">
        <v>2026</v>
      </c>
      <c r="B113" s="101" t="s">
        <v>37</v>
      </c>
      <c r="C113" s="101">
        <v>111</v>
      </c>
      <c r="D113" s="101" t="s">
        <v>149</v>
      </c>
      <c r="E113" s="107">
        <v>1.18</v>
      </c>
      <c r="F113" s="107">
        <v>-7.8425677147629065</v>
      </c>
      <c r="G113" s="107">
        <v>6.4555950911335414</v>
      </c>
      <c r="H113" s="107">
        <v>14.491180461329714</v>
      </c>
      <c r="I113" s="107">
        <v>68.421052631578945</v>
      </c>
      <c r="J113" s="107">
        <v>45.716500000000003</v>
      </c>
      <c r="K113" s="107">
        <v>29.100000000000005</v>
      </c>
      <c r="L113" s="107">
        <v>0.70292867803111903</v>
      </c>
      <c r="M113" s="107">
        <v>6.9117647058823533</v>
      </c>
      <c r="N113" s="107">
        <v>64.593664121342798</v>
      </c>
      <c r="O113" s="107">
        <v>53.566774675988498</v>
      </c>
      <c r="P113" s="107">
        <v>30.6129654819336</v>
      </c>
      <c r="Q113" s="107">
        <v>28.146896741061202</v>
      </c>
      <c r="R113" s="107">
        <v>60.451467268623027</v>
      </c>
      <c r="S113" s="107">
        <v>68.063376920874362</v>
      </c>
      <c r="T113" s="107">
        <v>76.587070471753066</v>
      </c>
      <c r="U113" s="107">
        <v>35.897435897435898</v>
      </c>
      <c r="V113" s="107">
        <v>52.631578947368418</v>
      </c>
      <c r="W113" s="107">
        <v>85.087719298245617</v>
      </c>
      <c r="X113" s="107">
        <v>82.456140350877192</v>
      </c>
      <c r="Y113" s="107">
        <v>16.256705639614857</v>
      </c>
      <c r="Z113" s="107">
        <v>0.40253838727652402</v>
      </c>
      <c r="AA113" s="107">
        <v>1.3728489515184501</v>
      </c>
      <c r="AB113" s="107">
        <v>4.2721861636365501</v>
      </c>
      <c r="AC113" s="107">
        <v>21.194259498561099</v>
      </c>
      <c r="AD113" s="107">
        <v>10.2714721413689</v>
      </c>
      <c r="AE113" s="107">
        <v>1.6441012895093201</v>
      </c>
      <c r="AF113" s="107">
        <v>1.60114201730852</v>
      </c>
      <c r="AG113" s="107">
        <v>537.32036185586901</v>
      </c>
      <c r="AH113" s="107">
        <v>79.9733986735408</v>
      </c>
      <c r="AI113" s="107">
        <v>52.356993291217897</v>
      </c>
      <c r="AJ113" s="107">
        <v>139.40445108491801</v>
      </c>
      <c r="AK113" s="107">
        <v>5.33149726939524</v>
      </c>
      <c r="AL113" s="107">
        <v>12.9781367804519</v>
      </c>
      <c r="AM113" s="107">
        <v>0.91256991463055637</v>
      </c>
      <c r="AN113" s="107">
        <v>0.56202947551565696</v>
      </c>
      <c r="AO113" s="107">
        <v>855.66480153191605</v>
      </c>
      <c r="AP113" s="107">
        <v>54.443568960586902</v>
      </c>
      <c r="AQ113" s="107">
        <v>144.30918554379599</v>
      </c>
      <c r="AR113" s="107">
        <v>32.880666530586502</v>
      </c>
      <c r="AS113" s="107">
        <v>17.652642995310099</v>
      </c>
    </row>
    <row r="114" spans="1:45" x14ac:dyDescent="0.3">
      <c r="A114" s="101">
        <v>2026</v>
      </c>
      <c r="B114" s="101" t="s">
        <v>37</v>
      </c>
      <c r="C114" s="101">
        <v>112</v>
      </c>
      <c r="D114" s="101" t="s">
        <v>150</v>
      </c>
      <c r="E114" s="107">
        <v>1.54</v>
      </c>
      <c r="F114" s="107">
        <v>-0.11711658956491187</v>
      </c>
      <c r="G114" s="107">
        <v>5.3697956315512094</v>
      </c>
      <c r="H114" s="107">
        <v>11.44872490504612</v>
      </c>
      <c r="I114" s="107">
        <v>68.637508160029853</v>
      </c>
      <c r="J114" s="107">
        <v>52.619100000000003</v>
      </c>
      <c r="K114" s="107">
        <v>26.900000000000002</v>
      </c>
      <c r="L114" s="107">
        <v>1.3771105534474699</v>
      </c>
      <c r="M114" s="107">
        <v>11.195445920303605</v>
      </c>
      <c r="N114" s="107">
        <v>66.681049999792293</v>
      </c>
      <c r="O114" s="107">
        <v>59.770061189050899</v>
      </c>
      <c r="P114" s="107">
        <v>21.4745024875868</v>
      </c>
      <c r="Q114" s="107">
        <v>23.446309610927301</v>
      </c>
      <c r="R114" s="107">
        <v>71.060382916053015</v>
      </c>
      <c r="S114" s="107">
        <v>75.719572368421055</v>
      </c>
      <c r="T114" s="107">
        <v>82.044560943643503</v>
      </c>
      <c r="U114" s="107">
        <v>68.844221105527637</v>
      </c>
      <c r="V114" s="107">
        <v>50</v>
      </c>
      <c r="W114" s="107">
        <v>90.259740259740255</v>
      </c>
      <c r="X114" s="107">
        <v>87.662337662337663</v>
      </c>
      <c r="Y114" s="107">
        <v>23.996148738379816</v>
      </c>
      <c r="Z114" s="107">
        <v>0.51007730607474699</v>
      </c>
      <c r="AA114" s="107">
        <v>2.0830651498468802</v>
      </c>
      <c r="AB114" s="107">
        <v>5.4208504928861299</v>
      </c>
      <c r="AC114" s="107">
        <v>22.0937024872878</v>
      </c>
      <c r="AD114" s="107">
        <v>12.2293430692415</v>
      </c>
      <c r="AE114" s="107">
        <v>2.66149705403314</v>
      </c>
      <c r="AF114" s="107">
        <v>2.8537277001735801</v>
      </c>
      <c r="AG114" s="107">
        <v>569.65579204323797</v>
      </c>
      <c r="AH114" s="107">
        <v>65.527466418117399</v>
      </c>
      <c r="AI114" s="107">
        <v>67.165374333528007</v>
      </c>
      <c r="AJ114" s="107">
        <v>102.40396280492099</v>
      </c>
      <c r="AK114" s="107">
        <v>6.47415294841191</v>
      </c>
      <c r="AL114" s="107">
        <v>14.182537538494399</v>
      </c>
      <c r="AM114" s="107">
        <v>0.57606703325477882</v>
      </c>
      <c r="AN114" s="107">
        <v>29.341941264493599</v>
      </c>
      <c r="AO114" s="107">
        <v>899.44249366791996</v>
      </c>
      <c r="AP114" s="107">
        <v>53.617155793716499</v>
      </c>
      <c r="AQ114" s="107">
        <v>141.19008475538899</v>
      </c>
      <c r="AR114" s="107">
        <v>36.560424393437202</v>
      </c>
      <c r="AS114" s="107">
        <v>16.898596268585699</v>
      </c>
    </row>
    <row r="115" spans="1:45" x14ac:dyDescent="0.3">
      <c r="A115" s="101">
        <v>2026</v>
      </c>
      <c r="B115" s="101" t="s">
        <v>37</v>
      </c>
      <c r="C115" s="101">
        <v>113</v>
      </c>
      <c r="D115" s="101" t="s">
        <v>151</v>
      </c>
      <c r="E115" s="107">
        <v>0.7</v>
      </c>
      <c r="F115" s="107">
        <v>5.3561863952865556</v>
      </c>
      <c r="G115" s="107">
        <v>4.9965567373173156</v>
      </c>
      <c r="H115" s="107">
        <v>10.425875254332421</v>
      </c>
      <c r="I115" s="107">
        <v>68.386441083278527</v>
      </c>
      <c r="J115" s="107">
        <v>45.860300000000002</v>
      </c>
      <c r="K115" s="107">
        <v>25.1</v>
      </c>
      <c r="L115" s="107">
        <v>0.44434561633346298</v>
      </c>
      <c r="M115" s="107">
        <v>7.6558265582655824</v>
      </c>
      <c r="N115" s="107">
        <v>67.105820524457499</v>
      </c>
      <c r="O115" s="107">
        <v>62.774921125009698</v>
      </c>
      <c r="P115" s="107">
        <v>26.2067851485881</v>
      </c>
      <c r="Q115" s="107">
        <v>16.429645879691101</v>
      </c>
      <c r="R115" s="107">
        <v>64.278606965174134</v>
      </c>
      <c r="S115" s="107">
        <v>74.744256999282157</v>
      </c>
      <c r="T115" s="107">
        <v>78.384146341463406</v>
      </c>
      <c r="U115" s="107">
        <v>59.016393442622949</v>
      </c>
      <c r="V115" s="107">
        <v>41.592920353982301</v>
      </c>
      <c r="W115" s="107">
        <v>87.610619469026545</v>
      </c>
      <c r="X115" s="107">
        <v>82.743362831858406</v>
      </c>
      <c r="Y115" s="107">
        <v>20.46843247937473</v>
      </c>
      <c r="Z115" s="107">
        <v>0.39845219516042601</v>
      </c>
      <c r="AA115" s="107">
        <v>1.7907185725949399</v>
      </c>
      <c r="AB115" s="107">
        <v>5.4153997491501302</v>
      </c>
      <c r="AC115" s="107">
        <v>24.523894639846901</v>
      </c>
      <c r="AD115" s="107">
        <v>12.5506982841074</v>
      </c>
      <c r="AE115" s="107">
        <v>1.4477523926964899</v>
      </c>
      <c r="AF115" s="107">
        <v>2.1936908336213601</v>
      </c>
      <c r="AG115" s="107">
        <v>569.02371893189297</v>
      </c>
      <c r="AH115" s="107">
        <v>63.552391468252402</v>
      </c>
      <c r="AI115" s="107">
        <v>70.457312859288095</v>
      </c>
      <c r="AJ115" s="107">
        <v>120.31048693043201</v>
      </c>
      <c r="AK115" s="107">
        <v>5.9831503498251903</v>
      </c>
      <c r="AL115" s="107">
        <v>14.930557102526301</v>
      </c>
      <c r="AM115" s="107">
        <v>1.3718675690506676</v>
      </c>
      <c r="AN115" s="107">
        <v>9.35639666726264</v>
      </c>
      <c r="AO115" s="107">
        <v>978.31862046438903</v>
      </c>
      <c r="AP115" s="107">
        <v>79.564627745592603</v>
      </c>
      <c r="AQ115" s="107">
        <v>136.735406761815</v>
      </c>
      <c r="AR115" s="107">
        <v>32.557822242835996</v>
      </c>
      <c r="AS115" s="107">
        <v>25.319169433921701</v>
      </c>
    </row>
    <row r="116" spans="1:45" x14ac:dyDescent="0.3">
      <c r="A116" s="101">
        <v>2026</v>
      </c>
      <c r="B116" s="101" t="s">
        <v>37</v>
      </c>
      <c r="C116" s="101">
        <v>114</v>
      </c>
      <c r="D116" s="101" t="s">
        <v>152</v>
      </c>
      <c r="E116" s="107">
        <v>0.85</v>
      </c>
      <c r="F116" s="107">
        <v>1.8686771054836009</v>
      </c>
      <c r="G116" s="107">
        <v>4.8134544751594825</v>
      </c>
      <c r="H116" s="107">
        <v>12.237315685591547</v>
      </c>
      <c r="I116" s="107">
        <v>71.123896438845364</v>
      </c>
      <c r="J116" s="107">
        <v>47.139299999999999</v>
      </c>
      <c r="K116" s="107">
        <v>27.700000000000003</v>
      </c>
      <c r="L116" s="107">
        <v>1.15105789737318</v>
      </c>
      <c r="M116" s="107">
        <v>7.7011494252873565</v>
      </c>
      <c r="N116" s="107">
        <v>67.260958950238006</v>
      </c>
      <c r="O116" s="107">
        <v>61.289405405708003</v>
      </c>
      <c r="P116" s="107">
        <v>29.798640524992202</v>
      </c>
      <c r="Q116" s="107">
        <v>13.640690280208601</v>
      </c>
      <c r="R116" s="107">
        <v>65.874064288859529</v>
      </c>
      <c r="S116" s="107">
        <v>77.537881761796285</v>
      </c>
      <c r="T116" s="107">
        <v>79.908906882591097</v>
      </c>
      <c r="U116" s="107">
        <v>45.061728395061728</v>
      </c>
      <c r="V116" s="107">
        <v>38.926174496644293</v>
      </c>
      <c r="W116" s="107">
        <v>57.718120805369132</v>
      </c>
      <c r="X116" s="107">
        <v>76.510067114093957</v>
      </c>
      <c r="Y116" s="107">
        <v>22.996137931034482</v>
      </c>
      <c r="Z116" s="107">
        <v>0.29378539199512499</v>
      </c>
      <c r="AA116" s="107">
        <v>1.3976920827752899</v>
      </c>
      <c r="AB116" s="107">
        <v>5.9556166736325498</v>
      </c>
      <c r="AC116" s="107">
        <v>24.407970253069699</v>
      </c>
      <c r="AD116" s="107">
        <v>12.2069043680542</v>
      </c>
      <c r="AE116" s="107">
        <v>2.0106894915889599</v>
      </c>
      <c r="AF116" s="107">
        <v>2.6159561898093702</v>
      </c>
      <c r="AG116" s="107">
        <v>522.18683431325803</v>
      </c>
      <c r="AH116" s="107">
        <v>47.586801958855702</v>
      </c>
      <c r="AI116" s="107">
        <v>44.1134172385715</v>
      </c>
      <c r="AJ116" s="107">
        <v>152.03684533831299</v>
      </c>
      <c r="AK116" s="107">
        <v>6.2516063632718701</v>
      </c>
      <c r="AL116" s="107">
        <v>14.8704274703547</v>
      </c>
      <c r="AM116" s="107">
        <v>1.8849206349206349</v>
      </c>
      <c r="AN116" s="107">
        <v>1.47391537112939</v>
      </c>
      <c r="AO116" s="107">
        <v>970.04151912407303</v>
      </c>
      <c r="AP116" s="107">
        <v>67.403343325013907</v>
      </c>
      <c r="AQ116" s="107">
        <v>156.128357338146</v>
      </c>
      <c r="AR116" s="107">
        <v>29.493477824314098</v>
      </c>
      <c r="AS116" s="107">
        <v>19.825693316598301</v>
      </c>
    </row>
    <row r="117" spans="1:45" x14ac:dyDescent="0.3">
      <c r="A117" s="101">
        <v>2026</v>
      </c>
      <c r="B117" s="101" t="s">
        <v>37</v>
      </c>
      <c r="C117" s="101">
        <v>115</v>
      </c>
      <c r="D117" s="101" t="s">
        <v>153</v>
      </c>
      <c r="E117" s="107">
        <v>1.08</v>
      </c>
      <c r="F117" s="107">
        <v>-6.0916179337231968</v>
      </c>
      <c r="G117" s="107">
        <v>5.8966861598440543</v>
      </c>
      <c r="H117" s="107">
        <v>7.3402809243316716</v>
      </c>
      <c r="I117" s="107">
        <v>64.872088583428791</v>
      </c>
      <c r="J117" s="107">
        <v>50.488</v>
      </c>
      <c r="K117" s="107">
        <v>31.6</v>
      </c>
      <c r="L117" s="107">
        <v>0.20709610760081101</v>
      </c>
      <c r="M117" s="107">
        <v>9.375</v>
      </c>
      <c r="N117" s="107">
        <v>65.231844325580298</v>
      </c>
      <c r="O117" s="107">
        <v>68.674892841374202</v>
      </c>
      <c r="P117" s="107">
        <v>24.6029825757848</v>
      </c>
      <c r="Q117" s="107">
        <v>22.0681070756761</v>
      </c>
      <c r="R117" s="107">
        <v>60.869565217391312</v>
      </c>
      <c r="S117" s="107">
        <v>73.263506063947275</v>
      </c>
      <c r="T117" s="107">
        <v>82.570422535211264</v>
      </c>
      <c r="U117" s="107">
        <v>55.882352941176471</v>
      </c>
      <c r="V117" s="107">
        <v>65.384615384615387</v>
      </c>
      <c r="W117" s="107">
        <v>73.076923076923066</v>
      </c>
      <c r="X117" s="107">
        <v>84.615384615384613</v>
      </c>
      <c r="Y117" s="107">
        <v>22.121880441091122</v>
      </c>
      <c r="Z117" s="107">
        <v>0</v>
      </c>
      <c r="AA117" s="107">
        <v>0.69286802087593702</v>
      </c>
      <c r="AB117" s="107">
        <v>6.6028206927775299</v>
      </c>
      <c r="AC117" s="107">
        <v>26.1621755634884</v>
      </c>
      <c r="AD117" s="107">
        <v>13.4539971825319</v>
      </c>
      <c r="AE117" s="107">
        <v>1.2628714934155101</v>
      </c>
      <c r="AF117" s="107">
        <v>2.1940596010924698</v>
      </c>
      <c r="AG117" s="107">
        <v>715.20269100325504</v>
      </c>
      <c r="AH117" s="107">
        <v>59.035173913002097</v>
      </c>
      <c r="AI117" s="107">
        <v>67.173841636324497</v>
      </c>
      <c r="AJ117" s="107">
        <v>201.09900662389401</v>
      </c>
      <c r="AK117" s="107">
        <v>7.1220687888221299</v>
      </c>
      <c r="AL117" s="107">
        <v>15.503617203594001</v>
      </c>
      <c r="AM117" s="107">
        <v>2.2703818369453046</v>
      </c>
      <c r="AN117" s="107">
        <v>6.49137763524815</v>
      </c>
      <c r="AO117" s="107">
        <v>883.96455962418997</v>
      </c>
      <c r="AP117" s="107">
        <v>44.123618665286898</v>
      </c>
      <c r="AQ117" s="107">
        <v>107.85667714824901</v>
      </c>
      <c r="AR117" s="107">
        <v>25.4023214106764</v>
      </c>
      <c r="AS117" s="107">
        <v>25.911939537231401</v>
      </c>
    </row>
    <row r="118" spans="1:45" x14ac:dyDescent="0.3">
      <c r="A118" s="101">
        <v>2026</v>
      </c>
      <c r="B118" s="101" t="s">
        <v>37</v>
      </c>
      <c r="C118" s="101">
        <v>116</v>
      </c>
      <c r="D118" s="101" t="s">
        <v>154</v>
      </c>
      <c r="E118" s="107">
        <v>0.74</v>
      </c>
      <c r="F118" s="107">
        <v>1.7838030681412771</v>
      </c>
      <c r="G118" s="107">
        <v>5.1730288976097034</v>
      </c>
      <c r="H118" s="107">
        <v>16.601815823605705</v>
      </c>
      <c r="I118" s="107">
        <v>61.483516483516489</v>
      </c>
      <c r="J118" s="107">
        <v>53.775399999999998</v>
      </c>
      <c r="K118" s="107">
        <v>24.9</v>
      </c>
      <c r="L118" s="107">
        <v>0.87095429519217804</v>
      </c>
      <c r="M118" s="107">
        <v>6.7357512953367875</v>
      </c>
      <c r="N118" s="107">
        <v>64.774577441645505</v>
      </c>
      <c r="O118" s="107">
        <v>66.172473998729103</v>
      </c>
      <c r="P118" s="107">
        <v>23.701520201044701</v>
      </c>
      <c r="Q118" s="107">
        <v>13.811560874938399</v>
      </c>
      <c r="R118" s="107">
        <v>65.198237885462547</v>
      </c>
      <c r="S118" s="107">
        <v>68.001601922306804</v>
      </c>
      <c r="T118" s="107">
        <v>78.201634877384194</v>
      </c>
      <c r="U118" s="107">
        <v>34.482758620689658</v>
      </c>
      <c r="V118" s="107">
        <v>72.727272727272734</v>
      </c>
      <c r="W118" s="107">
        <v>81.818181818181827</v>
      </c>
      <c r="X118" s="107">
        <v>95.454545454545453</v>
      </c>
      <c r="Y118" s="107">
        <v>29.581352833638025</v>
      </c>
      <c r="Z118" s="107">
        <v>0</v>
      </c>
      <c r="AA118" s="107">
        <v>1.34753174622762</v>
      </c>
      <c r="AB118" s="107">
        <v>5.8083087098784896</v>
      </c>
      <c r="AC118" s="107">
        <v>26.045764890893299</v>
      </c>
      <c r="AD118" s="107">
        <v>12.426127043917999</v>
      </c>
      <c r="AE118" s="107">
        <v>2.3272366021102999</v>
      </c>
      <c r="AF118" s="107">
        <v>3.8623371546720602</v>
      </c>
      <c r="AG118" s="107">
        <v>578.54035441710198</v>
      </c>
      <c r="AH118" s="107">
        <v>60.312610361310398</v>
      </c>
      <c r="AI118" s="107">
        <v>69.293033262383602</v>
      </c>
      <c r="AJ118" s="107">
        <v>85.878435641958404</v>
      </c>
      <c r="AK118" s="107">
        <v>5.6794254288551098</v>
      </c>
      <c r="AL118" s="107">
        <v>13.598994056301301</v>
      </c>
      <c r="AM118" s="107">
        <v>2.276707530647986</v>
      </c>
      <c r="AN118" s="107">
        <v>7.48504094061283</v>
      </c>
      <c r="AO118" s="107">
        <v>1190.54060884875</v>
      </c>
      <c r="AP118" s="107">
        <v>71.959705453030594</v>
      </c>
      <c r="AQ118" s="107">
        <v>170.61536797478399</v>
      </c>
      <c r="AR118" s="107">
        <v>29.174459588230601</v>
      </c>
      <c r="AS118" s="107">
        <v>50.569795515957999</v>
      </c>
    </row>
    <row r="119" spans="1:45" x14ac:dyDescent="0.3">
      <c r="A119" s="101">
        <v>2026</v>
      </c>
      <c r="B119" s="101" t="s">
        <v>37</v>
      </c>
      <c r="C119" s="101">
        <v>117</v>
      </c>
      <c r="D119" s="101" t="s">
        <v>155</v>
      </c>
      <c r="E119" s="107">
        <v>1.27</v>
      </c>
      <c r="F119" s="107">
        <v>10.592255125284737</v>
      </c>
      <c r="G119" s="107">
        <v>5.2733485193621865</v>
      </c>
      <c r="H119" s="107">
        <v>10.238761023876103</v>
      </c>
      <c r="I119" s="107">
        <v>72.425952045133997</v>
      </c>
      <c r="J119" s="107">
        <v>54.1218</v>
      </c>
      <c r="K119" s="107">
        <v>19.600000000000005</v>
      </c>
      <c r="L119" s="107">
        <v>1.61503731678787</v>
      </c>
      <c r="M119" s="107">
        <v>8.1027667984189726</v>
      </c>
      <c r="N119" s="107">
        <v>68.8402767890109</v>
      </c>
      <c r="O119" s="107">
        <v>57.137252793255598</v>
      </c>
      <c r="P119" s="107">
        <v>28.358762101258499</v>
      </c>
      <c r="Q119" s="107">
        <v>24.0408126031823</v>
      </c>
      <c r="R119" s="107">
        <v>74.348534201954394</v>
      </c>
      <c r="S119" s="107">
        <v>72.485089463220675</v>
      </c>
      <c r="T119" s="107">
        <v>81.293532338308466</v>
      </c>
      <c r="U119" s="107">
        <v>43.269230769230774</v>
      </c>
      <c r="V119" s="107">
        <v>60.377358490566039</v>
      </c>
      <c r="W119" s="107">
        <v>89.622641509433961</v>
      </c>
      <c r="X119" s="107">
        <v>85.84905660377359</v>
      </c>
      <c r="Y119" s="107">
        <v>18.431183830606351</v>
      </c>
      <c r="Z119" s="107">
        <v>0.68592021245755797</v>
      </c>
      <c r="AA119" s="107">
        <v>1.3327438264362299</v>
      </c>
      <c r="AB119" s="107">
        <v>4.9095669786946896</v>
      </c>
      <c r="AC119" s="107">
        <v>22.314157035587499</v>
      </c>
      <c r="AD119" s="107">
        <v>12.825941976568</v>
      </c>
      <c r="AE119" s="107">
        <v>1.54703368114113</v>
      </c>
      <c r="AF119" s="107">
        <v>2.04813444140559</v>
      </c>
      <c r="AG119" s="107">
        <v>582.48320194707196</v>
      </c>
      <c r="AH119" s="107">
        <v>76.431992699221198</v>
      </c>
      <c r="AI119" s="107">
        <v>54.076830536330903</v>
      </c>
      <c r="AJ119" s="107">
        <v>98.292623451222994</v>
      </c>
      <c r="AK119" s="107">
        <v>6.9549061453160101</v>
      </c>
      <c r="AL119" s="107">
        <v>12.262924959022101</v>
      </c>
      <c r="AM119" s="107">
        <v>1.5028901734104045</v>
      </c>
      <c r="AN119" s="107">
        <v>13.154960603707201</v>
      </c>
      <c r="AO119" s="107">
        <v>812.11996599442898</v>
      </c>
      <c r="AP119" s="107">
        <v>42.6772561046742</v>
      </c>
      <c r="AQ119" s="107">
        <v>122.86902940339399</v>
      </c>
      <c r="AR119" s="107">
        <v>12.9372247948961</v>
      </c>
      <c r="AS119" s="107">
        <v>11.7452243327571</v>
      </c>
    </row>
    <row r="120" spans="1:45" x14ac:dyDescent="0.3">
      <c r="A120" s="101">
        <v>2026</v>
      </c>
      <c r="B120" s="101" t="s">
        <v>37</v>
      </c>
      <c r="C120" s="101">
        <v>118</v>
      </c>
      <c r="D120" s="101" t="s">
        <v>156</v>
      </c>
      <c r="E120" s="107">
        <v>1.1200000000000001</v>
      </c>
      <c r="F120" s="107">
        <v>-10.349750178443969</v>
      </c>
      <c r="G120" s="107">
        <v>4.4729954794194624</v>
      </c>
      <c r="H120" s="107">
        <v>15.209865858935526</v>
      </c>
      <c r="I120" s="107">
        <v>51.63616195230172</v>
      </c>
      <c r="J120" s="107">
        <v>44.929200000000002</v>
      </c>
      <c r="K120" s="107">
        <v>28.500000000000004</v>
      </c>
      <c r="L120" s="107">
        <v>0.39037956832698301</v>
      </c>
      <c r="M120" s="107">
        <v>9.043927648578812</v>
      </c>
      <c r="N120" s="107">
        <v>65.753794143757602</v>
      </c>
      <c r="O120" s="107">
        <v>68.434719040931796</v>
      </c>
      <c r="P120" s="107">
        <v>24.418758095130901</v>
      </c>
      <c r="Q120" s="107">
        <v>21.789877350500301</v>
      </c>
      <c r="R120" s="107">
        <v>62.928571428571431</v>
      </c>
      <c r="S120" s="107">
        <v>70.20750309193339</v>
      </c>
      <c r="T120" s="107">
        <v>77.552816901408448</v>
      </c>
      <c r="U120" s="107">
        <v>62.352941176470587</v>
      </c>
      <c r="V120" s="107">
        <v>77.41935483870968</v>
      </c>
      <c r="W120" s="107">
        <v>87.096774193548384</v>
      </c>
      <c r="X120" s="107">
        <v>87.096774193548384</v>
      </c>
      <c r="Y120" s="107">
        <v>20.438365896980461</v>
      </c>
      <c r="Z120" s="107">
        <v>0.24304963641149999</v>
      </c>
      <c r="AA120" s="107">
        <v>1.9282285320913299</v>
      </c>
      <c r="AB120" s="107">
        <v>6.47009553774976</v>
      </c>
      <c r="AC120" s="107">
        <v>23.9698987732897</v>
      </c>
      <c r="AD120" s="107">
        <v>11.95947379591</v>
      </c>
      <c r="AE120" s="107">
        <v>1.6725707318685901</v>
      </c>
      <c r="AF120" s="107">
        <v>2.55019024140323</v>
      </c>
      <c r="AG120" s="107">
        <v>594.24493895879596</v>
      </c>
      <c r="AH120" s="107">
        <v>76.5573850860183</v>
      </c>
      <c r="AI120" s="107">
        <v>72.011004567570097</v>
      </c>
      <c r="AJ120" s="107">
        <v>125.107697607766</v>
      </c>
      <c r="AK120" s="107">
        <v>4.8247011689850998</v>
      </c>
      <c r="AL120" s="107">
        <v>15.330030783249599</v>
      </c>
      <c r="AM120" s="107">
        <v>1.8388318009734992</v>
      </c>
      <c r="AN120" s="107">
        <v>5.7162128592082704</v>
      </c>
      <c r="AO120" s="107">
        <v>1147.5130556454101</v>
      </c>
      <c r="AP120" s="107">
        <v>70.603530140185796</v>
      </c>
      <c r="AQ120" s="107">
        <v>173.85028576524701</v>
      </c>
      <c r="AR120" s="107">
        <v>39.485418848314403</v>
      </c>
      <c r="AS120" s="107">
        <v>23.607475821833301</v>
      </c>
    </row>
    <row r="121" spans="1:45" x14ac:dyDescent="0.3">
      <c r="A121" s="101">
        <v>2026</v>
      </c>
      <c r="B121" s="101" t="s">
        <v>37</v>
      </c>
      <c r="C121" s="101">
        <v>119</v>
      </c>
      <c r="D121" s="101" t="s">
        <v>157</v>
      </c>
      <c r="E121" s="107">
        <v>0.98</v>
      </c>
      <c r="F121" s="107">
        <v>2.2864828513786146</v>
      </c>
      <c r="G121" s="107">
        <v>4.7612642905178211</v>
      </c>
      <c r="H121" s="107">
        <v>13.698630136986301</v>
      </c>
      <c r="I121" s="107">
        <v>70.604512558535546</v>
      </c>
      <c r="J121" s="107">
        <v>52.008000000000003</v>
      </c>
      <c r="K121" s="107">
        <v>29.800000000000004</v>
      </c>
      <c r="L121" s="107">
        <v>0.79814990760126303</v>
      </c>
      <c r="M121" s="107">
        <v>12.987012987012985</v>
      </c>
      <c r="N121" s="107">
        <v>64.890433836663803</v>
      </c>
      <c r="O121" s="107">
        <v>64.871354011015001</v>
      </c>
      <c r="P121" s="107">
        <v>24.633857257359299</v>
      </c>
      <c r="Q121" s="107">
        <v>12.3323140194254</v>
      </c>
      <c r="R121" s="107">
        <v>70.028544243577556</v>
      </c>
      <c r="S121" s="107">
        <v>69.263931023471059</v>
      </c>
      <c r="T121" s="107">
        <v>81.979977753058947</v>
      </c>
      <c r="U121" s="107">
        <v>44.943820224719097</v>
      </c>
      <c r="V121" s="107">
        <v>55.26315789473685</v>
      </c>
      <c r="W121" s="107">
        <v>89.473684210526315</v>
      </c>
      <c r="X121" s="107">
        <v>84.210526315789465</v>
      </c>
      <c r="Y121" s="107">
        <v>23.430357142857144</v>
      </c>
      <c r="Z121" s="107">
        <v>0.671029158309978</v>
      </c>
      <c r="AA121" s="107">
        <v>1.60074391820288</v>
      </c>
      <c r="AB121" s="107">
        <v>5.9586510248411404</v>
      </c>
      <c r="AC121" s="107">
        <v>27.0776561791101</v>
      </c>
      <c r="AD121" s="107">
        <v>14.231819768158401</v>
      </c>
      <c r="AE121" s="107">
        <v>1.7658374536325501</v>
      </c>
      <c r="AF121" s="107">
        <v>1.9315855034057201</v>
      </c>
      <c r="AG121" s="107">
        <v>584.24413103695804</v>
      </c>
      <c r="AH121" s="107">
        <v>75.074537501560698</v>
      </c>
      <c r="AI121" s="107">
        <v>58.148595186382103</v>
      </c>
      <c r="AJ121" s="107">
        <v>114.46940882880401</v>
      </c>
      <c r="AK121" s="107">
        <v>7.3148399759340403</v>
      </c>
      <c r="AL121" s="107">
        <v>14.1003484924947</v>
      </c>
      <c r="AM121" s="107">
        <v>1.0007147962830594</v>
      </c>
      <c r="AN121" s="107">
        <v>1.34555247872321</v>
      </c>
      <c r="AO121" s="107">
        <v>869.82694464135204</v>
      </c>
      <c r="AP121" s="107">
        <v>57.827582106490297</v>
      </c>
      <c r="AQ121" s="107">
        <v>91.952886521623498</v>
      </c>
      <c r="AR121" s="107">
        <v>23.254771274976601</v>
      </c>
      <c r="AS121" s="107">
        <v>14.307982288350001</v>
      </c>
    </row>
    <row r="122" spans="1:45" x14ac:dyDescent="0.3">
      <c r="A122" s="101">
        <v>2026</v>
      </c>
      <c r="B122" s="101" t="s">
        <v>37</v>
      </c>
      <c r="C122" s="101">
        <v>120</v>
      </c>
      <c r="D122" s="101" t="s">
        <v>158</v>
      </c>
      <c r="E122" s="107">
        <v>0.87</v>
      </c>
      <c r="F122" s="107">
        <v>3.5241840747739928</v>
      </c>
      <c r="G122" s="107">
        <v>5.0717605597834412</v>
      </c>
      <c r="H122" s="107">
        <v>10.966647823629168</v>
      </c>
      <c r="I122" s="107">
        <v>69.830781627719588</v>
      </c>
      <c r="J122" s="107">
        <v>48.546900000000001</v>
      </c>
      <c r="K122" s="107">
        <v>26.200000000000003</v>
      </c>
      <c r="L122" s="107">
        <v>1.33151936095776</v>
      </c>
      <c r="M122" s="107">
        <v>6.1643835616438354</v>
      </c>
      <c r="N122" s="107">
        <v>66.748939585937805</v>
      </c>
      <c r="O122" s="107">
        <v>66.716341512036493</v>
      </c>
      <c r="P122" s="107">
        <v>23.7803226229411</v>
      </c>
      <c r="Q122" s="107">
        <v>14.208106767316499</v>
      </c>
      <c r="R122" s="107">
        <v>67.513192612137203</v>
      </c>
      <c r="S122" s="107">
        <v>72.584070796460182</v>
      </c>
      <c r="T122" s="107">
        <v>81.821646341463421</v>
      </c>
      <c r="U122" s="107">
        <v>44.5</v>
      </c>
      <c r="V122" s="107">
        <v>50</v>
      </c>
      <c r="W122" s="107">
        <v>91.34615384615384</v>
      </c>
      <c r="X122" s="107">
        <v>89.90384615384616</v>
      </c>
      <c r="Y122" s="107">
        <v>23.004185993890712</v>
      </c>
      <c r="Z122" s="107">
        <v>0.47539245437128402</v>
      </c>
      <c r="AA122" s="107">
        <v>1.91285795889702</v>
      </c>
      <c r="AB122" s="107">
        <v>6.6820307977966698</v>
      </c>
      <c r="AC122" s="107">
        <v>24.2537745772119</v>
      </c>
      <c r="AD122" s="107">
        <v>12.6932679592681</v>
      </c>
      <c r="AE122" s="107">
        <v>1.84241211789263</v>
      </c>
      <c r="AF122" s="107">
        <v>2.7098694876452201</v>
      </c>
      <c r="AG122" s="107">
        <v>540.90762695651404</v>
      </c>
      <c r="AH122" s="107">
        <v>66.527452291985995</v>
      </c>
      <c r="AI122" s="107">
        <v>51.888412914386699</v>
      </c>
      <c r="AJ122" s="107">
        <v>116.491880192061</v>
      </c>
      <c r="AK122" s="107">
        <v>6.3523812469762602</v>
      </c>
      <c r="AL122" s="107">
        <v>15.025347581542199</v>
      </c>
      <c r="AM122" s="107">
        <v>1.8417945690672965</v>
      </c>
      <c r="AN122" s="107">
        <v>0.89793386674400399</v>
      </c>
      <c r="AO122" s="107">
        <v>1011.5635182255</v>
      </c>
      <c r="AP122" s="107">
        <v>63.432421611985298</v>
      </c>
      <c r="AQ122" s="107">
        <v>143.46295874094801</v>
      </c>
      <c r="AR122" s="107">
        <v>27.1095705455478</v>
      </c>
      <c r="AS122" s="107">
        <v>22.198988063334902</v>
      </c>
    </row>
    <row r="123" spans="1:45" x14ac:dyDescent="0.3">
      <c r="A123" s="101">
        <v>2026</v>
      </c>
      <c r="B123" s="101" t="s">
        <v>37</v>
      </c>
      <c r="C123" s="101">
        <v>121</v>
      </c>
      <c r="D123" s="101" t="s">
        <v>159</v>
      </c>
      <c r="E123" s="107">
        <v>0.7</v>
      </c>
      <c r="F123" s="107">
        <v>27.080394922425953</v>
      </c>
      <c r="G123" s="107">
        <v>3.3286318758815234</v>
      </c>
      <c r="H123" s="107">
        <v>17.797494780793318</v>
      </c>
      <c r="I123" s="107">
        <v>68.225108225108215</v>
      </c>
      <c r="J123" s="107">
        <v>50.183500000000002</v>
      </c>
      <c r="K123" s="107">
        <v>27.900000000000002</v>
      </c>
      <c r="L123" s="107">
        <v>0.99980147609294601</v>
      </c>
      <c r="M123" s="107">
        <v>12.878787878787879</v>
      </c>
      <c r="N123" s="107">
        <v>63.778038136599903</v>
      </c>
      <c r="O123" s="107">
        <v>61.610262691777102</v>
      </c>
      <c r="P123" s="107">
        <v>23.8496393425397</v>
      </c>
      <c r="Q123" s="107">
        <v>12.9688586533939</v>
      </c>
      <c r="R123" s="107">
        <v>62.21294363256785</v>
      </c>
      <c r="S123" s="107">
        <v>69.662545940527878</v>
      </c>
      <c r="T123" s="107">
        <v>77.093596059113295</v>
      </c>
      <c r="U123" s="107">
        <v>20.833333333333336</v>
      </c>
      <c r="V123" s="107">
        <v>45.161290322580641</v>
      </c>
      <c r="W123" s="107">
        <v>80.645161290322577</v>
      </c>
      <c r="X123" s="107">
        <v>70.967741935483872</v>
      </c>
      <c r="Y123" s="107">
        <v>24.330109606705353</v>
      </c>
      <c r="Z123" s="107">
        <v>0.19350023584331399</v>
      </c>
      <c r="AA123" s="107">
        <v>2.5392361697672299</v>
      </c>
      <c r="AB123" s="107">
        <v>6.4169666764813904</v>
      </c>
      <c r="AC123" s="107">
        <v>26.2430233199727</v>
      </c>
      <c r="AD123" s="107">
        <v>12.626123684037299</v>
      </c>
      <c r="AE123" s="107">
        <v>3.3311011789125602</v>
      </c>
      <c r="AF123" s="107">
        <v>2.4288553481361799</v>
      </c>
      <c r="AG123" s="107">
        <v>729.981230386839</v>
      </c>
      <c r="AH123" s="107">
        <v>91.044908153653594</v>
      </c>
      <c r="AI123" s="107">
        <v>39.228441603302699</v>
      </c>
      <c r="AJ123" s="107">
        <v>96.382447674107596</v>
      </c>
      <c r="AK123" s="107">
        <v>6.1508340222773601</v>
      </c>
      <c r="AL123" s="107">
        <v>15.4826626995673</v>
      </c>
      <c r="AM123" s="107">
        <v>0.86505190311418689</v>
      </c>
      <c r="AN123" s="107">
        <v>0</v>
      </c>
      <c r="AO123" s="107">
        <v>1126.74160800402</v>
      </c>
      <c r="AP123" s="107">
        <v>84.060496527925594</v>
      </c>
      <c r="AQ123" s="107">
        <v>178.43511017102799</v>
      </c>
      <c r="AR123" s="107">
        <v>24.384538733772999</v>
      </c>
      <c r="AS123" s="107">
        <v>51.640222548387698</v>
      </c>
    </row>
    <row r="124" spans="1:45" x14ac:dyDescent="0.3">
      <c r="A124" s="101">
        <v>2026</v>
      </c>
      <c r="B124" s="101" t="s">
        <v>37</v>
      </c>
      <c r="C124" s="101">
        <v>122</v>
      </c>
      <c r="D124" s="101" t="s">
        <v>160</v>
      </c>
      <c r="E124" s="107">
        <v>1.36</v>
      </c>
      <c r="F124" s="107">
        <v>-0.41792042795051826</v>
      </c>
      <c r="G124" s="107">
        <v>6.1601471079906389</v>
      </c>
      <c r="H124" s="107">
        <v>10.684953353002152</v>
      </c>
      <c r="I124" s="107">
        <v>71.485411140583551</v>
      </c>
      <c r="J124" s="107">
        <v>55.452599999999997</v>
      </c>
      <c r="K124" s="107">
        <v>20.700000000000003</v>
      </c>
      <c r="L124" s="107">
        <v>1.1477229810696401</v>
      </c>
      <c r="M124" s="107">
        <v>6.666666666666667</v>
      </c>
      <c r="N124" s="107">
        <v>67.984510260953797</v>
      </c>
      <c r="O124" s="107">
        <v>61.322273353039201</v>
      </c>
      <c r="P124" s="107">
        <v>27.342325433516301</v>
      </c>
      <c r="Q124" s="107">
        <v>23.706223438088301</v>
      </c>
      <c r="R124" s="107">
        <v>74.116200430371961</v>
      </c>
      <c r="S124" s="107">
        <v>73.755539523858573</v>
      </c>
      <c r="T124" s="107">
        <v>79.489164086687296</v>
      </c>
      <c r="U124" s="107">
        <v>50.51903114186851</v>
      </c>
      <c r="V124" s="107">
        <v>51.20967741935484</v>
      </c>
      <c r="W124" s="107">
        <v>90.725806451612897</v>
      </c>
      <c r="X124" s="107">
        <v>86.693548387096769</v>
      </c>
      <c r="Y124" s="107">
        <v>17.768732317240122</v>
      </c>
      <c r="Z124" s="107">
        <v>0.42755656347957999</v>
      </c>
      <c r="AA124" s="107">
        <v>2.2094377534679701</v>
      </c>
      <c r="AB124" s="107">
        <v>4.7542396887586902</v>
      </c>
      <c r="AC124" s="107">
        <v>20.417906743533401</v>
      </c>
      <c r="AD124" s="107">
        <v>11.3053290850462</v>
      </c>
      <c r="AE124" s="107">
        <v>1.22747224267855</v>
      </c>
      <c r="AF124" s="107">
        <v>1.6178317639375599</v>
      </c>
      <c r="AG124" s="107">
        <v>608.89904058042703</v>
      </c>
      <c r="AH124" s="107">
        <v>53.659095874815002</v>
      </c>
      <c r="AI124" s="107">
        <v>94.384161567511001</v>
      </c>
      <c r="AJ124" s="107">
        <v>140.19363888806001</v>
      </c>
      <c r="AK124" s="107">
        <v>4.6526956010096603</v>
      </c>
      <c r="AL124" s="107">
        <v>12.0409568151779</v>
      </c>
      <c r="AM124" s="107">
        <v>1.148036253776435</v>
      </c>
      <c r="AN124" s="107">
        <v>13.739738605175599</v>
      </c>
      <c r="AO124" s="107">
        <v>794.61043052709704</v>
      </c>
      <c r="AP124" s="107">
        <v>41.772479331341501</v>
      </c>
      <c r="AQ124" s="107">
        <v>152.45898875359401</v>
      </c>
      <c r="AR124" s="107">
        <v>38.778362442397302</v>
      </c>
      <c r="AS124" s="107">
        <v>11.7733520850277</v>
      </c>
    </row>
    <row r="125" spans="1:45" x14ac:dyDescent="0.3">
      <c r="A125" s="101">
        <v>2026</v>
      </c>
      <c r="B125" s="101" t="s">
        <v>37</v>
      </c>
      <c r="C125" s="101">
        <v>123</v>
      </c>
      <c r="D125" s="101" t="s">
        <v>161</v>
      </c>
      <c r="E125" s="107">
        <v>0.82</v>
      </c>
      <c r="F125" s="107">
        <v>8.3859182995682495</v>
      </c>
      <c r="G125" s="107">
        <v>4.7243440717369651</v>
      </c>
      <c r="H125" s="107">
        <v>8.2140634723086503</v>
      </c>
      <c r="I125" s="107">
        <v>70.70785070785071</v>
      </c>
      <c r="J125" s="107">
        <v>50.522500000000001</v>
      </c>
      <c r="K125" s="107">
        <v>18.500000000000004</v>
      </c>
      <c r="L125" s="107">
        <v>1.06911212620426</v>
      </c>
      <c r="M125" s="107">
        <v>9.1533180778032026</v>
      </c>
      <c r="N125" s="107">
        <v>69.854559569410299</v>
      </c>
      <c r="O125" s="107">
        <v>61.909168985175597</v>
      </c>
      <c r="P125" s="107">
        <v>26.8870780782105</v>
      </c>
      <c r="Q125" s="107">
        <v>26.846278188427501</v>
      </c>
      <c r="R125" s="107">
        <v>70.566272557560666</v>
      </c>
      <c r="S125" s="107">
        <v>73.438138015516614</v>
      </c>
      <c r="T125" s="107">
        <v>76.651982378854626</v>
      </c>
      <c r="U125" s="107">
        <v>47.701149425287355</v>
      </c>
      <c r="V125" s="107">
        <v>54.310344827586206</v>
      </c>
      <c r="W125" s="107">
        <v>84.482758620689651</v>
      </c>
      <c r="X125" s="107">
        <v>80.172413793103445</v>
      </c>
      <c r="Y125" s="107">
        <v>17.792256011315416</v>
      </c>
      <c r="Z125" s="107">
        <v>0.63364453244644703</v>
      </c>
      <c r="AA125" s="107">
        <v>1.80446768341773</v>
      </c>
      <c r="AB125" s="107">
        <v>5.4520456610468404</v>
      </c>
      <c r="AC125" s="107">
        <v>20.297041285337599</v>
      </c>
      <c r="AD125" s="107">
        <v>11.386521943020901</v>
      </c>
      <c r="AE125" s="107">
        <v>1.1016854931333599</v>
      </c>
      <c r="AF125" s="107">
        <v>1.97409928040303</v>
      </c>
      <c r="AG125" s="107">
        <v>580.76490845525802</v>
      </c>
      <c r="AH125" s="107">
        <v>38.807482662831497</v>
      </c>
      <c r="AI125" s="107">
        <v>58.514685835213299</v>
      </c>
      <c r="AJ125" s="107">
        <v>126.543770452799</v>
      </c>
      <c r="AK125" s="107">
        <v>6.32306441079976</v>
      </c>
      <c r="AL125" s="107">
        <v>12.910914183171201</v>
      </c>
      <c r="AM125" s="107">
        <v>1.7599277978339352</v>
      </c>
      <c r="AN125" s="107">
        <v>9.3385245640296795</v>
      </c>
      <c r="AO125" s="107">
        <v>912.25352570114001</v>
      </c>
      <c r="AP125" s="107">
        <v>62.458647851274101</v>
      </c>
      <c r="AQ125" s="107">
        <v>107.28698726932301</v>
      </c>
      <c r="AR125" s="107">
        <v>29.059232018309299</v>
      </c>
      <c r="AS125" s="107">
        <v>25.985126142915099</v>
      </c>
    </row>
    <row r="126" spans="1:45" x14ac:dyDescent="0.3">
      <c r="A126" s="101">
        <v>2026</v>
      </c>
      <c r="B126" s="101" t="s">
        <v>37</v>
      </c>
      <c r="C126" s="101">
        <v>124</v>
      </c>
      <c r="D126" s="101" t="s">
        <v>162</v>
      </c>
      <c r="E126" s="107">
        <v>0.73</v>
      </c>
      <c r="F126" s="107">
        <v>-5.2073470933535315</v>
      </c>
      <c r="G126" s="107">
        <v>5.8701003597803449</v>
      </c>
      <c r="H126" s="107">
        <v>12.922326715430163</v>
      </c>
      <c r="I126" s="107">
        <v>69.177980008951209</v>
      </c>
      <c r="J126" s="107">
        <v>42.850999999999999</v>
      </c>
      <c r="K126" s="107">
        <v>30.100000000000005</v>
      </c>
      <c r="L126" s="107">
        <v>0.84207894756698598</v>
      </c>
      <c r="M126" s="107">
        <v>7.7898550724637676</v>
      </c>
      <c r="N126" s="107">
        <v>65.109302187780898</v>
      </c>
      <c r="O126" s="107">
        <v>64.804193602134106</v>
      </c>
      <c r="P126" s="107">
        <v>23.1876100236348</v>
      </c>
      <c r="Q126" s="107">
        <v>12.376301140442701</v>
      </c>
      <c r="R126" s="107">
        <v>65.264423076923066</v>
      </c>
      <c r="S126" s="107">
        <v>77.765547605943951</v>
      </c>
      <c r="T126" s="107">
        <v>80.45222465353757</v>
      </c>
      <c r="U126" s="107">
        <v>47.368421052631575</v>
      </c>
      <c r="V126" s="107">
        <v>60.606060606060609</v>
      </c>
      <c r="W126" s="107">
        <v>92.929292929292927</v>
      </c>
      <c r="X126" s="107">
        <v>92.929292929292927</v>
      </c>
      <c r="Y126" s="107">
        <v>25.853841074180057</v>
      </c>
      <c r="Z126" s="107">
        <v>9.2234095289560503E-2</v>
      </c>
      <c r="AA126" s="107">
        <v>2.0636228760070399</v>
      </c>
      <c r="AB126" s="107">
        <v>6.3080558882375204</v>
      </c>
      <c r="AC126" s="107">
        <v>23.397136227006399</v>
      </c>
      <c r="AD126" s="107">
        <v>12.182921655553001</v>
      </c>
      <c r="AE126" s="107">
        <v>2.0226302258529998</v>
      </c>
      <c r="AF126" s="107">
        <v>2.5369816404206</v>
      </c>
      <c r="AG126" s="107">
        <v>564.26777112317302</v>
      </c>
      <c r="AH126" s="107">
        <v>80.223898588456294</v>
      </c>
      <c r="AI126" s="107">
        <v>40.588848667439599</v>
      </c>
      <c r="AJ126" s="107">
        <v>169.77981709007</v>
      </c>
      <c r="AK126" s="107">
        <v>5.7993278545296398</v>
      </c>
      <c r="AL126" s="107">
        <v>14.338529840327199</v>
      </c>
      <c r="AM126" s="107">
        <v>2.4542614904060689</v>
      </c>
      <c r="AN126" s="107">
        <v>2.0649235946660101</v>
      </c>
      <c r="AO126" s="107">
        <v>1001.02209496432</v>
      </c>
      <c r="AP126" s="107">
        <v>64.260202873573704</v>
      </c>
      <c r="AQ126" s="107">
        <v>114.92112853364701</v>
      </c>
      <c r="AR126" s="107">
        <v>18.698198485479899</v>
      </c>
      <c r="AS126" s="107">
        <v>27.011046752705699</v>
      </c>
    </row>
    <row r="127" spans="1:45" x14ac:dyDescent="0.3">
      <c r="A127" s="101">
        <v>2026</v>
      </c>
      <c r="B127" s="101" t="s">
        <v>37</v>
      </c>
      <c r="C127" s="101">
        <v>125</v>
      </c>
      <c r="D127" s="101" t="s">
        <v>163</v>
      </c>
      <c r="E127" s="107">
        <v>0.9</v>
      </c>
      <c r="F127" s="107">
        <v>8.536944362672946</v>
      </c>
      <c r="G127" s="107">
        <v>3.8563438327936415</v>
      </c>
      <c r="H127" s="107">
        <v>10.333863275039745</v>
      </c>
      <c r="I127" s="107">
        <v>69.867398262459986</v>
      </c>
      <c r="J127" s="107">
        <v>52.941899999999997</v>
      </c>
      <c r="K127" s="107">
        <v>29.800000000000004</v>
      </c>
      <c r="L127" s="107">
        <v>0.79999831516493802</v>
      </c>
      <c r="M127" s="107">
        <v>8.2191780821917799</v>
      </c>
      <c r="N127" s="107">
        <v>66.974425500582001</v>
      </c>
      <c r="O127" s="107">
        <v>64.913795879540501</v>
      </c>
      <c r="P127" s="107">
        <v>27.730811668868501</v>
      </c>
      <c r="Q127" s="107">
        <v>19.462559880411199</v>
      </c>
      <c r="R127" s="107">
        <v>75.531914893617028</v>
      </c>
      <c r="S127" s="107">
        <v>75.882946518668021</v>
      </c>
      <c r="T127" s="107">
        <v>80</v>
      </c>
      <c r="U127" s="107">
        <v>34.285714285714285</v>
      </c>
      <c r="V127" s="107">
        <v>62.068965517241381</v>
      </c>
      <c r="W127" s="107">
        <v>89.65517241379311</v>
      </c>
      <c r="X127" s="107">
        <v>86.206896551724128</v>
      </c>
      <c r="Y127" s="107">
        <v>30.114993646759846</v>
      </c>
      <c r="Z127" s="107">
        <v>0.80978677087608897</v>
      </c>
      <c r="AA127" s="107">
        <v>2.0318861056538902</v>
      </c>
      <c r="AB127" s="107">
        <v>6.4455544409546297</v>
      </c>
      <c r="AC127" s="107">
        <v>25.1793631840351</v>
      </c>
      <c r="AD127" s="107">
        <v>12.6532107726457</v>
      </c>
      <c r="AE127" s="107">
        <v>1.72990638695667</v>
      </c>
      <c r="AF127" s="107">
        <v>2.5697584096075499</v>
      </c>
      <c r="AG127" s="107">
        <v>503.38622681539499</v>
      </c>
      <c r="AH127" s="107">
        <v>97.900746367885503</v>
      </c>
      <c r="AI127" s="107">
        <v>35.5819927802591</v>
      </c>
      <c r="AJ127" s="107">
        <v>119.027426846415</v>
      </c>
      <c r="AK127" s="107">
        <v>8.1515928464372696</v>
      </c>
      <c r="AL127" s="107">
        <v>16.2652586114563</v>
      </c>
      <c r="AM127" s="107">
        <v>1.3966480446927374</v>
      </c>
      <c r="AN127" s="107">
        <v>2.9620360087659101</v>
      </c>
      <c r="AO127" s="107">
        <v>1018.48425847342</v>
      </c>
      <c r="AP127" s="107">
        <v>33.179336452759301</v>
      </c>
      <c r="AQ127" s="107">
        <v>119.631157259191</v>
      </c>
      <c r="AR127" s="107">
        <v>10.1787368032758</v>
      </c>
      <c r="AS127" s="107">
        <v>19.595269331007898</v>
      </c>
    </row>
    <row r="128" spans="1:45" x14ac:dyDescent="0.3">
      <c r="A128" s="101">
        <v>2026</v>
      </c>
      <c r="B128" s="101" t="s">
        <v>37</v>
      </c>
      <c r="C128" s="101">
        <v>126</v>
      </c>
      <c r="D128" s="101" t="s">
        <v>164</v>
      </c>
      <c r="E128" s="107">
        <v>1.56</v>
      </c>
      <c r="F128" s="107">
        <v>-13.72921084942516</v>
      </c>
      <c r="G128" s="107">
        <v>5.6591137403728089</v>
      </c>
      <c r="H128" s="107">
        <v>14.974463738508682</v>
      </c>
      <c r="I128" s="107">
        <v>71.61927877947295</v>
      </c>
      <c r="J128" s="107">
        <v>44.973599999999998</v>
      </c>
      <c r="K128" s="107">
        <v>23.7</v>
      </c>
      <c r="L128" s="107">
        <v>1.2774676200859201</v>
      </c>
      <c r="M128" s="107">
        <v>12.955465587044534</v>
      </c>
      <c r="N128" s="107">
        <v>64.996057334119101</v>
      </c>
      <c r="O128" s="107">
        <v>64.969419950844795</v>
      </c>
      <c r="P128" s="107">
        <v>27.75824455899</v>
      </c>
      <c r="Q128" s="107">
        <v>19.194186899013999</v>
      </c>
      <c r="R128" s="107">
        <v>69.140337986774441</v>
      </c>
      <c r="S128" s="107">
        <v>72.384542884071521</v>
      </c>
      <c r="T128" s="107">
        <v>81.333333333333329</v>
      </c>
      <c r="U128" s="107">
        <v>60.204081632653065</v>
      </c>
      <c r="V128" s="107">
        <v>50.649350649350644</v>
      </c>
      <c r="W128" s="107">
        <v>93.506493506493499</v>
      </c>
      <c r="X128" s="107">
        <v>89.610389610389603</v>
      </c>
      <c r="Y128" s="107">
        <v>27.343682310469315</v>
      </c>
      <c r="Z128" s="107">
        <v>0</v>
      </c>
      <c r="AA128" s="107">
        <v>1.5687297776640601</v>
      </c>
      <c r="AB128" s="107">
        <v>6.9019686884809399</v>
      </c>
      <c r="AC128" s="107">
        <v>25.096624531543199</v>
      </c>
      <c r="AD128" s="107">
        <v>12.6748319815343</v>
      </c>
      <c r="AE128" s="107">
        <v>2.6871354296438401</v>
      </c>
      <c r="AF128" s="107">
        <v>2.68052284574122</v>
      </c>
      <c r="AG128" s="107">
        <v>493.54477086030698</v>
      </c>
      <c r="AH128" s="107">
        <v>62.655516582051703</v>
      </c>
      <c r="AI128" s="107">
        <v>46.060250667835497</v>
      </c>
      <c r="AJ128" s="107">
        <v>89.050613612187703</v>
      </c>
      <c r="AK128" s="107">
        <v>5.6874884742434197</v>
      </c>
      <c r="AL128" s="107">
        <v>13.841232357719001</v>
      </c>
      <c r="AM128" s="107">
        <v>1.9128586609989375</v>
      </c>
      <c r="AN128" s="107">
        <v>2.2981517070069599</v>
      </c>
      <c r="AO128" s="107">
        <v>1103.9237891286</v>
      </c>
      <c r="AP128" s="107">
        <v>87.802810983648001</v>
      </c>
      <c r="AQ128" s="107">
        <v>107.448457314273</v>
      </c>
      <c r="AR128" s="107">
        <v>13.371029455199601</v>
      </c>
      <c r="AS128" s="107">
        <v>37.188861216865298</v>
      </c>
    </row>
    <row r="129" spans="1:45" x14ac:dyDescent="0.3">
      <c r="A129" s="101">
        <v>2026</v>
      </c>
      <c r="B129" s="101" t="s">
        <v>37</v>
      </c>
      <c r="C129" s="101">
        <v>127</v>
      </c>
      <c r="D129" s="101" t="s">
        <v>165</v>
      </c>
      <c r="E129" s="107">
        <v>0.86</v>
      </c>
      <c r="F129" s="107">
        <v>5.8611361587015329</v>
      </c>
      <c r="G129" s="107">
        <v>7.1911632100991882</v>
      </c>
      <c r="H129" s="107">
        <v>14.14098775854791</v>
      </c>
      <c r="I129" s="107">
        <v>70.936139332365741</v>
      </c>
      <c r="J129" s="107">
        <v>42.026699999999998</v>
      </c>
      <c r="K129" s="107">
        <v>28.000000000000004</v>
      </c>
      <c r="L129" s="107">
        <v>0.52815255480398404</v>
      </c>
      <c r="M129" s="107">
        <v>11.650485436893204</v>
      </c>
      <c r="N129" s="107">
        <v>64.531909334670004</v>
      </c>
      <c r="O129" s="107">
        <v>67.1764003758299</v>
      </c>
      <c r="P129" s="107">
        <v>28.323693249969299</v>
      </c>
      <c r="Q129" s="107">
        <v>15.9174830493162</v>
      </c>
      <c r="R129" s="107">
        <v>63.884673748103182</v>
      </c>
      <c r="S129" s="107">
        <v>74.346310284718399</v>
      </c>
      <c r="T129" s="107">
        <v>80.550458715596335</v>
      </c>
      <c r="U129" s="107">
        <v>29.411764705882355</v>
      </c>
      <c r="V129" s="107">
        <v>44.827586206896555</v>
      </c>
      <c r="W129" s="107">
        <v>79.310344827586206</v>
      </c>
      <c r="X129" s="107">
        <v>75.862068965517238</v>
      </c>
      <c r="Y129" s="107">
        <v>24.435728744939272</v>
      </c>
      <c r="Z129" s="107">
        <v>1.44110849215902</v>
      </c>
      <c r="AA129" s="107">
        <v>0.68739143407269399</v>
      </c>
      <c r="AB129" s="107">
        <v>5.6544736945432996</v>
      </c>
      <c r="AC129" s="107">
        <v>22.834332782458599</v>
      </c>
      <c r="AD129" s="107">
        <v>12.267272431483599</v>
      </c>
      <c r="AE129" s="107">
        <v>2.8704250689143702</v>
      </c>
      <c r="AF129" s="107">
        <v>2.7775611045100201</v>
      </c>
      <c r="AG129" s="107">
        <v>511.32314875831901</v>
      </c>
      <c r="AH129" s="107">
        <v>46.640856299478301</v>
      </c>
      <c r="AI129" s="107">
        <v>37.513086649642297</v>
      </c>
      <c r="AJ129" s="107">
        <v>146.77144617570801</v>
      </c>
      <c r="AK129" s="107">
        <v>4.9490326061287</v>
      </c>
      <c r="AL129" s="107">
        <v>14.6313988526991</v>
      </c>
      <c r="AM129" s="107">
        <v>1.0999083409715857</v>
      </c>
      <c r="AN129" s="107">
        <v>2.0596461490933899</v>
      </c>
      <c r="AO129" s="107">
        <v>1242.8263724772601</v>
      </c>
      <c r="AP129" s="107">
        <v>70.437749075577997</v>
      </c>
      <c r="AQ129" s="107">
        <v>156.30041302203301</v>
      </c>
      <c r="AR129" s="107">
        <v>32.302909444675002</v>
      </c>
      <c r="AS129" s="107">
        <v>12.9633203980527</v>
      </c>
    </row>
    <row r="130" spans="1:45" x14ac:dyDescent="0.3">
      <c r="A130" s="101">
        <v>2026</v>
      </c>
      <c r="B130" s="101" t="s">
        <v>37</v>
      </c>
      <c r="C130" s="101">
        <v>128</v>
      </c>
      <c r="D130" s="101" t="s">
        <v>166</v>
      </c>
      <c r="E130" s="107">
        <v>1.07</v>
      </c>
      <c r="F130" s="107">
        <v>-7.4308006687720596</v>
      </c>
      <c r="G130" s="107">
        <v>7.9973992197659296</v>
      </c>
      <c r="H130" s="107">
        <v>14.5950864422202</v>
      </c>
      <c r="I130" s="107">
        <v>67.74908918105497</v>
      </c>
      <c r="J130" s="107">
        <v>56.358499999999999</v>
      </c>
      <c r="K130" s="107">
        <v>15.600000000000003</v>
      </c>
      <c r="L130" s="107">
        <v>1.1013324788204499</v>
      </c>
      <c r="M130" s="107">
        <v>6.6797642436149314</v>
      </c>
      <c r="N130" s="107">
        <v>61.803065214995698</v>
      </c>
      <c r="O130" s="107">
        <v>54.337817309637202</v>
      </c>
      <c r="P130" s="107">
        <v>20.438181043479101</v>
      </c>
      <c r="Q130" s="107">
        <v>22.528810563866401</v>
      </c>
      <c r="R130" s="107">
        <v>70.118662351672057</v>
      </c>
      <c r="S130" s="107">
        <v>84.862491333487299</v>
      </c>
      <c r="T130" s="107">
        <v>82.956259426847666</v>
      </c>
      <c r="U130" s="107">
        <v>65.116279069767444</v>
      </c>
      <c r="V130" s="107">
        <v>78.48101265822784</v>
      </c>
      <c r="W130" s="107">
        <v>92.405063291139243</v>
      </c>
      <c r="X130" s="107">
        <v>88.60759493670885</v>
      </c>
      <c r="Y130" s="107">
        <v>20.191033568904594</v>
      </c>
      <c r="Z130" s="107">
        <v>0.46654257466730498</v>
      </c>
      <c r="AA130" s="107">
        <v>3.0151594942910802</v>
      </c>
      <c r="AB130" s="107">
        <v>4.0506944199282202</v>
      </c>
      <c r="AC130" s="107">
        <v>20.077530742809302</v>
      </c>
      <c r="AD130" s="107">
        <v>10.5651535979451</v>
      </c>
      <c r="AE130" s="107">
        <v>1.6659220739024201</v>
      </c>
      <c r="AF130" s="107">
        <v>3.0276315810679901</v>
      </c>
      <c r="AG130" s="107">
        <v>544.64393986166101</v>
      </c>
      <c r="AH130" s="107">
        <v>62.852189185362803</v>
      </c>
      <c r="AI130" s="107">
        <v>58.572471437507701</v>
      </c>
      <c r="AJ130" s="107">
        <v>114.23930622823001</v>
      </c>
      <c r="AK130" s="107">
        <v>5.9909836374926497</v>
      </c>
      <c r="AL130" s="107">
        <v>12.721925328007901</v>
      </c>
      <c r="AM130" s="107">
        <v>1.7310252996005324</v>
      </c>
      <c r="AN130" s="107">
        <v>5.1486608000403402</v>
      </c>
      <c r="AO130" s="107">
        <v>872.28403475382504</v>
      </c>
      <c r="AP130" s="107">
        <v>62.241615141929898</v>
      </c>
      <c r="AQ130" s="107">
        <v>136.05857520917399</v>
      </c>
      <c r="AR130" s="107">
        <v>33.627556470608504</v>
      </c>
      <c r="AS130" s="107">
        <v>26.0892010407516</v>
      </c>
    </row>
    <row r="131" spans="1:45" x14ac:dyDescent="0.3">
      <c r="A131" s="101">
        <v>2026</v>
      </c>
      <c r="B131" s="101" t="s">
        <v>37</v>
      </c>
      <c r="C131" s="101">
        <v>129</v>
      </c>
      <c r="D131" s="101" t="s">
        <v>167</v>
      </c>
      <c r="E131" s="107">
        <v>1</v>
      </c>
      <c r="F131" s="107">
        <v>0.18707907208780244</v>
      </c>
      <c r="G131" s="107">
        <v>6.5851833374906468</v>
      </c>
      <c r="H131" s="107">
        <v>15.818351622694374</v>
      </c>
      <c r="I131" s="107">
        <v>66.72447210037744</v>
      </c>
      <c r="J131" s="107">
        <v>50.609900000000003</v>
      </c>
      <c r="K131" s="107">
        <v>26.1</v>
      </c>
      <c r="L131" s="107">
        <v>1.23611024445782</v>
      </c>
      <c r="M131" s="107">
        <v>10.591133004926109</v>
      </c>
      <c r="N131" s="107">
        <v>67.206201406777694</v>
      </c>
      <c r="O131" s="107">
        <v>71.044105784689705</v>
      </c>
      <c r="P131" s="107">
        <v>26.7664472426545</v>
      </c>
      <c r="Q131" s="107">
        <v>20.422189063570698</v>
      </c>
      <c r="R131" s="107">
        <v>57.660496258369434</v>
      </c>
      <c r="S131" s="107">
        <v>75.011139165305167</v>
      </c>
      <c r="T131" s="107">
        <v>70.433145009416194</v>
      </c>
      <c r="U131" s="107">
        <v>48.611111111111107</v>
      </c>
      <c r="V131" s="107">
        <v>58.267716535433067</v>
      </c>
      <c r="W131" s="107">
        <v>85.039370078740163</v>
      </c>
      <c r="X131" s="107">
        <v>85.826771653543304</v>
      </c>
      <c r="Y131" s="107">
        <v>28.832490330258853</v>
      </c>
      <c r="Z131" s="107">
        <v>0.72908832507421295</v>
      </c>
      <c r="AA131" s="107">
        <v>1.90000445513436</v>
      </c>
      <c r="AB131" s="107">
        <v>6.5529953023695198</v>
      </c>
      <c r="AC131" s="107">
        <v>24.707710836305399</v>
      </c>
      <c r="AD131" s="107">
        <v>13.2819409623966</v>
      </c>
      <c r="AE131" s="107">
        <v>2.8033319061990798</v>
      </c>
      <c r="AF131" s="107">
        <v>2.1218227603339601</v>
      </c>
      <c r="AG131" s="107">
        <v>640.17542328710499</v>
      </c>
      <c r="AH131" s="107">
        <v>89.170506892579198</v>
      </c>
      <c r="AI131" s="107">
        <v>93.591582110754302</v>
      </c>
      <c r="AJ131" s="107">
        <v>143.68898158081899</v>
      </c>
      <c r="AK131" s="107">
        <v>7.0144435706846204</v>
      </c>
      <c r="AL131" s="107">
        <v>16.326631868292701</v>
      </c>
      <c r="AM131" s="107">
        <v>1.1839924224484963</v>
      </c>
      <c r="AN131" s="107">
        <v>2.6689576824589998</v>
      </c>
      <c r="AO131" s="107">
        <v>1061.02523144325</v>
      </c>
      <c r="AP131" s="107">
        <v>88.065833655863401</v>
      </c>
      <c r="AQ131" s="107">
        <v>165.54654552639099</v>
      </c>
      <c r="AR131" s="107">
        <v>43.924221525692701</v>
      </c>
      <c r="AS131" s="107">
        <v>20.028727358666</v>
      </c>
    </row>
    <row r="132" spans="1:45" x14ac:dyDescent="0.3">
      <c r="A132" s="101">
        <v>2026</v>
      </c>
      <c r="B132" s="101" t="s">
        <v>37</v>
      </c>
      <c r="C132" s="101">
        <v>130</v>
      </c>
      <c r="D132" s="101" t="s">
        <v>168</v>
      </c>
      <c r="E132" s="107">
        <v>1.24</v>
      </c>
      <c r="F132" s="107">
        <v>9.1156362567080791</v>
      </c>
      <c r="G132" s="107">
        <v>4.9915459825038599</v>
      </c>
      <c r="H132" s="107">
        <v>12.163773684907911</v>
      </c>
      <c r="I132" s="107">
        <v>74.329850068150833</v>
      </c>
      <c r="J132" s="107">
        <v>47.724400000000003</v>
      </c>
      <c r="K132" s="107">
        <v>27.400000000000002</v>
      </c>
      <c r="L132" s="107">
        <v>0.767892811881972</v>
      </c>
      <c r="M132" s="107">
        <v>9.0598290598290596</v>
      </c>
      <c r="N132" s="107">
        <v>65.111368467181094</v>
      </c>
      <c r="O132" s="107">
        <v>63.207982677620997</v>
      </c>
      <c r="P132" s="107">
        <v>27.6522972012928</v>
      </c>
      <c r="Q132" s="107">
        <v>18.3468451990306</v>
      </c>
      <c r="R132" s="107">
        <v>65.111231687466088</v>
      </c>
      <c r="S132" s="107">
        <v>75.385169835120209</v>
      </c>
      <c r="T132" s="107">
        <v>80.996068152031455</v>
      </c>
      <c r="U132" s="107">
        <v>54.945054945054949</v>
      </c>
      <c r="V132" s="107">
        <v>65.972222222222214</v>
      </c>
      <c r="W132" s="107">
        <v>96.527777777777786</v>
      </c>
      <c r="X132" s="107">
        <v>90.972222222222214</v>
      </c>
      <c r="Y132" s="107">
        <v>17.393939393939394</v>
      </c>
      <c r="Z132" s="107">
        <v>0.13404593850945501</v>
      </c>
      <c r="AA132" s="107">
        <v>1.32447559713465</v>
      </c>
      <c r="AB132" s="107">
        <v>6.3212370292087403</v>
      </c>
      <c r="AC132" s="107">
        <v>24.047744605948999</v>
      </c>
      <c r="AD132" s="107">
        <v>12.6524025664446</v>
      </c>
      <c r="AE132" s="107">
        <v>1.989268200453</v>
      </c>
      <c r="AF132" s="107">
        <v>2.0686433618464601</v>
      </c>
      <c r="AG132" s="107">
        <v>532.71645818516004</v>
      </c>
      <c r="AH132" s="107">
        <v>63.858036363045997</v>
      </c>
      <c r="AI132" s="107">
        <v>63.328348843331703</v>
      </c>
      <c r="AJ132" s="107">
        <v>109.170845220971</v>
      </c>
      <c r="AK132" s="107">
        <v>6.4050290427496401</v>
      </c>
      <c r="AL132" s="107">
        <v>14.0530154054238</v>
      </c>
      <c r="AM132" s="107">
        <v>3.150572831423895</v>
      </c>
      <c r="AN132" s="107">
        <v>1.48144695684468</v>
      </c>
      <c r="AO132" s="107">
        <v>939.68053376494697</v>
      </c>
      <c r="AP132" s="107">
        <v>59.996532070285802</v>
      </c>
      <c r="AQ132" s="107">
        <v>135.63664677247499</v>
      </c>
      <c r="AR132" s="107">
        <v>33.866006052224897</v>
      </c>
      <c r="AS132" s="107">
        <v>25.480054789350699</v>
      </c>
    </row>
    <row r="133" spans="1:45" x14ac:dyDescent="0.3">
      <c r="A133" s="101">
        <v>2026</v>
      </c>
      <c r="B133" s="101" t="s">
        <v>37</v>
      </c>
      <c r="C133" s="101">
        <v>131</v>
      </c>
      <c r="D133" s="101" t="s">
        <v>169</v>
      </c>
      <c r="E133" s="107">
        <v>1.07</v>
      </c>
      <c r="F133" s="107">
        <v>-0.66050198150594452</v>
      </c>
      <c r="G133" s="107">
        <v>6.5521796565389696</v>
      </c>
      <c r="H133" s="107">
        <v>15.187839841819081</v>
      </c>
      <c r="I133" s="107">
        <v>69.059196617336156</v>
      </c>
      <c r="J133" s="107">
        <v>55.616799999999998</v>
      </c>
      <c r="K133" s="107">
        <v>20.700000000000003</v>
      </c>
      <c r="L133" s="107">
        <v>1.43886104413591</v>
      </c>
      <c r="M133" s="107">
        <v>11.420612813370473</v>
      </c>
      <c r="N133" s="107">
        <v>65.843518643813297</v>
      </c>
      <c r="O133" s="107">
        <v>57.397270983722002</v>
      </c>
      <c r="P133" s="107">
        <v>21.570272324427201</v>
      </c>
      <c r="Q133" s="107">
        <v>21.7661223162659</v>
      </c>
      <c r="R133" s="107">
        <v>66.241776315789465</v>
      </c>
      <c r="S133" s="107">
        <v>69.699411717302013</v>
      </c>
      <c r="T133" s="107">
        <v>76.120162932790222</v>
      </c>
      <c r="U133" s="107">
        <v>49.689440993788821</v>
      </c>
      <c r="V133" s="107">
        <v>55.303030303030297</v>
      </c>
      <c r="W133" s="107">
        <v>91.666666666666657</v>
      </c>
      <c r="X133" s="107">
        <v>90.909090909090907</v>
      </c>
      <c r="Y133" s="107">
        <v>22.360587002096437</v>
      </c>
      <c r="Z133" s="107">
        <v>0.34984681670137202</v>
      </c>
      <c r="AA133" s="107">
        <v>2.4815387767819899</v>
      </c>
      <c r="AB133" s="107">
        <v>5.5431920714156799</v>
      </c>
      <c r="AC133" s="107">
        <v>21.279450610128201</v>
      </c>
      <c r="AD133" s="107">
        <v>12.6423829740844</v>
      </c>
      <c r="AE133" s="107">
        <v>1.88077457241305</v>
      </c>
      <c r="AF133" s="107">
        <v>1.8843930611755</v>
      </c>
      <c r="AG133" s="107">
        <v>641.69785162993503</v>
      </c>
      <c r="AH133" s="107">
        <v>65.198901726680006</v>
      </c>
      <c r="AI133" s="107">
        <v>79.304209294233701</v>
      </c>
      <c r="AJ133" s="107">
        <v>136.77131067037899</v>
      </c>
      <c r="AK133" s="107">
        <v>5.27823693490246</v>
      </c>
      <c r="AL133" s="107">
        <v>13.4882963365982</v>
      </c>
      <c r="AM133" s="107">
        <v>1.4937759336099585</v>
      </c>
      <c r="AN133" s="107">
        <v>17.639589792312201</v>
      </c>
      <c r="AO133" s="107">
        <v>850.23083596867502</v>
      </c>
      <c r="AP133" s="107">
        <v>68.348641051413594</v>
      </c>
      <c r="AQ133" s="107">
        <v>131.484262152669</v>
      </c>
      <c r="AR133" s="107">
        <v>29.8443888812327</v>
      </c>
      <c r="AS133" s="107">
        <v>15.4247731230298</v>
      </c>
    </row>
    <row r="134" spans="1:45" x14ac:dyDescent="0.3">
      <c r="A134" s="101">
        <v>2026</v>
      </c>
      <c r="B134" s="101" t="s">
        <v>37</v>
      </c>
      <c r="C134" s="101">
        <v>132</v>
      </c>
      <c r="D134" s="101" t="s">
        <v>170</v>
      </c>
      <c r="E134" s="107">
        <v>0.96</v>
      </c>
      <c r="F134" s="107">
        <v>-3.2051282051282048</v>
      </c>
      <c r="G134" s="107">
        <v>5</v>
      </c>
      <c r="H134" s="107">
        <v>13.978494623655912</v>
      </c>
      <c r="I134" s="107">
        <v>63.793957404655764</v>
      </c>
      <c r="J134" s="107">
        <v>41.7622</v>
      </c>
      <c r="K134" s="107">
        <v>29.9</v>
      </c>
      <c r="L134" s="107">
        <v>0.86249421817721905</v>
      </c>
      <c r="M134" s="107">
        <v>9.3457943925233646</v>
      </c>
      <c r="N134" s="107">
        <v>63.738573118694497</v>
      </c>
      <c r="O134" s="107">
        <v>67.717174644134602</v>
      </c>
      <c r="P134" s="107">
        <v>24.736108177325299</v>
      </c>
      <c r="Q134" s="107">
        <v>15.84509085488</v>
      </c>
      <c r="R134" s="107">
        <v>63.298969072164944</v>
      </c>
      <c r="S134" s="107">
        <v>71.664943123061008</v>
      </c>
      <c r="T134" s="107">
        <v>82.850779510022278</v>
      </c>
      <c r="U134" s="107">
        <v>85.18518518518519</v>
      </c>
      <c r="V134" s="107">
        <v>68.181818181818173</v>
      </c>
      <c r="W134" s="107">
        <v>95.454545454545453</v>
      </c>
      <c r="X134" s="107">
        <v>95.454545454545453</v>
      </c>
      <c r="Y134" s="107">
        <v>33.171406610299769</v>
      </c>
      <c r="Z134" s="107">
        <v>0</v>
      </c>
      <c r="AA134" s="107">
        <v>0.89536813337935495</v>
      </c>
      <c r="AB134" s="107">
        <v>6.6701802700591202</v>
      </c>
      <c r="AC134" s="107">
        <v>32.035129291007003</v>
      </c>
      <c r="AD134" s="107">
        <v>16.805827091002001</v>
      </c>
      <c r="AE134" s="107">
        <v>1.7185393389732699</v>
      </c>
      <c r="AF134" s="107">
        <v>2.5061485299166302</v>
      </c>
      <c r="AG134" s="107">
        <v>493.93187643554398</v>
      </c>
      <c r="AH134" s="107">
        <v>39.770123432863798</v>
      </c>
      <c r="AI134" s="107">
        <v>85.9227139926208</v>
      </c>
      <c r="AJ134" s="107">
        <v>153.12604292112101</v>
      </c>
      <c r="AK134" s="107">
        <v>4.4421397685755304</v>
      </c>
      <c r="AL134" s="107">
        <v>17.098792939061799</v>
      </c>
      <c r="AM134" s="107">
        <v>1.5514809590973202</v>
      </c>
      <c r="AN134" s="107">
        <v>0</v>
      </c>
      <c r="AO134" s="107">
        <v>1113.8747923542401</v>
      </c>
      <c r="AP134" s="107">
        <v>94.167986573451302</v>
      </c>
      <c r="AQ134" s="107">
        <v>177.719376177051</v>
      </c>
      <c r="AR134" s="107">
        <v>27.203158295260099</v>
      </c>
      <c r="AS134" s="107">
        <v>13.0920581939579</v>
      </c>
    </row>
    <row r="135" spans="1:45" x14ac:dyDescent="0.3">
      <c r="A135" s="101">
        <v>2026</v>
      </c>
      <c r="B135" s="101" t="s">
        <v>37</v>
      </c>
      <c r="C135" s="101">
        <v>133</v>
      </c>
      <c r="D135" s="101" t="s">
        <v>171</v>
      </c>
      <c r="E135" s="107">
        <v>1.55</v>
      </c>
      <c r="F135" s="107">
        <v>4.644326866549088</v>
      </c>
      <c r="G135" s="107">
        <v>4.5091122868900646</v>
      </c>
      <c r="H135" s="107">
        <v>16.27400837912835</v>
      </c>
      <c r="I135" s="107">
        <v>68.912348937352405</v>
      </c>
      <c r="J135" s="107">
        <v>44.723799999999997</v>
      </c>
      <c r="K135" s="107">
        <v>27.3</v>
      </c>
      <c r="L135" s="107">
        <v>0.90182004904058999</v>
      </c>
      <c r="M135" s="107">
        <v>7.3783359497645211</v>
      </c>
      <c r="N135" s="107">
        <v>71.601012382098801</v>
      </c>
      <c r="O135" s="107">
        <v>63.831736551529502</v>
      </c>
      <c r="P135" s="107">
        <v>31.4750349970505</v>
      </c>
      <c r="Q135" s="107">
        <v>17.627120933163798</v>
      </c>
      <c r="R135" s="107">
        <v>68.193045791373734</v>
      </c>
      <c r="S135" s="107">
        <v>72.250737140985038</v>
      </c>
      <c r="T135" s="107">
        <v>79.687863964593518</v>
      </c>
      <c r="U135" s="107">
        <v>44.146341463414636</v>
      </c>
      <c r="V135" s="107">
        <v>49.812734082397</v>
      </c>
      <c r="W135" s="107">
        <v>88.764044943820224</v>
      </c>
      <c r="X135" s="107">
        <v>85.018726591760299</v>
      </c>
      <c r="Y135" s="107">
        <v>25.179505766062604</v>
      </c>
      <c r="Z135" s="107">
        <v>0.59008393239483004</v>
      </c>
      <c r="AA135" s="107">
        <v>1.46866084987782</v>
      </c>
      <c r="AB135" s="107">
        <v>6.5785249841096203</v>
      </c>
      <c r="AC135" s="107">
        <v>24.4473896297613</v>
      </c>
      <c r="AD135" s="107">
        <v>13.6271827237835</v>
      </c>
      <c r="AE135" s="107">
        <v>3.0161883775177998</v>
      </c>
      <c r="AF135" s="107">
        <v>2.6424622334668002</v>
      </c>
      <c r="AG135" s="107">
        <v>547.32558744712105</v>
      </c>
      <c r="AH135" s="107">
        <v>64.010021113397102</v>
      </c>
      <c r="AI135" s="107">
        <v>58.926160138325102</v>
      </c>
      <c r="AJ135" s="107">
        <v>128.374361134856</v>
      </c>
      <c r="AK135" s="107">
        <v>5.6967967869164999</v>
      </c>
      <c r="AL135" s="107">
        <v>15.019429160641099</v>
      </c>
      <c r="AM135" s="107">
        <v>1.2216404886561953</v>
      </c>
      <c r="AN135" s="107">
        <v>4.3487073293903302</v>
      </c>
      <c r="AO135" s="107">
        <v>896.46574431008605</v>
      </c>
      <c r="AP135" s="107">
        <v>58.720781457218898</v>
      </c>
      <c r="AQ135" s="107">
        <v>125.78642832007</v>
      </c>
      <c r="AR135" s="107">
        <v>29.980435546045001</v>
      </c>
      <c r="AS135" s="107">
        <v>19.070348611909299</v>
      </c>
    </row>
    <row r="136" spans="1:45" x14ac:dyDescent="0.3">
      <c r="A136" s="101">
        <v>2026</v>
      </c>
      <c r="B136" s="101" t="s">
        <v>37</v>
      </c>
      <c r="C136" s="101">
        <v>134</v>
      </c>
      <c r="D136" s="101" t="s">
        <v>172</v>
      </c>
      <c r="E136" s="107">
        <v>0.56999999999999995</v>
      </c>
      <c r="F136" s="107">
        <v>5.4656755574989067</v>
      </c>
      <c r="G136" s="107">
        <v>5.268911237428946</v>
      </c>
      <c r="H136" s="107">
        <v>6.6170388751033915</v>
      </c>
      <c r="I136" s="107">
        <v>72.193256864789717</v>
      </c>
      <c r="J136" s="107">
        <v>58.572699999999998</v>
      </c>
      <c r="K136" s="107">
        <v>25.4</v>
      </c>
      <c r="L136" s="107">
        <v>1.5067935017535701</v>
      </c>
      <c r="M136" s="107">
        <v>8.1081081081081088</v>
      </c>
      <c r="N136" s="107">
        <v>63.122452363581097</v>
      </c>
      <c r="O136" s="107">
        <v>62.061149658397298</v>
      </c>
      <c r="P136" s="107">
        <v>24.7315257873443</v>
      </c>
      <c r="Q136" s="107">
        <v>21.196981276512702</v>
      </c>
      <c r="R136" s="107">
        <v>65.990639625585018</v>
      </c>
      <c r="S136" s="107">
        <v>74.117647058823337</v>
      </c>
      <c r="T136" s="107">
        <v>78.585461689587419</v>
      </c>
      <c r="U136" s="107">
        <v>35.294117647058826</v>
      </c>
      <c r="V136" s="107">
        <v>39.473684210526315</v>
      </c>
      <c r="W136" s="107">
        <v>78.94736842105263</v>
      </c>
      <c r="X136" s="107">
        <v>78.94736842105263</v>
      </c>
      <c r="Y136" s="107">
        <v>18.236742424242426</v>
      </c>
      <c r="Z136" s="107">
        <v>0.18651611292384401</v>
      </c>
      <c r="AA136" s="107">
        <v>0.94982321591336805</v>
      </c>
      <c r="AB136" s="107">
        <v>5.7270825182202696</v>
      </c>
      <c r="AC136" s="107">
        <v>22.418371751097801</v>
      </c>
      <c r="AD136" s="107">
        <v>12.697236396393</v>
      </c>
      <c r="AE136" s="107">
        <v>1.04915008509247</v>
      </c>
      <c r="AF136" s="107">
        <v>1.81494976045502</v>
      </c>
      <c r="AG136" s="107">
        <v>566.33890307439901</v>
      </c>
      <c r="AH136" s="107">
        <v>49.632367258109703</v>
      </c>
      <c r="AI136" s="107">
        <v>66.709799284987</v>
      </c>
      <c r="AJ136" s="107">
        <v>99.441699511955605</v>
      </c>
      <c r="AK136" s="107">
        <v>3.17285596429618</v>
      </c>
      <c r="AL136" s="107">
        <v>12.944815887467399</v>
      </c>
      <c r="AM136" s="107">
        <v>4.1622198505869799</v>
      </c>
      <c r="AN136" s="107">
        <v>19.719788441604798</v>
      </c>
      <c r="AO136" s="107">
        <v>894.71793681631596</v>
      </c>
      <c r="AP136" s="107">
        <v>53.580187531351903</v>
      </c>
      <c r="AQ136" s="107">
        <v>185.56720780351401</v>
      </c>
      <c r="AR136" s="107">
        <v>38.582332417489802</v>
      </c>
      <c r="AS136" s="107">
        <v>17.076388788494398</v>
      </c>
    </row>
    <row r="137" spans="1:45" x14ac:dyDescent="0.3">
      <c r="A137" s="101">
        <v>2026</v>
      </c>
      <c r="B137" s="101" t="s">
        <v>37</v>
      </c>
      <c r="C137" s="101">
        <v>135</v>
      </c>
      <c r="D137" s="101" t="s">
        <v>173</v>
      </c>
      <c r="E137" s="107">
        <v>0.33</v>
      </c>
      <c r="F137" s="107">
        <v>3.54735721887194</v>
      </c>
      <c r="G137" s="107">
        <v>3.7956722241929759</v>
      </c>
      <c r="H137" s="107">
        <v>12.777777777777777</v>
      </c>
      <c r="I137" s="107">
        <v>67.218902770233569</v>
      </c>
      <c r="J137" s="107">
        <v>51.6036</v>
      </c>
      <c r="K137" s="107">
        <v>33.599999999999994</v>
      </c>
      <c r="L137" s="107">
        <v>0.121044992636462</v>
      </c>
      <c r="M137" s="107">
        <v>15.923566878980891</v>
      </c>
      <c r="N137" s="107">
        <v>63.793506428957699</v>
      </c>
      <c r="O137" s="107">
        <v>66.228374692852796</v>
      </c>
      <c r="P137" s="107">
        <v>25.211886902446899</v>
      </c>
      <c r="Q137" s="107">
        <v>13.920763646414001</v>
      </c>
      <c r="R137" s="107">
        <v>59.836901121304784</v>
      </c>
      <c r="S137" s="107">
        <v>74.841705360911931</v>
      </c>
      <c r="T137" s="107">
        <v>81.059602649006621</v>
      </c>
      <c r="U137" s="107">
        <v>53.703703703703709</v>
      </c>
      <c r="V137" s="107">
        <v>72.222222222222214</v>
      </c>
      <c r="W137" s="107">
        <v>100</v>
      </c>
      <c r="X137" s="107">
        <v>100</v>
      </c>
      <c r="Y137" s="107">
        <v>24.858922829581992</v>
      </c>
      <c r="Z137" s="107">
        <v>0</v>
      </c>
      <c r="AA137" s="107">
        <v>1.97115104445415</v>
      </c>
      <c r="AB137" s="107">
        <v>5.39104479886125</v>
      </c>
      <c r="AC137" s="107">
        <v>24.794737177387301</v>
      </c>
      <c r="AD137" s="107">
        <v>14.269354696387101</v>
      </c>
      <c r="AE137" s="107">
        <v>1.29496542725632</v>
      </c>
      <c r="AF137" s="107">
        <v>3.1199702762877202</v>
      </c>
      <c r="AG137" s="107">
        <v>554.39237263509403</v>
      </c>
      <c r="AH137" s="107">
        <v>101.16679338457899</v>
      </c>
      <c r="AI137" s="107">
        <v>39.192852921155897</v>
      </c>
      <c r="AJ137" s="107">
        <v>128.15009555155601</v>
      </c>
      <c r="AK137" s="107">
        <v>6.3398526197442404</v>
      </c>
      <c r="AL137" s="107">
        <v>16.277174960470099</v>
      </c>
      <c r="AM137" s="107">
        <v>0.68376068376068377</v>
      </c>
      <c r="AN137" s="107">
        <v>0</v>
      </c>
      <c r="AO137" s="107">
        <v>1079.28235456519</v>
      </c>
      <c r="AP137" s="107">
        <v>66.412374967601195</v>
      </c>
      <c r="AQ137" s="107">
        <v>101.72510770351499</v>
      </c>
      <c r="AR137" s="107">
        <v>7.6104948572718003</v>
      </c>
      <c r="AS137" s="107">
        <v>9.9355866781004991</v>
      </c>
    </row>
    <row r="138" spans="1:45" x14ac:dyDescent="0.3">
      <c r="A138" s="101">
        <v>2026</v>
      </c>
      <c r="B138" s="101" t="s">
        <v>37</v>
      </c>
      <c r="C138" s="101">
        <v>136</v>
      </c>
      <c r="D138" s="101" t="s">
        <v>174</v>
      </c>
      <c r="E138" s="107">
        <v>1.39</v>
      </c>
      <c r="F138" s="107">
        <v>-2.5558016697904242</v>
      </c>
      <c r="G138" s="107">
        <v>5.9976145851081952</v>
      </c>
      <c r="H138" s="107">
        <v>10.831973898858074</v>
      </c>
      <c r="I138" s="107">
        <v>72.345132743362825</v>
      </c>
      <c r="J138" s="107">
        <v>48.185400000000001</v>
      </c>
      <c r="K138" s="107">
        <v>23.1</v>
      </c>
      <c r="L138" s="107">
        <v>1.04340965339263</v>
      </c>
      <c r="M138" s="107">
        <v>11.284046692607005</v>
      </c>
      <c r="N138" s="107">
        <v>62.760169420025399</v>
      </c>
      <c r="O138" s="107">
        <v>61.3598790110781</v>
      </c>
      <c r="P138" s="107">
        <v>24.276631333210901</v>
      </c>
      <c r="Q138" s="107">
        <v>24.214066873337298</v>
      </c>
      <c r="R138" s="107">
        <v>72.020075282308653</v>
      </c>
      <c r="S138" s="107">
        <v>78.219696969696969</v>
      </c>
      <c r="T138" s="107">
        <v>84.75120385232745</v>
      </c>
      <c r="U138" s="107">
        <v>43.283582089552233</v>
      </c>
      <c r="V138" s="107">
        <v>58.620689655172406</v>
      </c>
      <c r="W138" s="107">
        <v>96.551724137931032</v>
      </c>
      <c r="X138" s="107">
        <v>94.827586206896555</v>
      </c>
      <c r="Y138" s="107">
        <v>22.052906110283161</v>
      </c>
      <c r="Z138" s="107">
        <v>0.123610662789394</v>
      </c>
      <c r="AA138" s="107">
        <v>1.83429122672807</v>
      </c>
      <c r="AB138" s="107">
        <v>5.1384886135674801</v>
      </c>
      <c r="AC138" s="107">
        <v>22.180181760701998</v>
      </c>
      <c r="AD138" s="107">
        <v>11.4118172256973</v>
      </c>
      <c r="AE138" s="107">
        <v>2.14941584028236</v>
      </c>
      <c r="AF138" s="107">
        <v>3.0636725439507599</v>
      </c>
      <c r="AG138" s="107">
        <v>481.56582848852202</v>
      </c>
      <c r="AH138" s="107">
        <v>55.763010991041298</v>
      </c>
      <c r="AI138" s="107">
        <v>40.237474507972898</v>
      </c>
      <c r="AJ138" s="107">
        <v>144.02340273181099</v>
      </c>
      <c r="AK138" s="107">
        <v>6.2462280416126204</v>
      </c>
      <c r="AL138" s="107">
        <v>12.866956339639801</v>
      </c>
      <c r="AM138" s="107">
        <v>3.8461538461538463</v>
      </c>
      <c r="AN138" s="107">
        <v>5.5237953324568103</v>
      </c>
      <c r="AO138" s="107">
        <v>802.68488347985101</v>
      </c>
      <c r="AP138" s="107">
        <v>65.364239277548293</v>
      </c>
      <c r="AQ138" s="107">
        <v>120.612536520406</v>
      </c>
      <c r="AR138" s="107">
        <v>27.487460494774801</v>
      </c>
      <c r="AS138" s="107">
        <v>9.2387175410548306</v>
      </c>
    </row>
    <row r="139" spans="1:45" x14ac:dyDescent="0.3">
      <c r="A139" s="101">
        <v>2026</v>
      </c>
      <c r="B139" s="101" t="s">
        <v>37</v>
      </c>
      <c r="C139" s="101">
        <v>137</v>
      </c>
      <c r="D139" s="101" t="s">
        <v>175</v>
      </c>
      <c r="E139" s="107">
        <v>0.87</v>
      </c>
      <c r="F139" s="107">
        <v>-15.391579900407425</v>
      </c>
      <c r="G139" s="107">
        <v>4.3458578542326851</v>
      </c>
      <c r="H139" s="107">
        <v>20.465890183028286</v>
      </c>
      <c r="I139" s="107">
        <v>71.857142857142847</v>
      </c>
      <c r="J139" s="107">
        <v>43.936999999999998</v>
      </c>
      <c r="K139" s="107">
        <v>30.9</v>
      </c>
      <c r="L139" s="107">
        <v>1.41953446327086</v>
      </c>
      <c r="M139" s="107">
        <v>6.9306930693069315</v>
      </c>
      <c r="N139" s="107">
        <v>62.715164887380702</v>
      </c>
      <c r="O139" s="107">
        <v>66.271560473590995</v>
      </c>
      <c r="P139" s="107">
        <v>25.929778865211102</v>
      </c>
      <c r="Q139" s="107">
        <v>13.356787103894799</v>
      </c>
      <c r="R139" s="107">
        <v>59.269662921348306</v>
      </c>
      <c r="S139" s="107">
        <v>77.312775330396505</v>
      </c>
      <c r="T139" s="107">
        <v>78.671328671328666</v>
      </c>
      <c r="U139" s="107">
        <v>26.086956521739129</v>
      </c>
      <c r="V139" s="107">
        <v>64.285714285714292</v>
      </c>
      <c r="W139" s="107">
        <v>100</v>
      </c>
      <c r="X139" s="107">
        <v>92.857142857142861</v>
      </c>
      <c r="Y139" s="107">
        <v>20.377936670071502</v>
      </c>
      <c r="Z139" s="107">
        <v>0</v>
      </c>
      <c r="AA139" s="107">
        <v>1.20017388685195</v>
      </c>
      <c r="AB139" s="107">
        <v>7.6986782265542901</v>
      </c>
      <c r="AC139" s="107">
        <v>26.204558468742601</v>
      </c>
      <c r="AD139" s="107">
        <v>12.440315166371301</v>
      </c>
      <c r="AE139" s="107">
        <v>0.83932943539895499</v>
      </c>
      <c r="AF139" s="107">
        <v>3.8295290524687902</v>
      </c>
      <c r="AG139" s="107">
        <v>676.17100721541999</v>
      </c>
      <c r="AH139" s="107">
        <v>75.821683529087096</v>
      </c>
      <c r="AI139" s="107">
        <v>77.580032270664503</v>
      </c>
      <c r="AJ139" s="107">
        <v>68.856858772676404</v>
      </c>
      <c r="AK139" s="107">
        <v>7.1415843058030903</v>
      </c>
      <c r="AL139" s="107">
        <v>15.760535737346499</v>
      </c>
      <c r="AM139" s="107">
        <v>3.225806451612903</v>
      </c>
      <c r="AN139" s="107">
        <v>48.825994222915199</v>
      </c>
      <c r="AO139" s="107">
        <v>1146.6337334868499</v>
      </c>
      <c r="AP139" s="107">
        <v>46.651985169744002</v>
      </c>
      <c r="AQ139" s="107">
        <v>115.46706041464699</v>
      </c>
      <c r="AR139" s="107">
        <v>26.888654965787801</v>
      </c>
      <c r="AS139" s="107">
        <v>41.0993258193608</v>
      </c>
    </row>
    <row r="140" spans="1:45" x14ac:dyDescent="0.3">
      <c r="A140" s="101">
        <v>2026</v>
      </c>
      <c r="B140" s="101" t="s">
        <v>37</v>
      </c>
      <c r="C140" s="101">
        <v>138</v>
      </c>
      <c r="D140" s="101" t="s">
        <v>176</v>
      </c>
      <c r="E140" s="107">
        <v>0.71</v>
      </c>
      <c r="F140" s="107">
        <v>6.3547082611207397</v>
      </c>
      <c r="G140" s="107">
        <v>4.3712690159830547</v>
      </c>
      <c r="H140" s="107">
        <v>6.4493267186392629</v>
      </c>
      <c r="I140" s="107">
        <v>71.101449275362313</v>
      </c>
      <c r="J140" s="107">
        <v>55.171599999999998</v>
      </c>
      <c r="K140" s="107">
        <v>17.200000000000003</v>
      </c>
      <c r="L140" s="107">
        <v>1.5661826190588199</v>
      </c>
      <c r="M140" s="107">
        <v>8.6466165413533833</v>
      </c>
      <c r="N140" s="107">
        <v>66.6816685301456</v>
      </c>
      <c r="O140" s="107">
        <v>57.89897841146</v>
      </c>
      <c r="P140" s="107">
        <v>28.069707636081201</v>
      </c>
      <c r="Q140" s="107">
        <v>23.988670793733</v>
      </c>
      <c r="R140" s="107">
        <v>68.699186991869922</v>
      </c>
      <c r="S140" s="107">
        <v>77.423668375306278</v>
      </c>
      <c r="T140" s="107">
        <v>78.49117174959872</v>
      </c>
      <c r="U140" s="107">
        <v>48.148148148148145</v>
      </c>
      <c r="V140" s="107">
        <v>69.090909090909093</v>
      </c>
      <c r="W140" s="107">
        <v>89.090909090909093</v>
      </c>
      <c r="X140" s="107">
        <v>92.72727272727272</v>
      </c>
      <c r="Y140" s="107">
        <v>17.152522017614093</v>
      </c>
      <c r="Z140" s="107">
        <v>0</v>
      </c>
      <c r="AA140" s="107">
        <v>1.0758948827866499</v>
      </c>
      <c r="AB140" s="107">
        <v>4.9525363287561399</v>
      </c>
      <c r="AC140" s="107">
        <v>20.917394511275798</v>
      </c>
      <c r="AD140" s="107">
        <v>10.7154595604276</v>
      </c>
      <c r="AE140" s="107">
        <v>1.43459687986132</v>
      </c>
      <c r="AF140" s="107">
        <v>2.27471853561855</v>
      </c>
      <c r="AG140" s="107">
        <v>620.84924037567998</v>
      </c>
      <c r="AH140" s="107">
        <v>40.0147172907769</v>
      </c>
      <c r="AI140" s="107">
        <v>73.357188403715796</v>
      </c>
      <c r="AJ140" s="107">
        <v>159.112571169875</v>
      </c>
      <c r="AK140" s="107">
        <v>6.3798197684478204</v>
      </c>
      <c r="AL140" s="107">
        <v>10.438639600824899</v>
      </c>
      <c r="AM140" s="107">
        <v>1.2304250559284116</v>
      </c>
      <c r="AN140" s="107">
        <v>12.301169703736299</v>
      </c>
      <c r="AO140" s="107">
        <v>876.27503217040396</v>
      </c>
      <c r="AP140" s="107">
        <v>39.068764296384401</v>
      </c>
      <c r="AQ140" s="107">
        <v>127.212810240599</v>
      </c>
      <c r="AR140" s="107">
        <v>23.007137426032301</v>
      </c>
      <c r="AS140" s="107">
        <v>30.2908113474282</v>
      </c>
    </row>
    <row r="141" spans="1:45" x14ac:dyDescent="0.3">
      <c r="A141" s="101">
        <v>2026</v>
      </c>
      <c r="B141" s="101" t="s">
        <v>37</v>
      </c>
      <c r="C141" s="101">
        <v>139</v>
      </c>
      <c r="D141" s="101" t="s">
        <v>177</v>
      </c>
      <c r="E141" s="107">
        <v>1</v>
      </c>
      <c r="F141" s="107">
        <v>12.089810017271159</v>
      </c>
      <c r="G141" s="107">
        <v>6.0772884283246977</v>
      </c>
      <c r="H141" s="107">
        <v>9.3762495001999202</v>
      </c>
      <c r="I141" s="107">
        <v>70.332654446707394</v>
      </c>
      <c r="J141" s="107">
        <v>49.389400000000002</v>
      </c>
      <c r="K141" s="107">
        <v>23.899999999999995</v>
      </c>
      <c r="L141" s="107">
        <v>0.97224111208911801</v>
      </c>
      <c r="M141" s="107">
        <v>10.810810810810811</v>
      </c>
      <c r="N141" s="107">
        <v>65.606436048579994</v>
      </c>
      <c r="O141" s="107">
        <v>62.941193435975897</v>
      </c>
      <c r="P141" s="107">
        <v>27.149360966782599</v>
      </c>
      <c r="Q141" s="107">
        <v>17.060658747433301</v>
      </c>
      <c r="R141" s="107">
        <v>68.620443173695506</v>
      </c>
      <c r="S141" s="107">
        <v>73.748567061520816</v>
      </c>
      <c r="T141" s="107">
        <v>81.862348178137651</v>
      </c>
      <c r="U141" s="107">
        <v>55.319148936170215</v>
      </c>
      <c r="V141" s="107">
        <v>54.878048780487809</v>
      </c>
      <c r="W141" s="107">
        <v>86.58536585365853</v>
      </c>
      <c r="X141" s="107">
        <v>85.365853658536579</v>
      </c>
      <c r="Y141" s="107">
        <v>27.030761949834357</v>
      </c>
      <c r="Z141" s="107">
        <v>0.33050084910319</v>
      </c>
      <c r="AA141" s="107">
        <v>1.85935270339959</v>
      </c>
      <c r="AB141" s="107">
        <v>5.6425009769401298</v>
      </c>
      <c r="AC141" s="107">
        <v>22.875691041997399</v>
      </c>
      <c r="AD141" s="107">
        <v>11.4534102038086</v>
      </c>
      <c r="AE141" s="107">
        <v>1.88198357147221</v>
      </c>
      <c r="AF141" s="107">
        <v>2.7261676781131099</v>
      </c>
      <c r="AG141" s="107">
        <v>547.93360896447803</v>
      </c>
      <c r="AH141" s="107">
        <v>45.325342289373097</v>
      </c>
      <c r="AI141" s="107">
        <v>38.456163703227503</v>
      </c>
      <c r="AJ141" s="107">
        <v>150.82048261225501</v>
      </c>
      <c r="AK141" s="107">
        <v>7.1431081179399101</v>
      </c>
      <c r="AL141" s="107">
        <v>12.8664551224681</v>
      </c>
      <c r="AM141" s="107">
        <v>1.4985014985014986</v>
      </c>
      <c r="AN141" s="107">
        <v>4.7058526764567201</v>
      </c>
      <c r="AO141" s="107">
        <v>1070.3640122812501</v>
      </c>
      <c r="AP141" s="107">
        <v>56.5247745554761</v>
      </c>
      <c r="AQ141" s="107">
        <v>187.301044040976</v>
      </c>
      <c r="AR141" s="107">
        <v>19.8079710515286</v>
      </c>
      <c r="AS141" s="107">
        <v>29.680326473247501</v>
      </c>
    </row>
    <row r="142" spans="1:45" x14ac:dyDescent="0.3">
      <c r="A142" s="101">
        <v>2026</v>
      </c>
      <c r="B142" s="101" t="s">
        <v>37</v>
      </c>
      <c r="C142" s="101">
        <v>140</v>
      </c>
      <c r="D142" s="101" t="s">
        <v>178</v>
      </c>
      <c r="E142" s="107">
        <v>0.93</v>
      </c>
      <c r="F142" s="107">
        <v>3.0203185063152111</v>
      </c>
      <c r="G142" s="107">
        <v>5.2773201537616696</v>
      </c>
      <c r="H142" s="107">
        <v>10.172431384552597</v>
      </c>
      <c r="I142" s="107">
        <v>71.366316329146372</v>
      </c>
      <c r="J142" s="107">
        <v>51.761000000000003</v>
      </c>
      <c r="K142" s="107">
        <v>20.400000000000002</v>
      </c>
      <c r="L142" s="107">
        <v>1.2498082035261999</v>
      </c>
      <c r="M142" s="107">
        <v>6.5146579804560263</v>
      </c>
      <c r="N142" s="107">
        <v>68.496155101418395</v>
      </c>
      <c r="O142" s="107">
        <v>57.972845459216401</v>
      </c>
      <c r="P142" s="107">
        <v>27.2390353320801</v>
      </c>
      <c r="Q142" s="107">
        <v>24.295776551839499</v>
      </c>
      <c r="R142" s="107">
        <v>67.262357414448672</v>
      </c>
      <c r="S142" s="107">
        <v>76.26810373863259</v>
      </c>
      <c r="T142" s="107">
        <v>82.26102941176471</v>
      </c>
      <c r="U142" s="107">
        <v>46.411483253588514</v>
      </c>
      <c r="V142" s="107">
        <v>41.040462427745666</v>
      </c>
      <c r="W142" s="107">
        <v>87.283236994219649</v>
      </c>
      <c r="X142" s="107">
        <v>80.924855491329481</v>
      </c>
      <c r="Y142" s="107">
        <v>20.104719417703688</v>
      </c>
      <c r="Z142" s="107">
        <v>0.38725014041557998</v>
      </c>
      <c r="AA142" s="107">
        <v>2.01857760098591</v>
      </c>
      <c r="AB142" s="107">
        <v>5.4587869826666502</v>
      </c>
      <c r="AC142" s="107">
        <v>21.1299589543375</v>
      </c>
      <c r="AD142" s="107">
        <v>10.762138726183601</v>
      </c>
      <c r="AE142" s="107">
        <v>1.3130189221956401</v>
      </c>
      <c r="AF142" s="107">
        <v>1.6760202327014599</v>
      </c>
      <c r="AG142" s="107">
        <v>584.71115280540801</v>
      </c>
      <c r="AH142" s="107">
        <v>56.899609311156503</v>
      </c>
      <c r="AI142" s="107">
        <v>76.5020144749639</v>
      </c>
      <c r="AJ142" s="107">
        <v>130.102157284622</v>
      </c>
      <c r="AK142" s="107">
        <v>5.16541551226282</v>
      </c>
      <c r="AL142" s="107">
        <v>13.360312786231001</v>
      </c>
      <c r="AM142" s="107">
        <v>1.2031337437045326</v>
      </c>
      <c r="AN142" s="107">
        <v>6.59918019866004</v>
      </c>
      <c r="AO142" s="107">
        <v>818.76378074771696</v>
      </c>
      <c r="AP142" s="107">
        <v>68.016408369862305</v>
      </c>
      <c r="AQ142" s="107">
        <v>138.05917168077499</v>
      </c>
      <c r="AR142" s="107">
        <v>38.542223419933499</v>
      </c>
      <c r="AS142" s="107">
        <v>14.4234422675815</v>
      </c>
    </row>
    <row r="143" spans="1:45" x14ac:dyDescent="0.3">
      <c r="A143" s="101">
        <v>2026</v>
      </c>
      <c r="B143" s="101" t="s">
        <v>37</v>
      </c>
      <c r="C143" s="101">
        <v>141</v>
      </c>
      <c r="D143" s="101" t="s">
        <v>179</v>
      </c>
      <c r="E143" s="107">
        <v>0.95</v>
      </c>
      <c r="F143" s="107">
        <v>-6.8597560975609753</v>
      </c>
      <c r="G143" s="107">
        <v>4.649390243902439</v>
      </c>
      <c r="H143" s="107">
        <v>9.8326359832635983</v>
      </c>
      <c r="I143" s="107">
        <v>65.441176470588232</v>
      </c>
      <c r="J143" s="107">
        <v>45.506500000000003</v>
      </c>
      <c r="K143" s="107">
        <v>32.700000000000003</v>
      </c>
      <c r="L143" s="107">
        <v>0.70795304885747201</v>
      </c>
      <c r="M143" s="107">
        <v>13.793103448275861</v>
      </c>
      <c r="N143" s="107">
        <v>63.782849167162098</v>
      </c>
      <c r="O143" s="107">
        <v>65.060506013787005</v>
      </c>
      <c r="P143" s="107">
        <v>24.270799121443499</v>
      </c>
      <c r="Q143" s="107">
        <v>18.4411635668577</v>
      </c>
      <c r="R143" s="107">
        <v>66.97459584295612</v>
      </c>
      <c r="S143" s="107">
        <v>77.669491525423695</v>
      </c>
      <c r="T143" s="107">
        <v>77.984084880636601</v>
      </c>
      <c r="U143" s="107">
        <v>66.666666666666657</v>
      </c>
      <c r="V143" s="107">
        <v>55.555555555555557</v>
      </c>
      <c r="W143" s="107">
        <v>96.296296296296291</v>
      </c>
      <c r="X143" s="107">
        <v>100</v>
      </c>
      <c r="Y143" s="107">
        <v>27.909828674481513</v>
      </c>
      <c r="Z143" s="107">
        <v>0.43675767518919401</v>
      </c>
      <c r="AA143" s="107">
        <v>2.7591944467054201</v>
      </c>
      <c r="AB143" s="107">
        <v>7.5633073061588902</v>
      </c>
      <c r="AC143" s="107">
        <v>26.816301696717201</v>
      </c>
      <c r="AD143" s="107">
        <v>10.878160081907801</v>
      </c>
      <c r="AE143" s="107">
        <v>1.87368136290131</v>
      </c>
      <c r="AF143" s="107">
        <v>2.0757188860420901</v>
      </c>
      <c r="AG143" s="107">
        <v>497.63177598022799</v>
      </c>
      <c r="AH143" s="107">
        <v>63.69491174889</v>
      </c>
      <c r="AI143" s="107">
        <v>82.427250297868895</v>
      </c>
      <c r="AJ143" s="107">
        <v>56.312945122886397</v>
      </c>
      <c r="AK143" s="107">
        <v>6.7468111182518298</v>
      </c>
      <c r="AL143" s="107">
        <v>15.4919887008181</v>
      </c>
      <c r="AM143" s="107">
        <v>1.8675721561969438</v>
      </c>
      <c r="AN143" s="107">
        <v>0</v>
      </c>
      <c r="AO143" s="107">
        <v>1038.95785879799</v>
      </c>
      <c r="AP143" s="107">
        <v>101.20839610703</v>
      </c>
      <c r="AQ143" s="107">
        <v>156.52579686233699</v>
      </c>
      <c r="AR143" s="107">
        <v>48.680106724055896</v>
      </c>
      <c r="AS143" s="107">
        <v>60.145297177258499</v>
      </c>
    </row>
    <row r="144" spans="1:45" x14ac:dyDescent="0.3">
      <c r="A144" s="101">
        <v>2026</v>
      </c>
      <c r="B144" s="101" t="s">
        <v>37</v>
      </c>
      <c r="C144" s="101">
        <v>142</v>
      </c>
      <c r="D144" s="101" t="s">
        <v>180</v>
      </c>
      <c r="E144" s="107">
        <v>0.85</v>
      </c>
      <c r="F144" s="107">
        <v>-5.8995256051575229</v>
      </c>
      <c r="G144" s="107">
        <v>5.9968373677168234</v>
      </c>
      <c r="H144" s="107">
        <v>12.854204753199269</v>
      </c>
      <c r="I144" s="107">
        <v>69.942478307497325</v>
      </c>
      <c r="J144" s="107">
        <v>49.196100000000001</v>
      </c>
      <c r="K144" s="107">
        <v>29.500000000000004</v>
      </c>
      <c r="L144" s="107">
        <v>1.3864653967462699</v>
      </c>
      <c r="M144" s="107">
        <v>10.16548463356974</v>
      </c>
      <c r="N144" s="107">
        <v>66.195962707407602</v>
      </c>
      <c r="O144" s="107">
        <v>69.661539347051999</v>
      </c>
      <c r="P144" s="107">
        <v>24.1858612330123</v>
      </c>
      <c r="Q144" s="107">
        <v>19.041308369851102</v>
      </c>
      <c r="R144" s="107">
        <v>65.605095541401269</v>
      </c>
      <c r="S144" s="107">
        <v>71.16289012398461</v>
      </c>
      <c r="T144" s="107">
        <v>78.360019408054342</v>
      </c>
      <c r="U144" s="107">
        <v>48.837209302325576</v>
      </c>
      <c r="V144" s="107">
        <v>55.384615384615387</v>
      </c>
      <c r="W144" s="107">
        <v>91.538461538461533</v>
      </c>
      <c r="X144" s="107">
        <v>89.230769230769241</v>
      </c>
      <c r="Y144" s="107">
        <v>29.816030638763507</v>
      </c>
      <c r="Z144" s="107">
        <v>0.202247214530828</v>
      </c>
      <c r="AA144" s="107">
        <v>1.49663774908142</v>
      </c>
      <c r="AB144" s="107">
        <v>6.7937139914823801</v>
      </c>
      <c r="AC144" s="107">
        <v>24.865945442584199</v>
      </c>
      <c r="AD144" s="107">
        <v>11.799256641944501</v>
      </c>
      <c r="AE144" s="107">
        <v>2.68919862548504</v>
      </c>
      <c r="AF144" s="107">
        <v>1.8938899824317601</v>
      </c>
      <c r="AG144" s="107">
        <v>541.59275985391105</v>
      </c>
      <c r="AH144" s="107">
        <v>70.3072143584142</v>
      </c>
      <c r="AI144" s="107">
        <v>82.235147920237793</v>
      </c>
      <c r="AJ144" s="107">
        <v>96.648211296468702</v>
      </c>
      <c r="AK144" s="107">
        <v>7.0598986907085699</v>
      </c>
      <c r="AL144" s="107">
        <v>14.380854761340199</v>
      </c>
      <c r="AM144" s="107">
        <v>2.232729183083793</v>
      </c>
      <c r="AN144" s="107">
        <v>2.5356495224111999</v>
      </c>
      <c r="AO144" s="107">
        <v>998.72939542529002</v>
      </c>
      <c r="AP144" s="107">
        <v>62.279374628119101</v>
      </c>
      <c r="AQ144" s="107">
        <v>156.44831220798099</v>
      </c>
      <c r="AR144" s="107">
        <v>40.122592347294798</v>
      </c>
      <c r="AS144" s="107">
        <v>16.7588674200836</v>
      </c>
    </row>
    <row r="145" spans="1:45" x14ac:dyDescent="0.3">
      <c r="A145" s="101">
        <v>2026</v>
      </c>
      <c r="B145" s="101" t="s">
        <v>37</v>
      </c>
      <c r="C145" s="101">
        <v>143</v>
      </c>
      <c r="D145" s="101" t="s">
        <v>181</v>
      </c>
      <c r="E145" s="107">
        <v>0.27</v>
      </c>
      <c r="F145" s="107">
        <v>-4.7425474254742541</v>
      </c>
      <c r="G145" s="107">
        <v>4.0650406504065035</v>
      </c>
      <c r="H145" s="107">
        <v>13.192904656319291</v>
      </c>
      <c r="I145" s="107">
        <v>65.550239234449762</v>
      </c>
      <c r="J145" s="107">
        <v>53.239800000000002</v>
      </c>
      <c r="K145" s="107">
        <v>32.1</v>
      </c>
      <c r="L145" s="107">
        <v>0</v>
      </c>
      <c r="M145" s="107">
        <v>8.5714285714285712</v>
      </c>
      <c r="N145" s="107">
        <v>63.008879499364099</v>
      </c>
      <c r="O145" s="107">
        <v>64.168561452459102</v>
      </c>
      <c r="P145" s="107">
        <v>25.5901408042374</v>
      </c>
      <c r="Q145" s="107">
        <v>13.657050174588701</v>
      </c>
      <c r="R145" s="107">
        <v>54.320987654320987</v>
      </c>
      <c r="S145" s="107">
        <v>72.167487684729053</v>
      </c>
      <c r="T145" s="107">
        <v>75.757575757575751</v>
      </c>
      <c r="U145" s="107">
        <v>20</v>
      </c>
      <c r="V145" s="107">
        <v>56.25</v>
      </c>
      <c r="W145" s="107">
        <v>100</v>
      </c>
      <c r="X145" s="107">
        <v>100</v>
      </c>
      <c r="Y145" s="107">
        <v>17.756914119359536</v>
      </c>
      <c r="Z145" s="107">
        <v>0</v>
      </c>
      <c r="AA145" s="107">
        <v>1.59906751372873</v>
      </c>
      <c r="AB145" s="107">
        <v>6.4463477130461104</v>
      </c>
      <c r="AC145" s="107">
        <v>26.569249916298901</v>
      </c>
      <c r="AD145" s="107">
        <v>14.9942928035696</v>
      </c>
      <c r="AE145" s="107">
        <v>4.2277131323274997</v>
      </c>
      <c r="AF145" s="107">
        <v>2.6816999531475298</v>
      </c>
      <c r="AG145" s="107">
        <v>679.82998653265304</v>
      </c>
      <c r="AH145" s="107">
        <v>59.075959959195799</v>
      </c>
      <c r="AI145" s="107">
        <v>118.721278654679</v>
      </c>
      <c r="AJ145" s="107">
        <v>95.807409252930398</v>
      </c>
      <c r="AK145" s="107">
        <v>2.4684407753522399</v>
      </c>
      <c r="AL145" s="107">
        <v>15.887435511887499</v>
      </c>
      <c r="AM145" s="107">
        <v>0.70175438596491224</v>
      </c>
      <c r="AN145" s="107">
        <v>0</v>
      </c>
      <c r="AO145" s="107">
        <v>1138.4125862568801</v>
      </c>
      <c r="AP145" s="107">
        <v>72.377801895997294</v>
      </c>
      <c r="AQ145" s="107">
        <v>213.99540790469899</v>
      </c>
      <c r="AR145" s="107">
        <v>20.5993145235444</v>
      </c>
      <c r="AS145" s="107">
        <v>10.0619354391046</v>
      </c>
    </row>
    <row r="146" spans="1:45" x14ac:dyDescent="0.3">
      <c r="A146" s="101">
        <v>2026</v>
      </c>
      <c r="B146" s="101" t="s">
        <v>37</v>
      </c>
      <c r="C146" s="101">
        <v>144</v>
      </c>
      <c r="D146" s="101" t="s">
        <v>182</v>
      </c>
      <c r="E146" s="107">
        <v>1.1599999999999999</v>
      </c>
      <c r="F146" s="107">
        <v>0.30079711234772144</v>
      </c>
      <c r="G146" s="107">
        <v>4.4969168295984359</v>
      </c>
      <c r="H146" s="107">
        <v>13.2238082413143</v>
      </c>
      <c r="I146" s="107">
        <v>71.716708686683475</v>
      </c>
      <c r="J146" s="107">
        <v>44.410600000000002</v>
      </c>
      <c r="K146" s="107">
        <v>27.400000000000002</v>
      </c>
      <c r="L146" s="107">
        <v>1.2263906921923999</v>
      </c>
      <c r="M146" s="107">
        <v>7.0866141732283463</v>
      </c>
      <c r="N146" s="107">
        <v>64.321416001774494</v>
      </c>
      <c r="O146" s="107">
        <v>62.130614949238698</v>
      </c>
      <c r="P146" s="107">
        <v>23.798223079543401</v>
      </c>
      <c r="Q146" s="107">
        <v>14.170098961250501</v>
      </c>
      <c r="R146" s="107">
        <v>66.698292220113856</v>
      </c>
      <c r="S146" s="107">
        <v>80.113034263511267</v>
      </c>
      <c r="T146" s="107">
        <v>82.172373081463988</v>
      </c>
      <c r="U146" s="107">
        <v>43.939393939393938</v>
      </c>
      <c r="V146" s="107">
        <v>44.444444444444443</v>
      </c>
      <c r="W146" s="107">
        <v>62.962962962962962</v>
      </c>
      <c r="X146" s="107">
        <v>87.037037037037038</v>
      </c>
      <c r="Y146" s="107">
        <v>23.80032310177706</v>
      </c>
      <c r="Z146" s="107">
        <v>0.31368846803966599</v>
      </c>
      <c r="AA146" s="107">
        <v>1.2041390513950201</v>
      </c>
      <c r="AB146" s="107">
        <v>6.4281841282866701</v>
      </c>
      <c r="AC146" s="107">
        <v>25.619386158271801</v>
      </c>
      <c r="AD146" s="107">
        <v>12.3974209726195</v>
      </c>
      <c r="AE146" s="107">
        <v>1.5717191594053299</v>
      </c>
      <c r="AF146" s="107">
        <v>2.9646897056937802</v>
      </c>
      <c r="AG146" s="107">
        <v>664.74478148088804</v>
      </c>
      <c r="AH146" s="107">
        <v>68.649907810593305</v>
      </c>
      <c r="AI146" s="107">
        <v>71.336462774453807</v>
      </c>
      <c r="AJ146" s="107">
        <v>178.29925875130101</v>
      </c>
      <c r="AK146" s="107">
        <v>7.5716279808632798</v>
      </c>
      <c r="AL146" s="107">
        <v>15.5853390147099</v>
      </c>
      <c r="AM146" s="107">
        <v>2.5699168556311416</v>
      </c>
      <c r="AN146" s="107">
        <v>15.3476459651797</v>
      </c>
      <c r="AO146" s="107">
        <v>925.56204335090297</v>
      </c>
      <c r="AP146" s="107">
        <v>49.899804651271303</v>
      </c>
      <c r="AQ146" s="107">
        <v>140.82100223385601</v>
      </c>
      <c r="AR146" s="107">
        <v>18.860175257284201</v>
      </c>
      <c r="AS146" s="107">
        <v>14.728084082440001</v>
      </c>
    </row>
    <row r="147" spans="1:45" x14ac:dyDescent="0.3">
      <c r="A147" s="101">
        <v>2026</v>
      </c>
      <c r="B147" s="101" t="s">
        <v>37</v>
      </c>
      <c r="C147" s="101">
        <v>146</v>
      </c>
      <c r="D147" s="101" t="s">
        <v>183</v>
      </c>
      <c r="E147" s="107">
        <v>1.0900000000000001</v>
      </c>
      <c r="F147" s="107">
        <v>-0.15039855617386072</v>
      </c>
      <c r="G147" s="107">
        <v>5.4895473003459161</v>
      </c>
      <c r="H147" s="107">
        <v>12.873825121048135</v>
      </c>
      <c r="I147" s="107">
        <v>73.500236183278219</v>
      </c>
      <c r="J147" s="107">
        <v>51.819899999999997</v>
      </c>
      <c r="K147" s="107">
        <v>19.100000000000001</v>
      </c>
      <c r="L147" s="107">
        <v>1.9721711428927799</v>
      </c>
      <c r="M147" s="107">
        <v>10.83743842364532</v>
      </c>
      <c r="N147" s="107">
        <v>64.116232228328798</v>
      </c>
      <c r="O147" s="107">
        <v>57.5145208961412</v>
      </c>
      <c r="P147" s="107">
        <v>23.548928696214801</v>
      </c>
      <c r="Q147" s="107">
        <v>19.455435814031699</v>
      </c>
      <c r="R147" s="107">
        <v>79.003181336161191</v>
      </c>
      <c r="S147" s="107">
        <v>73.225806451612911</v>
      </c>
      <c r="T147" s="107">
        <v>84.041184041184039</v>
      </c>
      <c r="U147" s="107">
        <v>28.205128205128204</v>
      </c>
      <c r="V147" s="107">
        <v>47.142857142857139</v>
      </c>
      <c r="W147" s="107">
        <v>92.857142857142861</v>
      </c>
      <c r="X147" s="107">
        <v>88.571428571428569</v>
      </c>
      <c r="Y147" s="107">
        <v>18.486024844720497</v>
      </c>
      <c r="Z147" s="107">
        <v>0.681124482642817</v>
      </c>
      <c r="AA147" s="107">
        <v>1.3708001573883</v>
      </c>
      <c r="AB147" s="107">
        <v>4.5987015524204304</v>
      </c>
      <c r="AC147" s="107">
        <v>21.038550314575399</v>
      </c>
      <c r="AD147" s="107">
        <v>12.373116827778301</v>
      </c>
      <c r="AE147" s="107">
        <v>1.3819000993433199</v>
      </c>
      <c r="AF147" s="107">
        <v>1.8266027712484101</v>
      </c>
      <c r="AG147" s="107">
        <v>548.70736555070403</v>
      </c>
      <c r="AH147" s="107">
        <v>50.753583502951301</v>
      </c>
      <c r="AI147" s="107">
        <v>79.9831265966845</v>
      </c>
      <c r="AJ147" s="107">
        <v>143.21846445034299</v>
      </c>
      <c r="AK147" s="107">
        <v>8.2571006483836307</v>
      </c>
      <c r="AL147" s="107">
        <v>12.049166046511701</v>
      </c>
      <c r="AM147" s="107">
        <v>1.0046367851622875</v>
      </c>
      <c r="AN147" s="107">
        <v>20.184815462427501</v>
      </c>
      <c r="AO147" s="107">
        <v>906.13955716549299</v>
      </c>
      <c r="AP147" s="107">
        <v>44.9324688993457</v>
      </c>
      <c r="AQ147" s="107">
        <v>191.52318309282299</v>
      </c>
      <c r="AR147" s="107">
        <v>42.874634040721702</v>
      </c>
      <c r="AS147" s="107">
        <v>14.7890805858669</v>
      </c>
    </row>
    <row r="148" spans="1:45" x14ac:dyDescent="0.3">
      <c r="A148" s="101">
        <v>2026</v>
      </c>
      <c r="B148" s="101" t="s">
        <v>37</v>
      </c>
      <c r="C148" s="101">
        <v>147</v>
      </c>
      <c r="D148" s="101" t="s">
        <v>184</v>
      </c>
      <c r="E148" s="107">
        <v>0.99</v>
      </c>
      <c r="F148" s="107">
        <v>11.834319526627219</v>
      </c>
      <c r="G148" s="107">
        <v>6.331360946745562</v>
      </c>
      <c r="H148" s="107">
        <v>10.508726327515781</v>
      </c>
      <c r="I148" s="107">
        <v>73.301886792452834</v>
      </c>
      <c r="J148" s="107">
        <v>72.264200000000002</v>
      </c>
      <c r="K148" s="107">
        <v>15.500000000000004</v>
      </c>
      <c r="L148" s="107">
        <v>1.30259206837788</v>
      </c>
      <c r="M148" s="107">
        <v>6.1728395061728394</v>
      </c>
      <c r="N148" s="107">
        <v>64.307027188516599</v>
      </c>
      <c r="O148" s="107">
        <v>60.1174657250575</v>
      </c>
      <c r="P148" s="107">
        <v>25.7475751819041</v>
      </c>
      <c r="Q148" s="107">
        <v>19.810845231537701</v>
      </c>
      <c r="R148" s="107">
        <v>81.680440771349865</v>
      </c>
      <c r="S148" s="107">
        <v>76.274787535410766</v>
      </c>
      <c r="T148" s="107">
        <v>80.808080808080803</v>
      </c>
      <c r="U148" s="107">
        <v>43.137254901960787</v>
      </c>
      <c r="V148" s="107">
        <v>67.692307692307693</v>
      </c>
      <c r="W148" s="107">
        <v>89.230769230769241</v>
      </c>
      <c r="X148" s="107">
        <v>90.769230769230774</v>
      </c>
      <c r="Y148" s="107">
        <v>19.80952380952381</v>
      </c>
      <c r="Z148" s="107">
        <v>0.88256251411007802</v>
      </c>
      <c r="AA148" s="107">
        <v>2.7947313164441101</v>
      </c>
      <c r="AB148" s="107">
        <v>4.1755998334313604</v>
      </c>
      <c r="AC148" s="107">
        <v>18.472760555015999</v>
      </c>
      <c r="AD148" s="107">
        <v>9.8364642892857201</v>
      </c>
      <c r="AE148" s="107">
        <v>1.04109478589986</v>
      </c>
      <c r="AF148" s="107">
        <v>1.3759772626940101</v>
      </c>
      <c r="AG148" s="107">
        <v>604.27423762145804</v>
      </c>
      <c r="AH148" s="107">
        <v>72.944843746659103</v>
      </c>
      <c r="AI148" s="107">
        <v>49.206558237072898</v>
      </c>
      <c r="AJ148" s="107">
        <v>151.94589658659399</v>
      </c>
      <c r="AK148" s="107">
        <v>6.3809739301521704</v>
      </c>
      <c r="AL148" s="107">
        <v>12.341800222056101</v>
      </c>
      <c r="AM148" s="107">
        <v>1.6252390057361379</v>
      </c>
      <c r="AN148" s="107">
        <v>17.436208399844201</v>
      </c>
      <c r="AO148" s="107">
        <v>868.56192710252401</v>
      </c>
      <c r="AP148" s="107">
        <v>52.018417461384402</v>
      </c>
      <c r="AQ148" s="107">
        <v>156.901964259973</v>
      </c>
      <c r="AR148" s="107">
        <v>23.874081615891001</v>
      </c>
      <c r="AS148" s="107">
        <v>15.396401920020301</v>
      </c>
    </row>
    <row r="149" spans="1:45" x14ac:dyDescent="0.3">
      <c r="A149" s="101">
        <v>2026</v>
      </c>
      <c r="B149" s="101" t="s">
        <v>37</v>
      </c>
      <c r="C149" s="101">
        <v>148</v>
      </c>
      <c r="D149" s="101" t="s">
        <v>185</v>
      </c>
      <c r="E149" s="107">
        <v>0.88</v>
      </c>
      <c r="F149" s="107">
        <v>3.992740471869328</v>
      </c>
      <c r="G149" s="107">
        <v>3.4482758620689653</v>
      </c>
      <c r="H149" s="107">
        <v>14.659018483110261</v>
      </c>
      <c r="I149" s="107">
        <v>60</v>
      </c>
      <c r="J149" s="107">
        <v>49.792099999999998</v>
      </c>
      <c r="K149" s="107">
        <v>34.300000000000004</v>
      </c>
      <c r="L149" s="107">
        <v>0.77122434600699397</v>
      </c>
      <c r="M149" s="107">
        <v>10.869565217391305</v>
      </c>
      <c r="N149" s="107">
        <v>65.397381957064795</v>
      </c>
      <c r="O149" s="107">
        <v>66.740038699124597</v>
      </c>
      <c r="P149" s="107">
        <v>25.7958429260024</v>
      </c>
      <c r="Q149" s="107">
        <v>14.181811726160401</v>
      </c>
      <c r="R149" s="107">
        <v>65.606936416184965</v>
      </c>
      <c r="S149" s="107">
        <v>78.782826177573966</v>
      </c>
      <c r="T149" s="107">
        <v>77.981651376146786</v>
      </c>
      <c r="U149" s="107">
        <v>40.625</v>
      </c>
      <c r="V149" s="107">
        <v>77.41935483870968</v>
      </c>
      <c r="W149" s="107">
        <v>83.870967741935488</v>
      </c>
      <c r="X149" s="107">
        <v>93.548387096774192</v>
      </c>
      <c r="Y149" s="107">
        <v>25.105072463768117</v>
      </c>
      <c r="Z149" s="107">
        <v>0.33845142104947401</v>
      </c>
      <c r="AA149" s="107">
        <v>0.99933164525069995</v>
      </c>
      <c r="AB149" s="107">
        <v>5.6970568307174601</v>
      </c>
      <c r="AC149" s="107">
        <v>23.0670981332356</v>
      </c>
      <c r="AD149" s="107">
        <v>13.7292968113891</v>
      </c>
      <c r="AE149" s="107">
        <v>1.26316371344248</v>
      </c>
      <c r="AF149" s="107">
        <v>2.8637200245974799</v>
      </c>
      <c r="AG149" s="107">
        <v>687.57129287554505</v>
      </c>
      <c r="AH149" s="107">
        <v>115.68099002170899</v>
      </c>
      <c r="AI149" s="107">
        <v>63.255727882088003</v>
      </c>
      <c r="AJ149" s="107">
        <v>31.923897167623</v>
      </c>
      <c r="AK149" s="107">
        <v>9.2058292655048195</v>
      </c>
      <c r="AL149" s="107">
        <v>12.9895556737272</v>
      </c>
      <c r="AM149" s="107">
        <v>2.7777777777777777</v>
      </c>
      <c r="AN149" s="107">
        <v>0</v>
      </c>
      <c r="AO149" s="107">
        <v>1089.93909049012</v>
      </c>
      <c r="AP149" s="107">
        <v>41.579342387703697</v>
      </c>
      <c r="AQ149" s="107">
        <v>252.52464693708299</v>
      </c>
      <c r="AR149" s="107">
        <v>34.4927571223824</v>
      </c>
      <c r="AS149" s="107">
        <v>0</v>
      </c>
    </row>
    <row r="150" spans="1:45" x14ac:dyDescent="0.3">
      <c r="A150" s="101">
        <v>2026</v>
      </c>
      <c r="B150" s="101" t="s">
        <v>37</v>
      </c>
      <c r="C150" s="101">
        <v>149</v>
      </c>
      <c r="D150" s="101" t="s">
        <v>186</v>
      </c>
      <c r="E150" s="107">
        <v>0.96</v>
      </c>
      <c r="F150" s="107">
        <v>-9.7232610321615542</v>
      </c>
      <c r="G150" s="107">
        <v>5.534779356768885</v>
      </c>
      <c r="H150" s="107">
        <v>13.81668946648427</v>
      </c>
      <c r="I150" s="107">
        <v>66.941176470588232</v>
      </c>
      <c r="J150" s="107">
        <v>44.188000000000002</v>
      </c>
      <c r="K150" s="107">
        <v>25.8</v>
      </c>
      <c r="L150" s="107">
        <v>1.0435783717759499</v>
      </c>
      <c r="M150" s="107">
        <v>5.6603773584905666</v>
      </c>
      <c r="N150" s="107">
        <v>62.9228892122837</v>
      </c>
      <c r="O150" s="107">
        <v>64.564572830118806</v>
      </c>
      <c r="P150" s="107">
        <v>23.660824537252399</v>
      </c>
      <c r="Q150" s="107">
        <v>14.2686953291176</v>
      </c>
      <c r="R150" s="107">
        <v>57.692307692307686</v>
      </c>
      <c r="S150" s="107">
        <v>67.953020134228254</v>
      </c>
      <c r="T150" s="107">
        <v>76.410256410256409</v>
      </c>
      <c r="U150" s="107">
        <v>45.454545454545453</v>
      </c>
      <c r="V150" s="107">
        <v>50</v>
      </c>
      <c r="W150" s="107">
        <v>100</v>
      </c>
      <c r="X150" s="107">
        <v>90</v>
      </c>
      <c r="Y150" s="107">
        <v>26.28448275862069</v>
      </c>
      <c r="Z150" s="107">
        <v>0.83473604636408705</v>
      </c>
      <c r="AA150" s="107">
        <v>0.77999087493476404</v>
      </c>
      <c r="AB150" s="107">
        <v>5.0624417777828201</v>
      </c>
      <c r="AC150" s="107">
        <v>25.309162366108598</v>
      </c>
      <c r="AD150" s="107">
        <v>13.040562044959101</v>
      </c>
      <c r="AE150" s="107">
        <v>1.57209441341987</v>
      </c>
      <c r="AF150" s="107">
        <v>2.8319843908473499</v>
      </c>
      <c r="AG150" s="107">
        <v>641.12728234657095</v>
      </c>
      <c r="AH150" s="107">
        <v>20.441665042467999</v>
      </c>
      <c r="AI150" s="107">
        <v>58.029432033814203</v>
      </c>
      <c r="AJ150" s="107">
        <v>117.219594048736</v>
      </c>
      <c r="AK150" s="107">
        <v>6.4539741496053802</v>
      </c>
      <c r="AL150" s="107">
        <v>13.8951840849459</v>
      </c>
      <c r="AM150" s="107">
        <v>4.823151125401929</v>
      </c>
      <c r="AN150" s="107">
        <v>0</v>
      </c>
      <c r="AO150" s="107">
        <v>1026.7051702020899</v>
      </c>
      <c r="AP150" s="107">
        <v>92.8240964650781</v>
      </c>
      <c r="AQ150" s="107">
        <v>160.75963150959799</v>
      </c>
      <c r="AR150" s="107">
        <v>33.4612756472822</v>
      </c>
      <c r="AS150" s="107">
        <v>72.788300768291805</v>
      </c>
    </row>
    <row r="151" spans="1:45" x14ac:dyDescent="0.3">
      <c r="A151" s="101">
        <v>2026</v>
      </c>
      <c r="B151" s="101" t="s">
        <v>37</v>
      </c>
      <c r="C151" s="101">
        <v>150</v>
      </c>
      <c r="D151" s="101" t="s">
        <v>187</v>
      </c>
      <c r="E151" s="107">
        <v>1.08</v>
      </c>
      <c r="F151" s="107">
        <v>-7.6433121019108281</v>
      </c>
      <c r="G151" s="107">
        <v>6.6242038216560513</v>
      </c>
      <c r="H151" s="107">
        <v>8.5081585081585089</v>
      </c>
      <c r="I151" s="107">
        <v>72.782874617737008</v>
      </c>
      <c r="J151" s="107">
        <v>57.587499999999999</v>
      </c>
      <c r="K151" s="107">
        <v>28.299999999999997</v>
      </c>
      <c r="L151" s="107">
        <v>0.57491388080050398</v>
      </c>
      <c r="M151" s="107">
        <v>8.8888888888888893</v>
      </c>
      <c r="N151" s="107">
        <v>62.600084923568502</v>
      </c>
      <c r="O151" s="107">
        <v>60.618087463029703</v>
      </c>
      <c r="P151" s="107">
        <v>24.096862832435601</v>
      </c>
      <c r="Q151" s="107">
        <v>18.2847494458459</v>
      </c>
      <c r="R151" s="107">
        <v>63.436123348017624</v>
      </c>
      <c r="S151" s="107">
        <v>71.884984025559163</v>
      </c>
      <c r="T151" s="107">
        <v>72.340425531914903</v>
      </c>
      <c r="U151" s="107">
        <v>23.809523809523807</v>
      </c>
      <c r="V151" s="107">
        <v>63.636363636363633</v>
      </c>
      <c r="W151" s="107">
        <v>100</v>
      </c>
      <c r="X151" s="107">
        <v>100</v>
      </c>
      <c r="Y151" s="107">
        <v>14.362869198312236</v>
      </c>
      <c r="Z151" s="107">
        <v>0</v>
      </c>
      <c r="AA151" s="107">
        <v>0.17583004400239</v>
      </c>
      <c r="AB151" s="107">
        <v>5.5175718739846298</v>
      </c>
      <c r="AC151" s="107">
        <v>20.937259068055699</v>
      </c>
      <c r="AD151" s="107">
        <v>11.8729825845439</v>
      </c>
      <c r="AE151" s="107">
        <v>1.05502249432412</v>
      </c>
      <c r="AF151" s="107">
        <v>2.3275076198307501</v>
      </c>
      <c r="AG151" s="107">
        <v>626.28471143807303</v>
      </c>
      <c r="AH151" s="107">
        <v>82.788035429802704</v>
      </c>
      <c r="AI151" s="107">
        <v>41.555571095698099</v>
      </c>
      <c r="AJ151" s="107">
        <v>61.283081849067898</v>
      </c>
      <c r="AK151" s="107">
        <v>7.6744856455494901</v>
      </c>
      <c r="AL151" s="107">
        <v>14.534930413313701</v>
      </c>
      <c r="AM151" s="107">
        <v>1.21580547112462</v>
      </c>
      <c r="AN151" s="107">
        <v>70.271455090057401</v>
      </c>
      <c r="AO151" s="107">
        <v>1006.18461140145</v>
      </c>
      <c r="AP151" s="107">
        <v>133.604590878849</v>
      </c>
      <c r="AQ151" s="107">
        <v>149.89187849240699</v>
      </c>
      <c r="AR151" s="107">
        <v>22.500153359386601</v>
      </c>
      <c r="AS151" s="107">
        <v>23.909507692455701</v>
      </c>
    </row>
    <row r="152" spans="1:45" x14ac:dyDescent="0.3">
      <c r="A152" s="101">
        <v>2026</v>
      </c>
      <c r="B152" s="101" t="s">
        <v>37</v>
      </c>
      <c r="C152" s="101">
        <v>151</v>
      </c>
      <c r="D152" s="101" t="s">
        <v>188</v>
      </c>
      <c r="E152" s="107">
        <v>1.35</v>
      </c>
      <c r="F152" s="107">
        <v>16.934801016088059</v>
      </c>
      <c r="G152" s="107">
        <v>5.1651143099068584</v>
      </c>
      <c r="H152" s="107">
        <v>9.9402327776030202</v>
      </c>
      <c r="I152" s="107">
        <v>70.986824415165358</v>
      </c>
      <c r="J152" s="107">
        <v>61.122700000000002</v>
      </c>
      <c r="K152" s="107">
        <v>23.1</v>
      </c>
      <c r="L152" s="107">
        <v>1.4591679183035</v>
      </c>
      <c r="M152" s="107">
        <v>10.756972111553784</v>
      </c>
      <c r="N152" s="107">
        <v>65.177438343222903</v>
      </c>
      <c r="O152" s="107">
        <v>66.871106937665402</v>
      </c>
      <c r="P152" s="107">
        <v>23.7909142555737</v>
      </c>
      <c r="Q152" s="107">
        <v>17.5761405841683</v>
      </c>
      <c r="R152" s="107">
        <v>69.282511210762337</v>
      </c>
      <c r="S152" s="107">
        <v>74.772036474164139</v>
      </c>
      <c r="T152" s="107">
        <v>79.948586118251924</v>
      </c>
      <c r="U152" s="107">
        <v>56.25</v>
      </c>
      <c r="V152" s="107">
        <v>53.191489361702125</v>
      </c>
      <c r="W152" s="107">
        <v>80.851063829787222</v>
      </c>
      <c r="X152" s="107">
        <v>80.851063829787222</v>
      </c>
      <c r="Y152" s="107">
        <v>18.684519442406458</v>
      </c>
      <c r="Z152" s="107">
        <v>0.523017173364139</v>
      </c>
      <c r="AA152" s="107">
        <v>0.73050910033521399</v>
      </c>
      <c r="AB152" s="107">
        <v>5.68277315822065</v>
      </c>
      <c r="AC152" s="107">
        <v>23.371039207155199</v>
      </c>
      <c r="AD152" s="107">
        <v>13.0980753333934</v>
      </c>
      <c r="AE152" s="107">
        <v>1.99832753422578</v>
      </c>
      <c r="AF152" s="107">
        <v>2.6934793336106</v>
      </c>
      <c r="AG152" s="107">
        <v>522.2407281513</v>
      </c>
      <c r="AH152" s="107">
        <v>60.6781511030917</v>
      </c>
      <c r="AI152" s="107">
        <v>50.3242592923582</v>
      </c>
      <c r="AJ152" s="107">
        <v>127.688608206929</v>
      </c>
      <c r="AK152" s="107">
        <v>7.67648107627992</v>
      </c>
      <c r="AL152" s="107">
        <v>14.7441569499564</v>
      </c>
      <c r="AM152" s="107">
        <v>3.0660377358490565</v>
      </c>
      <c r="AN152" s="107">
        <v>2.5447352509271699</v>
      </c>
      <c r="AO152" s="107">
        <v>863.25067188220396</v>
      </c>
      <c r="AP152" s="107">
        <v>62.761325619114402</v>
      </c>
      <c r="AQ152" s="107">
        <v>114.470986742544</v>
      </c>
      <c r="AR152" s="107">
        <v>23.3312937407701</v>
      </c>
      <c r="AS152" s="107">
        <v>13.4911738156583</v>
      </c>
    </row>
    <row r="153" spans="1:45" x14ac:dyDescent="0.3">
      <c r="A153" s="101">
        <v>2026</v>
      </c>
      <c r="B153" s="101" t="s">
        <v>37</v>
      </c>
      <c r="C153" s="101">
        <v>152</v>
      </c>
      <c r="D153" s="101" t="s">
        <v>189</v>
      </c>
      <c r="E153" s="107">
        <v>0.88</v>
      </c>
      <c r="F153" s="107">
        <v>-8.4602368866328259</v>
      </c>
      <c r="G153" s="107">
        <v>4.5121263395375069</v>
      </c>
      <c r="H153" s="107">
        <v>18.090452261306535</v>
      </c>
      <c r="I153" s="107">
        <v>50.308370044052865</v>
      </c>
      <c r="J153" s="107">
        <v>42.145699999999998</v>
      </c>
      <c r="K153" s="107">
        <v>36</v>
      </c>
      <c r="L153" s="107">
        <v>0.45189766197983799</v>
      </c>
      <c r="M153" s="107">
        <v>13.636363636363635</v>
      </c>
      <c r="N153" s="107">
        <v>63.245380031377401</v>
      </c>
      <c r="O153" s="107">
        <v>63.925107809642398</v>
      </c>
      <c r="P153" s="107">
        <v>25.049262651931699</v>
      </c>
      <c r="Q153" s="107">
        <v>20.175493570384699</v>
      </c>
      <c r="R153" s="107">
        <v>61.349693251533743</v>
      </c>
      <c r="S153" s="107">
        <v>66.959247648902789</v>
      </c>
      <c r="T153" s="107">
        <v>76.5625</v>
      </c>
      <c r="U153" s="107">
        <v>45</v>
      </c>
      <c r="V153" s="107">
        <v>52.631578947368418</v>
      </c>
      <c r="W153" s="107">
        <v>94.73684210526315</v>
      </c>
      <c r="X153" s="107">
        <v>84.210526315789465</v>
      </c>
      <c r="Y153" s="107">
        <v>33.307958477508649</v>
      </c>
      <c r="Z153" s="107">
        <v>0.71722333799792604</v>
      </c>
      <c r="AA153" s="107">
        <v>2.35236457583731</v>
      </c>
      <c r="AB153" s="107">
        <v>6.5806645741299503</v>
      </c>
      <c r="AC153" s="107">
        <v>30.101820323594701</v>
      </c>
      <c r="AD153" s="107">
        <v>15.9001209919592</v>
      </c>
      <c r="AE153" s="107">
        <v>2.6147699015799102</v>
      </c>
      <c r="AF153" s="107">
        <v>3.6449989907546598</v>
      </c>
      <c r="AG153" s="107">
        <v>523.30149219410703</v>
      </c>
      <c r="AH153" s="107">
        <v>95.665979915842698</v>
      </c>
      <c r="AI153" s="107">
        <v>105.36300141175001</v>
      </c>
      <c r="AJ153" s="107">
        <v>108.677408085689</v>
      </c>
      <c r="AK153" s="107">
        <v>7.73175915736741</v>
      </c>
      <c r="AL153" s="107">
        <v>16.9926558573259</v>
      </c>
      <c r="AM153" s="107">
        <v>0.71599045346062051</v>
      </c>
      <c r="AN153" s="107">
        <v>12.9950608546247</v>
      </c>
      <c r="AO153" s="107">
        <v>1152.2723509642501</v>
      </c>
      <c r="AP153" s="107">
        <v>79.381563154874598</v>
      </c>
      <c r="AQ153" s="107">
        <v>155.20752435255901</v>
      </c>
      <c r="AR153" s="107">
        <v>47.151696094583698</v>
      </c>
      <c r="AS153" s="107">
        <v>27.992663265808702</v>
      </c>
    </row>
    <row r="154" spans="1:45" x14ac:dyDescent="0.3">
      <c r="A154" s="101">
        <v>2026</v>
      </c>
      <c r="B154" s="101" t="s">
        <v>37</v>
      </c>
      <c r="C154" s="101">
        <v>153</v>
      </c>
      <c r="D154" s="101" t="s">
        <v>190</v>
      </c>
      <c r="E154" s="107">
        <v>0.45</v>
      </c>
      <c r="F154" s="107">
        <v>4.0178571428571423</v>
      </c>
      <c r="G154" s="107">
        <v>2.8125</v>
      </c>
      <c r="H154" s="107">
        <v>14.823175319789314</v>
      </c>
      <c r="I154" s="107">
        <v>65.801729873586154</v>
      </c>
      <c r="J154" s="107">
        <v>51.420299999999997</v>
      </c>
      <c r="K154" s="107">
        <v>26.8</v>
      </c>
      <c r="L154" s="107">
        <v>0.183079756320185</v>
      </c>
      <c r="M154" s="107">
        <v>13.131313131313133</v>
      </c>
      <c r="N154" s="107">
        <v>63.215372400093301</v>
      </c>
      <c r="O154" s="107">
        <v>60.641460595405597</v>
      </c>
      <c r="P154" s="107">
        <v>24.919975486890198</v>
      </c>
      <c r="Q154" s="107">
        <v>12.0579278477017</v>
      </c>
      <c r="R154" s="107">
        <v>66.777408637873762</v>
      </c>
      <c r="S154" s="107">
        <v>79.763186221743851</v>
      </c>
      <c r="T154" s="107">
        <v>79.847908745247153</v>
      </c>
      <c r="U154" s="107">
        <v>48.275862068965516</v>
      </c>
      <c r="V154" s="107">
        <v>87.5</v>
      </c>
      <c r="W154" s="107">
        <v>95.833333333333343</v>
      </c>
      <c r="X154" s="107">
        <v>95.833333333333343</v>
      </c>
      <c r="Y154" s="107">
        <v>25.898760330578511</v>
      </c>
      <c r="Z154" s="107">
        <v>0</v>
      </c>
      <c r="AA154" s="107">
        <v>1.60664731253815</v>
      </c>
      <c r="AB154" s="107">
        <v>5.7783043003778296</v>
      </c>
      <c r="AC154" s="107">
        <v>23.412879332249101</v>
      </c>
      <c r="AD154" s="107">
        <v>12.7659432948691</v>
      </c>
      <c r="AE154" s="107">
        <v>1.0237159083812499</v>
      </c>
      <c r="AF154" s="107">
        <v>3.1430916053445501</v>
      </c>
      <c r="AG154" s="107">
        <v>581.00461205733802</v>
      </c>
      <c r="AH154" s="107">
        <v>55.390792152480202</v>
      </c>
      <c r="AI154" s="107">
        <v>59.023075432945802</v>
      </c>
      <c r="AJ154" s="107">
        <v>196.78773332477101</v>
      </c>
      <c r="AK154" s="107">
        <v>3.15518416716897</v>
      </c>
      <c r="AL154" s="107">
        <v>11.918818142835599</v>
      </c>
      <c r="AM154" s="107">
        <v>1.804123711340206</v>
      </c>
      <c r="AN154" s="107">
        <v>0</v>
      </c>
      <c r="AO154" s="107">
        <v>1276.7567599127599</v>
      </c>
      <c r="AP154" s="107">
        <v>55.120392639627603</v>
      </c>
      <c r="AQ154" s="107">
        <v>162.34100076403399</v>
      </c>
      <c r="AR154" s="107">
        <v>30.7152261858771</v>
      </c>
      <c r="AS154" s="107">
        <v>43.306193740081298</v>
      </c>
    </row>
    <row r="155" spans="1:45" x14ac:dyDescent="0.3">
      <c r="A155" s="101">
        <v>2026</v>
      </c>
      <c r="B155" s="101" t="s">
        <v>37</v>
      </c>
      <c r="C155" s="101">
        <v>154</v>
      </c>
      <c r="D155" s="101" t="s">
        <v>191</v>
      </c>
      <c r="E155" s="107">
        <v>0.55000000000000004</v>
      </c>
      <c r="F155" s="107">
        <v>-10.330578512396695</v>
      </c>
      <c r="G155" s="107">
        <v>4.5454545454545459</v>
      </c>
      <c r="H155" s="107">
        <v>15.601503759398497</v>
      </c>
      <c r="I155" s="107">
        <v>71.031096563011459</v>
      </c>
      <c r="J155" s="107">
        <v>54.899700000000003</v>
      </c>
      <c r="K155" s="107">
        <v>29.500000000000004</v>
      </c>
      <c r="L155" s="107">
        <v>0.99439026522611196</v>
      </c>
      <c r="M155" s="107">
        <v>5.8823529411764701</v>
      </c>
      <c r="N155" s="107">
        <v>62.543515529571103</v>
      </c>
      <c r="O155" s="107">
        <v>65.252742998092103</v>
      </c>
      <c r="P155" s="107">
        <v>24.4125883628998</v>
      </c>
      <c r="Q155" s="107">
        <v>12.995108208478699</v>
      </c>
      <c r="R155" s="107">
        <v>64.429530201342274</v>
      </c>
      <c r="S155" s="107">
        <v>71.04337631887465</v>
      </c>
      <c r="T155" s="107">
        <v>81.102362204724415</v>
      </c>
      <c r="U155" s="107">
        <v>40</v>
      </c>
      <c r="V155" s="107">
        <v>71.428571428571431</v>
      </c>
      <c r="W155" s="107">
        <v>100</v>
      </c>
      <c r="X155" s="107">
        <v>100</v>
      </c>
      <c r="Y155" s="107">
        <v>35.31627906976744</v>
      </c>
      <c r="Z155" s="107">
        <v>0</v>
      </c>
      <c r="AA155" s="107">
        <v>1.3548171012074599</v>
      </c>
      <c r="AB155" s="107">
        <v>8.3920446245945808</v>
      </c>
      <c r="AC155" s="107">
        <v>27.908486532859701</v>
      </c>
      <c r="AD155" s="107">
        <v>15.9032085227648</v>
      </c>
      <c r="AE155" s="107">
        <v>1.5798172550524401</v>
      </c>
      <c r="AF155" s="107">
        <v>4.6162252446315302</v>
      </c>
      <c r="AG155" s="107">
        <v>434.35850181193098</v>
      </c>
      <c r="AH155" s="107">
        <v>128.899196881753</v>
      </c>
      <c r="AI155" s="107">
        <v>18.074217362836102</v>
      </c>
      <c r="AJ155" s="107">
        <v>54.7929471101166</v>
      </c>
      <c r="AK155" s="107">
        <v>4.6162270582131502</v>
      </c>
      <c r="AL155" s="107">
        <v>16.135550420369899</v>
      </c>
      <c r="AM155" s="107">
        <v>2.0408163265306123</v>
      </c>
      <c r="AN155" s="107">
        <v>0</v>
      </c>
      <c r="AO155" s="107">
        <v>1103.3518664114099</v>
      </c>
      <c r="AP155" s="107">
        <v>18.0203540392775</v>
      </c>
      <c r="AQ155" s="107">
        <v>105.162097896559</v>
      </c>
      <c r="AR155" s="107">
        <v>15.431818623673299</v>
      </c>
      <c r="AS155" s="107">
        <v>23.3656255829078</v>
      </c>
    </row>
    <row r="156" spans="1:45" x14ac:dyDescent="0.3">
      <c r="A156" s="101">
        <v>2026</v>
      </c>
      <c r="B156" s="101" t="s">
        <v>37</v>
      </c>
      <c r="C156" s="101">
        <v>155</v>
      </c>
      <c r="D156" s="101" t="s">
        <v>192</v>
      </c>
      <c r="E156" s="107">
        <v>1.05</v>
      </c>
      <c r="F156" s="107">
        <v>5.1679586563307494</v>
      </c>
      <c r="G156" s="107">
        <v>4.2635658914728678</v>
      </c>
      <c r="H156" s="107">
        <v>15.944272445820435</v>
      </c>
      <c r="I156" s="107">
        <v>68.050904219691901</v>
      </c>
      <c r="J156" s="107">
        <v>40.068199999999997</v>
      </c>
      <c r="K156" s="107">
        <v>35.4</v>
      </c>
      <c r="L156" s="107">
        <v>0.99412259249667101</v>
      </c>
      <c r="M156" s="107">
        <v>10.294117647058822</v>
      </c>
      <c r="N156" s="107">
        <v>63.658151416149401</v>
      </c>
      <c r="O156" s="107">
        <v>64.047244240171494</v>
      </c>
      <c r="P156" s="107">
        <v>24.1006393238894</v>
      </c>
      <c r="Q156" s="107">
        <v>15.357506765983899</v>
      </c>
      <c r="R156" s="107">
        <v>66.767371601208453</v>
      </c>
      <c r="S156" s="107">
        <v>73.86117136659432</v>
      </c>
      <c r="T156" s="107">
        <v>78.082191780821915</v>
      </c>
      <c r="U156" s="107">
        <v>66.666666666666657</v>
      </c>
      <c r="V156" s="107">
        <v>56.521739130434781</v>
      </c>
      <c r="W156" s="107">
        <v>95.652173913043484</v>
      </c>
      <c r="X156" s="107">
        <v>82.608695652173907</v>
      </c>
      <c r="Y156" s="107">
        <v>32.918407960199005</v>
      </c>
      <c r="Z156" s="107">
        <v>0</v>
      </c>
      <c r="AA156" s="107">
        <v>1.6859142640054201</v>
      </c>
      <c r="AB156" s="107">
        <v>6.6055562853249201</v>
      </c>
      <c r="AC156" s="107">
        <v>23.998571408288601</v>
      </c>
      <c r="AD156" s="107">
        <v>14.146874892954299</v>
      </c>
      <c r="AE156" s="107">
        <v>2.4663575257455399</v>
      </c>
      <c r="AF156" s="107">
        <v>1.5065491463032299</v>
      </c>
      <c r="AG156" s="107">
        <v>660.41548307252799</v>
      </c>
      <c r="AH156" s="107">
        <v>69.748743659161207</v>
      </c>
      <c r="AI156" s="107">
        <v>111.19113936514</v>
      </c>
      <c r="AJ156" s="107">
        <v>153.41330259617999</v>
      </c>
      <c r="AK156" s="107">
        <v>6.8724066764991596</v>
      </c>
      <c r="AL156" s="107">
        <v>15.224650854411101</v>
      </c>
      <c r="AM156" s="107">
        <v>1.9955654101995564</v>
      </c>
      <c r="AN156" s="107">
        <v>0</v>
      </c>
      <c r="AO156" s="107">
        <v>1104.2106994733299</v>
      </c>
      <c r="AP156" s="107">
        <v>61.093070034784802</v>
      </c>
      <c r="AQ156" s="107">
        <v>162.73497663307799</v>
      </c>
      <c r="AR156" s="107">
        <v>34.400597094055897</v>
      </c>
      <c r="AS156" s="107">
        <v>35.233606525751902</v>
      </c>
    </row>
    <row r="157" spans="1:45" x14ac:dyDescent="0.3">
      <c r="A157" s="101">
        <v>2026</v>
      </c>
      <c r="B157" s="101" t="s">
        <v>37</v>
      </c>
      <c r="C157" s="101">
        <v>156</v>
      </c>
      <c r="D157" s="101" t="s">
        <v>193</v>
      </c>
      <c r="E157" s="107">
        <v>1.26</v>
      </c>
      <c r="F157" s="107">
        <v>-15.987210231814549</v>
      </c>
      <c r="G157" s="107">
        <v>4.7961630695443649</v>
      </c>
      <c r="H157" s="107">
        <v>13.293051359516618</v>
      </c>
      <c r="I157" s="107">
        <v>61.578947368421055</v>
      </c>
      <c r="J157" s="107">
        <v>41.702399999999997</v>
      </c>
      <c r="K157" s="107">
        <v>41</v>
      </c>
      <c r="L157" s="107">
        <v>0.90303569557461405</v>
      </c>
      <c r="M157" s="107">
        <v>23.076923076923077</v>
      </c>
      <c r="N157" s="107">
        <v>61.789854207854397</v>
      </c>
      <c r="O157" s="107">
        <v>65.224968981756206</v>
      </c>
      <c r="P157" s="107">
        <v>24.007696641920901</v>
      </c>
      <c r="Q157" s="107">
        <v>15.098998929483299</v>
      </c>
      <c r="R157" s="107">
        <v>60.679611650485434</v>
      </c>
      <c r="S157" s="107">
        <v>69.166666666666671</v>
      </c>
      <c r="T157" s="107">
        <v>77.777777777777786</v>
      </c>
      <c r="U157" s="107">
        <v>87.5</v>
      </c>
      <c r="V157" s="107">
        <v>33.333333333333329</v>
      </c>
      <c r="W157" s="107">
        <v>77.777777777777786</v>
      </c>
      <c r="X157" s="107">
        <v>77.777777777777786</v>
      </c>
      <c r="Y157" s="107">
        <v>27.748927038626608</v>
      </c>
      <c r="Z157" s="107">
        <v>0</v>
      </c>
      <c r="AA157" s="107">
        <v>2.8029012950230698</v>
      </c>
      <c r="AB157" s="107">
        <v>6.0783352986613801</v>
      </c>
      <c r="AC157" s="107">
        <v>28.7211652478004</v>
      </c>
      <c r="AD157" s="107">
        <v>13.8473820777727</v>
      </c>
      <c r="AE157" s="107">
        <v>2.1195624508208302</v>
      </c>
      <c r="AF157" s="107">
        <v>3.42513266389691</v>
      </c>
      <c r="AG157" s="107">
        <v>555.23925182611902</v>
      </c>
      <c r="AH157" s="107">
        <v>86.041327221544094</v>
      </c>
      <c r="AI157" s="107">
        <v>31.729415024261101</v>
      </c>
      <c r="AJ157" s="107">
        <v>166.15240929557501</v>
      </c>
      <c r="AK157" s="107">
        <v>0.72495952916643802</v>
      </c>
      <c r="AL157" s="107">
        <v>16.088982047218799</v>
      </c>
      <c r="AM157" s="107">
        <v>0</v>
      </c>
      <c r="AN157" s="107">
        <v>5.0833736332976498</v>
      </c>
      <c r="AO157" s="107">
        <v>1147.37252066209</v>
      </c>
      <c r="AP157" s="107">
        <v>116.58036647063101</v>
      </c>
      <c r="AQ157" s="107">
        <v>85.926780899183399</v>
      </c>
      <c r="AR157" s="107">
        <v>19.8449227879848</v>
      </c>
      <c r="AS157" s="107">
        <v>0</v>
      </c>
    </row>
    <row r="158" spans="1:45" x14ac:dyDescent="0.3">
      <c r="A158" s="101">
        <v>2026</v>
      </c>
      <c r="B158" s="101" t="s">
        <v>37</v>
      </c>
      <c r="C158" s="101">
        <v>157</v>
      </c>
      <c r="D158" s="101" t="s">
        <v>194</v>
      </c>
      <c r="E158" s="107">
        <v>0.97</v>
      </c>
      <c r="F158" s="107">
        <v>16.716908742121127</v>
      </c>
      <c r="G158" s="107">
        <v>4.3573581803233763</v>
      </c>
      <c r="H158" s="107">
        <v>9.7573306370070778</v>
      </c>
      <c r="I158" s="107">
        <v>71.722365038560412</v>
      </c>
      <c r="J158" s="107">
        <v>51.556199999999997</v>
      </c>
      <c r="K158" s="107">
        <v>27.900000000000002</v>
      </c>
      <c r="L158" s="107">
        <v>0.60313052194653005</v>
      </c>
      <c r="M158" s="107">
        <v>7.3529411764705888</v>
      </c>
      <c r="N158" s="107">
        <v>62.888406525473201</v>
      </c>
      <c r="O158" s="107">
        <v>62.520079803891903</v>
      </c>
      <c r="P158" s="107">
        <v>26.260975820482901</v>
      </c>
      <c r="Q158" s="107">
        <v>19.082997262467</v>
      </c>
      <c r="R158" s="107">
        <v>73.320895522388057</v>
      </c>
      <c r="S158" s="107">
        <v>71.756487025948104</v>
      </c>
      <c r="T158" s="107">
        <v>82.663847780126858</v>
      </c>
      <c r="U158" s="107">
        <v>33.333333333333329</v>
      </c>
      <c r="V158" s="107">
        <v>42.424242424242422</v>
      </c>
      <c r="W158" s="107">
        <v>84.848484848484844</v>
      </c>
      <c r="X158" s="107">
        <v>72.727272727272734</v>
      </c>
      <c r="Y158" s="107">
        <v>21.034726309593879</v>
      </c>
      <c r="Z158" s="107">
        <v>0</v>
      </c>
      <c r="AA158" s="107">
        <v>0.74294556066833595</v>
      </c>
      <c r="AB158" s="107">
        <v>6.4782072859840696</v>
      </c>
      <c r="AC158" s="107">
        <v>26.372117537425499</v>
      </c>
      <c r="AD158" s="107">
        <v>13.005034254842601</v>
      </c>
      <c r="AE158" s="107">
        <v>2.8245044114709899</v>
      </c>
      <c r="AF158" s="107">
        <v>1.71477374251283</v>
      </c>
      <c r="AG158" s="107">
        <v>574.76757373826501</v>
      </c>
      <c r="AH158" s="107">
        <v>54.524745635296</v>
      </c>
      <c r="AI158" s="107">
        <v>82.302981843916697</v>
      </c>
      <c r="AJ158" s="107">
        <v>101.139720000937</v>
      </c>
      <c r="AK158" s="107">
        <v>5.9155337182096996</v>
      </c>
      <c r="AL158" s="107">
        <v>14.4373393938523</v>
      </c>
      <c r="AM158" s="107">
        <v>1.4588859416445623</v>
      </c>
      <c r="AN158" s="107">
        <v>0</v>
      </c>
      <c r="AO158" s="107">
        <v>975.15734716087604</v>
      </c>
      <c r="AP158" s="107">
        <v>54.3301568299579</v>
      </c>
      <c r="AQ158" s="107">
        <v>162.333176551853</v>
      </c>
      <c r="AR158" s="107">
        <v>42.692117618873503</v>
      </c>
      <c r="AS158" s="107">
        <v>0</v>
      </c>
    </row>
    <row r="159" spans="1:45" x14ac:dyDescent="0.3">
      <c r="A159" s="101">
        <v>2026</v>
      </c>
      <c r="B159" s="101" t="s">
        <v>37</v>
      </c>
      <c r="C159" s="101">
        <v>158</v>
      </c>
      <c r="D159" s="101" t="s">
        <v>195</v>
      </c>
      <c r="E159" s="107">
        <v>0.12</v>
      </c>
      <c r="F159" s="107">
        <v>-7.5376884422110546</v>
      </c>
      <c r="G159" s="107">
        <v>5.3768844221105523</v>
      </c>
      <c r="H159" s="107">
        <v>22.686025408348456</v>
      </c>
      <c r="I159" s="107">
        <v>46.796431467964318</v>
      </c>
      <c r="J159" s="107">
        <v>43.283000000000001</v>
      </c>
      <c r="K159" s="107">
        <v>38.599999999999994</v>
      </c>
      <c r="L159" s="107">
        <v>0.13649154944772099</v>
      </c>
      <c r="M159" s="107">
        <v>12.76595744680851</v>
      </c>
      <c r="N159" s="107">
        <v>63.660874069531502</v>
      </c>
      <c r="O159" s="107">
        <v>66.218783977172905</v>
      </c>
      <c r="P159" s="107">
        <v>23.192577825864401</v>
      </c>
      <c r="Q159" s="107">
        <v>16.661089921110101</v>
      </c>
      <c r="R159" s="107">
        <v>67.1875</v>
      </c>
      <c r="S159" s="107">
        <v>64.273204903677765</v>
      </c>
      <c r="T159" s="107">
        <v>79.044117647058826</v>
      </c>
      <c r="U159" s="107">
        <v>53.846153846153847</v>
      </c>
      <c r="V159" s="107">
        <v>16.666666666666664</v>
      </c>
      <c r="W159" s="107">
        <v>91.666666666666657</v>
      </c>
      <c r="X159" s="107">
        <v>91.666666666666657</v>
      </c>
      <c r="Y159" s="107">
        <v>39.068143100511072</v>
      </c>
      <c r="Z159" s="107">
        <v>0</v>
      </c>
      <c r="AA159" s="107">
        <v>1.9624406199000299</v>
      </c>
      <c r="AB159" s="107">
        <v>5.4944488623373804</v>
      </c>
      <c r="AC159" s="107">
        <v>27.291202177339301</v>
      </c>
      <c r="AD159" s="107">
        <v>13.3290917236629</v>
      </c>
      <c r="AE159" s="107">
        <v>0.62071098189294904</v>
      </c>
      <c r="AF159" s="107">
        <v>3.6212917757496901</v>
      </c>
      <c r="AG159" s="107">
        <v>631.10241868852904</v>
      </c>
      <c r="AH159" s="107">
        <v>64.612394535003503</v>
      </c>
      <c r="AI159" s="107">
        <v>68.788319036187104</v>
      </c>
      <c r="AJ159" s="107">
        <v>108.286351959143</v>
      </c>
      <c r="AK159" s="107">
        <v>7.0366831294601999</v>
      </c>
      <c r="AL159" s="107">
        <v>15.928461875237</v>
      </c>
      <c r="AM159" s="107">
        <v>0.77821011673151752</v>
      </c>
      <c r="AN159" s="107">
        <v>0</v>
      </c>
      <c r="AO159" s="107">
        <v>1384.11574956616</v>
      </c>
      <c r="AP159" s="107">
        <v>85.621425470329996</v>
      </c>
      <c r="AQ159" s="107">
        <v>130.45465881632501</v>
      </c>
      <c r="AR159" s="107">
        <v>26.844457481741699</v>
      </c>
      <c r="AS159" s="107">
        <v>32.119383217753899</v>
      </c>
    </row>
    <row r="160" spans="1:45" x14ac:dyDescent="0.3">
      <c r="A160" s="101">
        <v>2026</v>
      </c>
      <c r="B160" s="101" t="s">
        <v>37</v>
      </c>
      <c r="C160" s="101">
        <v>159</v>
      </c>
      <c r="D160" s="101" t="s">
        <v>196</v>
      </c>
      <c r="E160" s="107">
        <v>1.27</v>
      </c>
      <c r="F160" s="107">
        <v>11.482775836245633</v>
      </c>
      <c r="G160" s="107">
        <v>5.6165751372940589</v>
      </c>
      <c r="H160" s="107">
        <v>8.0131208997188388</v>
      </c>
      <c r="I160" s="107">
        <v>76.470588235294116</v>
      </c>
      <c r="J160" s="107">
        <v>43.460500000000003</v>
      </c>
      <c r="K160" s="107">
        <v>28.000000000000004</v>
      </c>
      <c r="L160" s="107">
        <v>0.39078464823523601</v>
      </c>
      <c r="M160" s="107">
        <v>6.6006600660065997</v>
      </c>
      <c r="N160" s="107">
        <v>65.941189627895398</v>
      </c>
      <c r="O160" s="107">
        <v>67.292772446487604</v>
      </c>
      <c r="P160" s="107">
        <v>26.828925148936701</v>
      </c>
      <c r="Q160" s="107">
        <v>14.959379799442999</v>
      </c>
      <c r="R160" s="107">
        <v>61.300813008130085</v>
      </c>
      <c r="S160" s="107">
        <v>73.656082992769797</v>
      </c>
      <c r="T160" s="107">
        <v>80.863039399624768</v>
      </c>
      <c r="U160" s="107">
        <v>48.936170212765958</v>
      </c>
      <c r="V160" s="107">
        <v>69.696969696969703</v>
      </c>
      <c r="W160" s="107">
        <v>84.848484848484844</v>
      </c>
      <c r="X160" s="107">
        <v>84.848484848484844</v>
      </c>
      <c r="Y160" s="107">
        <v>19.990735694822888</v>
      </c>
      <c r="Z160" s="107">
        <v>0.47937045271483197</v>
      </c>
      <c r="AA160" s="107">
        <v>1.9170016573453901</v>
      </c>
      <c r="AB160" s="107">
        <v>5.3518799805667401</v>
      </c>
      <c r="AC160" s="107">
        <v>23.9109320554474</v>
      </c>
      <c r="AD160" s="107">
        <v>14.646483955188399</v>
      </c>
      <c r="AE160" s="107">
        <v>2.01140829765921</v>
      </c>
      <c r="AF160" s="107">
        <v>2.7276827715288499</v>
      </c>
      <c r="AG160" s="107">
        <v>591.070716191938</v>
      </c>
      <c r="AH160" s="107">
        <v>85.173479489316406</v>
      </c>
      <c r="AI160" s="107">
        <v>70.767773583013593</v>
      </c>
      <c r="AJ160" s="107">
        <v>138.93277542569999</v>
      </c>
      <c r="AK160" s="107">
        <v>3.76294958966119</v>
      </c>
      <c r="AL160" s="107">
        <v>15.0461748275129</v>
      </c>
      <c r="AM160" s="107">
        <v>0.64239828693790146</v>
      </c>
      <c r="AN160" s="107">
        <v>2.5895880698166001</v>
      </c>
      <c r="AO160" s="107">
        <v>893.80506104781603</v>
      </c>
      <c r="AP160" s="107">
        <v>48.588383310363596</v>
      </c>
      <c r="AQ160" s="107">
        <v>111.602784123039</v>
      </c>
      <c r="AR160" s="107">
        <v>24.1429699020503</v>
      </c>
      <c r="AS160" s="107">
        <v>4.4961360730997697</v>
      </c>
    </row>
    <row r="161" spans="1:45" x14ac:dyDescent="0.3">
      <c r="A161" s="101">
        <v>2026</v>
      </c>
      <c r="B161" s="101" t="s">
        <v>37</v>
      </c>
      <c r="C161" s="101">
        <v>160</v>
      </c>
      <c r="D161" s="101" t="s">
        <v>197</v>
      </c>
      <c r="E161" s="107">
        <v>1.37</v>
      </c>
      <c r="F161" s="107">
        <v>-5.5313442842775729</v>
      </c>
      <c r="G161" s="107">
        <v>7.1656050955414008</v>
      </c>
      <c r="H161" s="107">
        <v>7.4360593621724034</v>
      </c>
      <c r="I161" s="107">
        <v>67.53455911958126</v>
      </c>
      <c r="J161" s="107">
        <v>49.359900000000003</v>
      </c>
      <c r="K161" s="107">
        <v>23.599999999999998</v>
      </c>
      <c r="L161" s="107">
        <v>0.47572832890203198</v>
      </c>
      <c r="M161" s="107">
        <v>8.6787564766839385</v>
      </c>
      <c r="N161" s="107">
        <v>67.601065966207699</v>
      </c>
      <c r="O161" s="107">
        <v>65.677707938270103</v>
      </c>
      <c r="P161" s="107">
        <v>29.503437554863101</v>
      </c>
      <c r="Q161" s="107">
        <v>18.494787535202601</v>
      </c>
      <c r="R161" s="107">
        <v>62.6673808248527</v>
      </c>
      <c r="S161" s="107">
        <v>71.728187919463011</v>
      </c>
      <c r="T161" s="107">
        <v>77.709611451942735</v>
      </c>
      <c r="U161" s="107">
        <v>48.251748251748253</v>
      </c>
      <c r="V161" s="107">
        <v>40</v>
      </c>
      <c r="W161" s="107">
        <v>78.75</v>
      </c>
      <c r="X161" s="107">
        <v>86.25</v>
      </c>
      <c r="Y161" s="107">
        <v>17.966125476047303</v>
      </c>
      <c r="Z161" s="107">
        <v>0</v>
      </c>
      <c r="AA161" s="107">
        <v>1.8801076157196399</v>
      </c>
      <c r="AB161" s="107">
        <v>5.3356268674818104</v>
      </c>
      <c r="AC161" s="107">
        <v>22.199500065760901</v>
      </c>
      <c r="AD161" s="107">
        <v>11.719101365926701</v>
      </c>
      <c r="AE161" s="107">
        <v>1.5179049534887901</v>
      </c>
      <c r="AF161" s="107">
        <v>2.6282351170586402</v>
      </c>
      <c r="AG161" s="107">
        <v>560.75933525835296</v>
      </c>
      <c r="AH161" s="107">
        <v>51.213212464464704</v>
      </c>
      <c r="AI161" s="107">
        <v>71.071619039473802</v>
      </c>
      <c r="AJ161" s="107">
        <v>143.14741344673001</v>
      </c>
      <c r="AK161" s="107">
        <v>5.6475362422339304</v>
      </c>
      <c r="AL161" s="107">
        <v>15.044974035632899</v>
      </c>
      <c r="AM161" s="107">
        <v>2.2262118491921004</v>
      </c>
      <c r="AN161" s="107">
        <v>2.3499421950643198</v>
      </c>
      <c r="AO161" s="107">
        <v>1003.86421552787</v>
      </c>
      <c r="AP161" s="107">
        <v>65.584525578177903</v>
      </c>
      <c r="AQ161" s="107">
        <v>149.00238689569201</v>
      </c>
      <c r="AR161" s="107">
        <v>22.844024917884099</v>
      </c>
      <c r="AS161" s="107">
        <v>8.9287134969460702</v>
      </c>
    </row>
    <row r="162" spans="1:45" x14ac:dyDescent="0.3">
      <c r="A162" s="101">
        <v>2026</v>
      </c>
      <c r="B162" s="101" t="s">
        <v>37</v>
      </c>
      <c r="C162" s="101">
        <v>161</v>
      </c>
      <c r="D162" s="101" t="s">
        <v>198</v>
      </c>
      <c r="E162" s="107">
        <v>1.01</v>
      </c>
      <c r="F162" s="107">
        <v>-31.791907514450866</v>
      </c>
      <c r="G162" s="107">
        <v>8.3815028901734099</v>
      </c>
      <c r="H162" s="107">
        <v>42.105263157894733</v>
      </c>
      <c r="I162" s="107">
        <v>47.938144329896907</v>
      </c>
      <c r="J162" s="107">
        <v>49.133200000000002</v>
      </c>
      <c r="K162" s="107">
        <v>31.700000000000006</v>
      </c>
      <c r="L162" s="107">
        <v>0.75014480798559402</v>
      </c>
      <c r="M162" s="107">
        <v>0</v>
      </c>
      <c r="N162" s="107">
        <v>58.050885476122097</v>
      </c>
      <c r="O162" s="107">
        <v>66.351223869974206</v>
      </c>
      <c r="P162" s="107">
        <v>24.1382588698504</v>
      </c>
      <c r="Q162" s="107">
        <v>14.8465763225961</v>
      </c>
      <c r="R162" s="107">
        <v>72.916666666666657</v>
      </c>
      <c r="S162" s="107">
        <v>57.446808510638327</v>
      </c>
      <c r="T162" s="107">
        <v>69.230769230769226</v>
      </c>
      <c r="U162" s="107">
        <v>50</v>
      </c>
      <c r="V162" s="107">
        <v>0</v>
      </c>
      <c r="W162" s="107">
        <v>66.666666666666657</v>
      </c>
      <c r="X162" s="107">
        <v>66.666666666666657</v>
      </c>
      <c r="Y162" s="107">
        <v>11.444444444444445</v>
      </c>
      <c r="Z162" s="107">
        <v>0</v>
      </c>
      <c r="AA162" s="107">
        <v>3.3706955525692299</v>
      </c>
      <c r="AB162" s="107">
        <v>6.58691538134845</v>
      </c>
      <c r="AC162" s="107">
        <v>23.9323170855019</v>
      </c>
      <c r="AD162" s="107">
        <v>8.1567827758187299</v>
      </c>
      <c r="AE162" s="107">
        <v>0</v>
      </c>
      <c r="AF162" s="107">
        <v>3.15052255562613</v>
      </c>
      <c r="AG162" s="107">
        <v>240.38006360361001</v>
      </c>
      <c r="AH162" s="107">
        <v>0</v>
      </c>
      <c r="AI162" s="107">
        <v>28.398167749134402</v>
      </c>
      <c r="AJ162" s="107">
        <v>0</v>
      </c>
      <c r="AK162" s="107">
        <v>5.2643215041009004</v>
      </c>
      <c r="AL162" s="107">
        <v>9.8276366127147003</v>
      </c>
      <c r="AM162" s="107">
        <v>0</v>
      </c>
      <c r="AN162" s="107">
        <v>0</v>
      </c>
      <c r="AO162" s="107">
        <v>1327.4887905175799</v>
      </c>
      <c r="AP162" s="107">
        <v>111.82333017954799</v>
      </c>
      <c r="AQ162" s="107">
        <v>197.97614468834701</v>
      </c>
      <c r="AR162" s="107">
        <v>0</v>
      </c>
      <c r="AS162" s="107">
        <v>61.334767155133001</v>
      </c>
    </row>
    <row r="163" spans="1:45" x14ac:dyDescent="0.3">
      <c r="A163" s="101">
        <v>2026</v>
      </c>
      <c r="B163" s="101" t="s">
        <v>37</v>
      </c>
      <c r="C163" s="101">
        <v>162</v>
      </c>
      <c r="D163" s="101" t="s">
        <v>199</v>
      </c>
      <c r="E163" s="107">
        <v>0.99</v>
      </c>
      <c r="F163" s="107">
        <v>2.6101141924959217</v>
      </c>
      <c r="G163" s="107">
        <v>9.2006525285481242</v>
      </c>
      <c r="H163" s="107">
        <v>6.7704807041299926</v>
      </c>
      <c r="I163" s="107">
        <v>70.792079207920793</v>
      </c>
      <c r="J163" s="107">
        <v>60.863399999999999</v>
      </c>
      <c r="K163" s="107">
        <v>25.3</v>
      </c>
      <c r="L163" s="107">
        <v>1.5331948215892299</v>
      </c>
      <c r="M163" s="107">
        <v>10.869565217391305</v>
      </c>
      <c r="N163" s="107">
        <v>63.644798080015697</v>
      </c>
      <c r="O163" s="107">
        <v>64.484290760216894</v>
      </c>
      <c r="P163" s="107">
        <v>23.3056948101428</v>
      </c>
      <c r="Q163" s="107">
        <v>22.240412783420201</v>
      </c>
      <c r="R163" s="107">
        <v>73.148148148148152</v>
      </c>
      <c r="S163" s="107">
        <v>72.187104930467754</v>
      </c>
      <c r="T163" s="107">
        <v>82.492581602373889</v>
      </c>
      <c r="U163" s="107">
        <v>40</v>
      </c>
      <c r="V163" s="107">
        <v>44.444444444444443</v>
      </c>
      <c r="W163" s="107">
        <v>83.333333333333343</v>
      </c>
      <c r="X163" s="107">
        <v>80.555555555555557</v>
      </c>
      <c r="Y163" s="107">
        <v>15.453363914373089</v>
      </c>
      <c r="Z163" s="107">
        <v>1.43103118063534</v>
      </c>
      <c r="AA163" s="107">
        <v>0.67002020147194297</v>
      </c>
      <c r="AB163" s="107">
        <v>4.9764733866331996</v>
      </c>
      <c r="AC163" s="107">
        <v>19.951501276847502</v>
      </c>
      <c r="AD163" s="107">
        <v>10.076694575702399</v>
      </c>
      <c r="AE163" s="107">
        <v>0.82175038485477103</v>
      </c>
      <c r="AF163" s="107">
        <v>1.5252965107534</v>
      </c>
      <c r="AG163" s="107">
        <v>552.47105468458301</v>
      </c>
      <c r="AH163" s="107">
        <v>67.589962127493706</v>
      </c>
      <c r="AI163" s="107">
        <v>51.728722109167997</v>
      </c>
      <c r="AJ163" s="107">
        <v>137.01529485796399</v>
      </c>
      <c r="AK163" s="107">
        <v>4.9414528761499801</v>
      </c>
      <c r="AL163" s="107">
        <v>11.105208745175</v>
      </c>
      <c r="AM163" s="107">
        <v>1.7021276595744681</v>
      </c>
      <c r="AN163" s="107">
        <v>6.4388802492825601</v>
      </c>
      <c r="AO163" s="107">
        <v>783.66842690231294</v>
      </c>
      <c r="AP163" s="107">
        <v>8.0700797494695493</v>
      </c>
      <c r="AQ163" s="107">
        <v>138.38968555628901</v>
      </c>
      <c r="AR163" s="107">
        <v>16.538945423724801</v>
      </c>
      <c r="AS163" s="107">
        <v>19.0371150211841</v>
      </c>
    </row>
    <row r="164" spans="1:45" x14ac:dyDescent="0.3">
      <c r="A164" s="101">
        <v>2026</v>
      </c>
      <c r="B164" s="101" t="s">
        <v>37</v>
      </c>
      <c r="C164" s="101">
        <v>163</v>
      </c>
      <c r="D164" s="101" t="s">
        <v>200</v>
      </c>
      <c r="E164" s="107">
        <v>1.32</v>
      </c>
      <c r="F164" s="107">
        <v>26.946107784431138</v>
      </c>
      <c r="G164" s="107">
        <v>4.9401197604790417</v>
      </c>
      <c r="H164" s="107">
        <v>7.8488372093023253</v>
      </c>
      <c r="I164" s="107">
        <v>73.019801980198025</v>
      </c>
      <c r="J164" s="107">
        <v>53.578699999999998</v>
      </c>
      <c r="K164" s="107">
        <v>18.200000000000003</v>
      </c>
      <c r="L164" s="107">
        <v>0.56819005097973196</v>
      </c>
      <c r="M164" s="107">
        <v>9.375</v>
      </c>
      <c r="N164" s="107">
        <v>62.241066757664598</v>
      </c>
      <c r="O164" s="107">
        <v>60.703532429808902</v>
      </c>
      <c r="P164" s="107">
        <v>25.774652681188499</v>
      </c>
      <c r="Q164" s="107">
        <v>21.192057864034101</v>
      </c>
      <c r="R164" s="107">
        <v>77.319587628865989</v>
      </c>
      <c r="S164" s="107">
        <v>67.097966728281094</v>
      </c>
      <c r="T164" s="107">
        <v>78.378378378378372</v>
      </c>
      <c r="U164" s="107">
        <v>66.666666666666657</v>
      </c>
      <c r="V164" s="107">
        <v>55.555555555555557</v>
      </c>
      <c r="W164" s="107">
        <v>77.777777777777786</v>
      </c>
      <c r="X164" s="107">
        <v>77.777777777777786</v>
      </c>
      <c r="Y164" s="107">
        <v>23.71</v>
      </c>
      <c r="Z164" s="107">
        <v>0</v>
      </c>
      <c r="AA164" s="107">
        <v>1.4914814061906101</v>
      </c>
      <c r="AB164" s="107">
        <v>7.0827122467460297</v>
      </c>
      <c r="AC164" s="107">
        <v>22.234452358939301</v>
      </c>
      <c r="AD164" s="107">
        <v>11.7213784534526</v>
      </c>
      <c r="AE164" s="107">
        <v>2.04179822027087</v>
      </c>
      <c r="AF164" s="107">
        <v>1.7563213772158499</v>
      </c>
      <c r="AG164" s="107">
        <v>537.18394524674602</v>
      </c>
      <c r="AH164" s="107">
        <v>0</v>
      </c>
      <c r="AI164" s="107">
        <v>37.283070844493103</v>
      </c>
      <c r="AJ164" s="107">
        <v>118.24881496304801</v>
      </c>
      <c r="AK164" s="107">
        <v>8.6711134308264306</v>
      </c>
      <c r="AL164" s="107">
        <v>11.5259382565745</v>
      </c>
      <c r="AM164" s="107">
        <v>1.1976047904191618</v>
      </c>
      <c r="AN164" s="107">
        <v>70.212801825017607</v>
      </c>
      <c r="AO164" s="107">
        <v>590.67655586146998</v>
      </c>
      <c r="AP164" s="107">
        <v>41.483590523071499</v>
      </c>
      <c r="AQ164" s="107">
        <v>0</v>
      </c>
      <c r="AR164" s="107">
        <v>0</v>
      </c>
      <c r="AS164" s="107">
        <v>0</v>
      </c>
    </row>
    <row r="165" spans="1:45" x14ac:dyDescent="0.3">
      <c r="A165" s="101">
        <v>2026</v>
      </c>
      <c r="B165" s="101" t="s">
        <v>37</v>
      </c>
      <c r="C165" s="101">
        <v>164</v>
      </c>
      <c r="D165" s="101" t="s">
        <v>201</v>
      </c>
      <c r="E165" s="107">
        <v>1.46</v>
      </c>
      <c r="F165" s="107">
        <v>4.0047463660634826</v>
      </c>
      <c r="G165" s="107">
        <v>4.3458914268762978</v>
      </c>
      <c r="H165" s="107">
        <v>7.875103619784471</v>
      </c>
      <c r="I165" s="107">
        <v>74.043901335143701</v>
      </c>
      <c r="J165" s="107">
        <v>52.2089</v>
      </c>
      <c r="K165" s="107">
        <v>18.3</v>
      </c>
      <c r="L165" s="107">
        <v>1.40562517571364</v>
      </c>
      <c r="M165" s="107">
        <v>9.387755102040817</v>
      </c>
      <c r="N165" s="107">
        <v>71.651546407904405</v>
      </c>
      <c r="O165" s="107">
        <v>62.3647531297255</v>
      </c>
      <c r="P165" s="107">
        <v>27.622512352491</v>
      </c>
      <c r="Q165" s="107">
        <v>24.6504316266915</v>
      </c>
      <c r="R165" s="107">
        <v>68.514150943396217</v>
      </c>
      <c r="S165" s="107">
        <v>72.929365363929861</v>
      </c>
      <c r="T165" s="107">
        <v>76.397515527950304</v>
      </c>
      <c r="U165" s="107">
        <v>44.31818181818182</v>
      </c>
      <c r="V165" s="107">
        <v>68</v>
      </c>
      <c r="W165" s="107">
        <v>96</v>
      </c>
      <c r="X165" s="107">
        <v>92</v>
      </c>
      <c r="Y165" s="107">
        <v>17.616060606060607</v>
      </c>
      <c r="Z165" s="107">
        <v>0</v>
      </c>
      <c r="AA165" s="107">
        <v>1.8793264162658301</v>
      </c>
      <c r="AB165" s="107">
        <v>4.6095066701768896</v>
      </c>
      <c r="AC165" s="107">
        <v>20.6810260894854</v>
      </c>
      <c r="AD165" s="107">
        <v>11.4144977552242</v>
      </c>
      <c r="AE165" s="107">
        <v>0.94970202661353897</v>
      </c>
      <c r="AF165" s="107">
        <v>1.84294076473896</v>
      </c>
      <c r="AG165" s="107">
        <v>495.73917358358301</v>
      </c>
      <c r="AH165" s="107">
        <v>48.7901728017683</v>
      </c>
      <c r="AI165" s="107">
        <v>71.3467864153222</v>
      </c>
      <c r="AJ165" s="107">
        <v>134.18551564404001</v>
      </c>
      <c r="AK165" s="107">
        <v>3.9905919088481498</v>
      </c>
      <c r="AL165" s="107">
        <v>11.609311140116899</v>
      </c>
      <c r="AM165" s="107">
        <v>2.3191094619666046</v>
      </c>
      <c r="AN165" s="107">
        <v>0</v>
      </c>
      <c r="AO165" s="107">
        <v>828.97697904862002</v>
      </c>
      <c r="AP165" s="107">
        <v>59.866088815904497</v>
      </c>
      <c r="AQ165" s="107">
        <v>124.81597343476299</v>
      </c>
      <c r="AR165" s="107">
        <v>15.8959299523515</v>
      </c>
      <c r="AS165" s="107">
        <v>24.731271719529001</v>
      </c>
    </row>
    <row r="166" spans="1:45" x14ac:dyDescent="0.3">
      <c r="A166" s="101">
        <v>2026</v>
      </c>
      <c r="B166" s="101" t="s">
        <v>37</v>
      </c>
      <c r="C166" s="101">
        <v>165</v>
      </c>
      <c r="D166" s="101" t="s">
        <v>202</v>
      </c>
      <c r="E166" s="107">
        <v>1.29</v>
      </c>
      <c r="F166" s="107">
        <v>-22.653721682847898</v>
      </c>
      <c r="G166" s="107">
        <v>7.9288025889967635</v>
      </c>
      <c r="H166" s="107">
        <v>12.539184952978054</v>
      </c>
      <c r="I166" s="107">
        <v>58.287292817679557</v>
      </c>
      <c r="J166" s="107">
        <v>34.879300000000001</v>
      </c>
      <c r="K166" s="107">
        <v>34.699999999999996</v>
      </c>
      <c r="L166" s="107">
        <v>1.8314429019708101</v>
      </c>
      <c r="M166" s="107">
        <v>5.7692307692307692</v>
      </c>
      <c r="N166" s="107">
        <v>63.100374679196101</v>
      </c>
      <c r="O166" s="107">
        <v>64.907574917745805</v>
      </c>
      <c r="P166" s="107">
        <v>23.539710471616001</v>
      </c>
      <c r="Q166" s="107">
        <v>21.686124543649001</v>
      </c>
      <c r="R166" s="107">
        <v>57.72357723577236</v>
      </c>
      <c r="S166" s="107">
        <v>57.333333333333336</v>
      </c>
      <c r="T166" s="107">
        <v>71.428571428571431</v>
      </c>
      <c r="U166" s="107">
        <v>42.857142857142854</v>
      </c>
      <c r="V166" s="107">
        <v>0</v>
      </c>
      <c r="W166" s="107">
        <v>100</v>
      </c>
      <c r="X166" s="107">
        <v>100</v>
      </c>
      <c r="Y166" s="107">
        <v>18.285714285714285</v>
      </c>
      <c r="Z166" s="107">
        <v>14.279667224687699</v>
      </c>
      <c r="AA166" s="107">
        <v>0</v>
      </c>
      <c r="AB166" s="107">
        <v>4.8763895074444399</v>
      </c>
      <c r="AC166" s="107">
        <v>25.1570866510509</v>
      </c>
      <c r="AD166" s="107">
        <v>11.6292054577707</v>
      </c>
      <c r="AE166" s="107">
        <v>1.1373503841615</v>
      </c>
      <c r="AF166" s="107">
        <v>0.53909340691748497</v>
      </c>
      <c r="AG166" s="107">
        <v>637.89320402447402</v>
      </c>
      <c r="AH166" s="107">
        <v>111.026838446413</v>
      </c>
      <c r="AI166" s="107">
        <v>168.53022580127401</v>
      </c>
      <c r="AJ166" s="107">
        <v>145.86464745878001</v>
      </c>
      <c r="AK166" s="107">
        <v>3.9925307403369099</v>
      </c>
      <c r="AL166" s="107">
        <v>12.7635687345315</v>
      </c>
      <c r="AM166" s="107">
        <v>0</v>
      </c>
      <c r="AN166" s="107">
        <v>0</v>
      </c>
      <c r="AO166" s="107">
        <v>847.09374131615402</v>
      </c>
      <c r="AP166" s="107">
        <v>46.3470659243985</v>
      </c>
      <c r="AQ166" s="107">
        <v>231.18834603856001</v>
      </c>
      <c r="AR166" s="107">
        <v>62.588143889642303</v>
      </c>
      <c r="AS166" s="107">
        <v>22.456125864801901</v>
      </c>
    </row>
    <row r="167" spans="1:45" x14ac:dyDescent="0.3">
      <c r="A167" s="101">
        <v>2026</v>
      </c>
      <c r="B167" s="101" t="s">
        <v>37</v>
      </c>
      <c r="C167" s="101">
        <v>166</v>
      </c>
      <c r="D167" s="101" t="s">
        <v>203</v>
      </c>
      <c r="E167" s="107">
        <v>0.5</v>
      </c>
      <c r="F167" s="107">
        <v>-2.2618037885213456</v>
      </c>
      <c r="G167" s="107">
        <v>6.4178682499293194</v>
      </c>
      <c r="H167" s="107">
        <v>15.153087701089776</v>
      </c>
      <c r="I167" s="107">
        <v>65.111010421386496</v>
      </c>
      <c r="J167" s="107">
        <v>45.390999999999998</v>
      </c>
      <c r="K167" s="107">
        <v>31.099999999999994</v>
      </c>
      <c r="L167" s="107">
        <v>0.73930375414301697</v>
      </c>
      <c r="M167" s="107">
        <v>11.971830985915492</v>
      </c>
      <c r="N167" s="107">
        <v>63.129648302198497</v>
      </c>
      <c r="O167" s="107">
        <v>63.429879778594596</v>
      </c>
      <c r="P167" s="107">
        <v>24.877386868850799</v>
      </c>
      <c r="Q167" s="107">
        <v>16.773265636176902</v>
      </c>
      <c r="R167" s="107">
        <v>69.724770642201833</v>
      </c>
      <c r="S167" s="107">
        <v>74.521615875265752</v>
      </c>
      <c r="T167" s="107">
        <v>80.405405405405403</v>
      </c>
      <c r="U167" s="107">
        <v>51.351351351351347</v>
      </c>
      <c r="V167" s="107">
        <v>51.282051282051277</v>
      </c>
      <c r="W167" s="107">
        <v>92.307692307692307</v>
      </c>
      <c r="X167" s="107">
        <v>92.307692307692307</v>
      </c>
      <c r="Y167" s="107">
        <v>27.779266572637518</v>
      </c>
      <c r="Z167" s="107">
        <v>0.32035975763907398</v>
      </c>
      <c r="AA167" s="107">
        <v>2.00210794844465</v>
      </c>
      <c r="AB167" s="107">
        <v>4.6403372191833903</v>
      </c>
      <c r="AC167" s="107">
        <v>23.214981703553299</v>
      </c>
      <c r="AD167" s="107">
        <v>12.392639947291901</v>
      </c>
      <c r="AE167" s="107">
        <v>1.6112983821912199</v>
      </c>
      <c r="AF167" s="107">
        <v>2.0423034460082601</v>
      </c>
      <c r="AG167" s="107">
        <v>406.97209276262902</v>
      </c>
      <c r="AH167" s="107">
        <v>62.137151715995202</v>
      </c>
      <c r="AI167" s="107">
        <v>28.400391247815001</v>
      </c>
      <c r="AJ167" s="107">
        <v>131.65489912473501</v>
      </c>
      <c r="AK167" s="107">
        <v>3.4038143770470999</v>
      </c>
      <c r="AL167" s="107">
        <v>13.295025710238599</v>
      </c>
      <c r="AM167" s="107">
        <v>1.6741071428571428</v>
      </c>
      <c r="AN167" s="107">
        <v>2.8700275916678399</v>
      </c>
      <c r="AO167" s="107">
        <v>937.90700813547096</v>
      </c>
      <c r="AP167" s="107">
        <v>76.117286192105993</v>
      </c>
      <c r="AQ167" s="107">
        <v>144.432384821341</v>
      </c>
      <c r="AR167" s="107">
        <v>41.765847864608901</v>
      </c>
      <c r="AS167" s="107">
        <v>51.447588079951302</v>
      </c>
    </row>
    <row r="168" spans="1:45" x14ac:dyDescent="0.3">
      <c r="A168" s="101">
        <v>2026</v>
      </c>
      <c r="B168" s="101" t="s">
        <v>37</v>
      </c>
      <c r="C168" s="101">
        <v>167</v>
      </c>
      <c r="D168" s="101" t="s">
        <v>204</v>
      </c>
      <c r="E168" s="107">
        <v>1.01</v>
      </c>
      <c r="F168" s="107">
        <v>-2.7155465037338762</v>
      </c>
      <c r="G168" s="107">
        <v>4.6503733876442634</v>
      </c>
      <c r="H168" s="107">
        <v>12.932138284250961</v>
      </c>
      <c r="I168" s="107">
        <v>66.120218579234972</v>
      </c>
      <c r="J168" s="107">
        <v>37.577399999999997</v>
      </c>
      <c r="K168" s="107">
        <v>40.300000000000004</v>
      </c>
      <c r="L168" s="107">
        <v>0.29748451639940299</v>
      </c>
      <c r="M168" s="107">
        <v>7.8947368421052628</v>
      </c>
      <c r="N168" s="107">
        <v>62.839779090316597</v>
      </c>
      <c r="O168" s="107">
        <v>64.047347897098604</v>
      </c>
      <c r="P168" s="107">
        <v>23.361222211125</v>
      </c>
      <c r="Q168" s="107">
        <v>18.6480724997027</v>
      </c>
      <c r="R168" s="107">
        <v>65.674603174603178</v>
      </c>
      <c r="S168" s="107">
        <v>68.951612903225779</v>
      </c>
      <c r="T168" s="107">
        <v>77.805486284289273</v>
      </c>
      <c r="U168" s="107">
        <v>30</v>
      </c>
      <c r="V168" s="107">
        <v>58.82352941176471</v>
      </c>
      <c r="W168" s="107">
        <v>82.35294117647058</v>
      </c>
      <c r="X168" s="107">
        <v>88.235294117647058</v>
      </c>
      <c r="Y168" s="107">
        <v>25.5625</v>
      </c>
      <c r="Z168" s="107">
        <v>0.76846609133283705</v>
      </c>
      <c r="AA168" s="107">
        <v>2.8404944405019399</v>
      </c>
      <c r="AB168" s="107">
        <v>6.90432059230577</v>
      </c>
      <c r="AC168" s="107">
        <v>26.1191558953761</v>
      </c>
      <c r="AD168" s="107">
        <v>15.143291972455399</v>
      </c>
      <c r="AE168" s="107">
        <v>1.5250474416534801</v>
      </c>
      <c r="AF168" s="107">
        <v>1.88069190061334</v>
      </c>
      <c r="AG168" s="107">
        <v>556.28771076092505</v>
      </c>
      <c r="AH168" s="107">
        <v>52.569191033960102</v>
      </c>
      <c r="AI168" s="107">
        <v>86.271437908248203</v>
      </c>
      <c r="AJ168" s="107">
        <v>128.30880306190701</v>
      </c>
      <c r="AK168" s="107">
        <v>7.3048874064896099</v>
      </c>
      <c r="AL168" s="107">
        <v>19.461589059303101</v>
      </c>
      <c r="AM168" s="107">
        <v>3.6465638148667603</v>
      </c>
      <c r="AN168" s="107">
        <v>9.6414785902020306</v>
      </c>
      <c r="AO168" s="107">
        <v>1164.7303572424801</v>
      </c>
      <c r="AP168" s="107">
        <v>92.578233099899904</v>
      </c>
      <c r="AQ168" s="107">
        <v>164.39485885782599</v>
      </c>
      <c r="AR168" s="107">
        <v>60.6712844645958</v>
      </c>
      <c r="AS168" s="107">
        <v>36.846100820133799</v>
      </c>
    </row>
    <row r="169" spans="1:45" x14ac:dyDescent="0.3">
      <c r="A169" s="101">
        <v>2026</v>
      </c>
      <c r="B169" s="101" t="s">
        <v>37</v>
      </c>
      <c r="C169" s="101">
        <v>168</v>
      </c>
      <c r="D169" s="101" t="s">
        <v>205</v>
      </c>
      <c r="E169" s="107">
        <v>1.37</v>
      </c>
      <c r="F169" s="107">
        <v>-4.1769041769041761</v>
      </c>
      <c r="G169" s="107">
        <v>5.5036855036855039</v>
      </c>
      <c r="H169" s="107">
        <v>7.8685689580631211</v>
      </c>
      <c r="I169" s="107">
        <v>72.604284103720403</v>
      </c>
      <c r="J169" s="107">
        <v>44.174900000000001</v>
      </c>
      <c r="K169" s="107">
        <v>26.5</v>
      </c>
      <c r="L169" s="107">
        <v>0.10879316151608399</v>
      </c>
      <c r="M169" s="107">
        <v>8.125</v>
      </c>
      <c r="N169" s="107">
        <v>63.690038520490504</v>
      </c>
      <c r="O169" s="107">
        <v>64.111985307817505</v>
      </c>
      <c r="P169" s="107">
        <v>26.779785096867901</v>
      </c>
      <c r="Q169" s="107">
        <v>16.065612891073101</v>
      </c>
      <c r="R169" s="107">
        <v>71.47540983606558</v>
      </c>
      <c r="S169" s="107">
        <v>77.430455979352104</v>
      </c>
      <c r="T169" s="107">
        <v>87.378640776699029</v>
      </c>
      <c r="U169" s="107">
        <v>51.020408163265309</v>
      </c>
      <c r="V169" s="107">
        <v>63.414634146341463</v>
      </c>
      <c r="W169" s="107">
        <v>87.804878048780495</v>
      </c>
      <c r="X169" s="107">
        <v>90.243902439024396</v>
      </c>
      <c r="Y169" s="107">
        <v>19.834986945169714</v>
      </c>
      <c r="Z169" s="107">
        <v>0.49793219442904602</v>
      </c>
      <c r="AA169" s="107">
        <v>2.5381560335973701</v>
      </c>
      <c r="AB169" s="107">
        <v>4.7902113908382598</v>
      </c>
      <c r="AC169" s="107">
        <v>24.009161794769199</v>
      </c>
      <c r="AD169" s="107">
        <v>14.316293621441</v>
      </c>
      <c r="AE169" s="107">
        <v>1.65497427957555</v>
      </c>
      <c r="AF169" s="107">
        <v>2.1432064886645401</v>
      </c>
      <c r="AG169" s="107">
        <v>548.24424110182701</v>
      </c>
      <c r="AH169" s="107">
        <v>38.044193105948303</v>
      </c>
      <c r="AI169" s="107">
        <v>62.594148938171401</v>
      </c>
      <c r="AJ169" s="107">
        <v>150.81550494661499</v>
      </c>
      <c r="AK169" s="107">
        <v>6.6056398596888197</v>
      </c>
      <c r="AL169" s="107">
        <v>17.0322170467104</v>
      </c>
      <c r="AM169" s="107">
        <v>1.0948905109489051</v>
      </c>
      <c r="AN169" s="107">
        <v>2.6518358178414299</v>
      </c>
      <c r="AO169" s="107">
        <v>894.753823939786</v>
      </c>
      <c r="AP169" s="107">
        <v>50.761791846613797</v>
      </c>
      <c r="AQ169" s="107">
        <v>137.153317686581</v>
      </c>
      <c r="AR169" s="107">
        <v>35.955500215331</v>
      </c>
      <c r="AS169" s="107">
        <v>16.769288317805898</v>
      </c>
    </row>
    <row r="170" spans="1:45" x14ac:dyDescent="0.3">
      <c r="A170" s="101">
        <v>2026</v>
      </c>
      <c r="B170" s="101" t="s">
        <v>37</v>
      </c>
      <c r="C170" s="101">
        <v>169</v>
      </c>
      <c r="D170" s="101" t="s">
        <v>206</v>
      </c>
      <c r="E170" s="107">
        <v>0.78</v>
      </c>
      <c r="F170" s="107">
        <v>8.7004557381577126</v>
      </c>
      <c r="G170" s="107">
        <v>5.7588730838282007</v>
      </c>
      <c r="H170" s="107">
        <v>7.1501014198782968</v>
      </c>
      <c r="I170" s="107">
        <v>64.211663066954642</v>
      </c>
      <c r="J170" s="107">
        <v>48.925400000000003</v>
      </c>
      <c r="K170" s="107">
        <v>23.200000000000003</v>
      </c>
      <c r="L170" s="107">
        <v>0.57249333963047699</v>
      </c>
      <c r="M170" s="107">
        <v>9.2391304347826075</v>
      </c>
      <c r="N170" s="107">
        <v>72.2390775176018</v>
      </c>
      <c r="O170" s="107">
        <v>61.605510297363601</v>
      </c>
      <c r="P170" s="107">
        <v>29.371909837971899</v>
      </c>
      <c r="Q170" s="107">
        <v>20.4951300980238</v>
      </c>
      <c r="R170" s="107">
        <v>59.528130671506354</v>
      </c>
      <c r="S170" s="107">
        <v>70.470855942587207</v>
      </c>
      <c r="T170" s="107">
        <v>76.300578034682076</v>
      </c>
      <c r="U170" s="107">
        <v>36.486486486486484</v>
      </c>
      <c r="V170" s="107">
        <v>42.372881355932201</v>
      </c>
      <c r="W170" s="107">
        <v>84.745762711864401</v>
      </c>
      <c r="X170" s="107">
        <v>86.440677966101703</v>
      </c>
      <c r="Y170" s="107">
        <v>23.254365733113673</v>
      </c>
      <c r="Z170" s="107">
        <v>0.61501232153503804</v>
      </c>
      <c r="AA170" s="107">
        <v>0.62845451206560998</v>
      </c>
      <c r="AB170" s="107">
        <v>5.6781598066431602</v>
      </c>
      <c r="AC170" s="107">
        <v>22.684199331495702</v>
      </c>
      <c r="AD170" s="107">
        <v>12.5250510745095</v>
      </c>
      <c r="AE170" s="107">
        <v>1.82032193834051</v>
      </c>
      <c r="AF170" s="107">
        <v>2.2087404853122101</v>
      </c>
      <c r="AG170" s="107">
        <v>602.25230250128595</v>
      </c>
      <c r="AH170" s="107">
        <v>56.503356435186099</v>
      </c>
      <c r="AI170" s="107">
        <v>84.882969974705205</v>
      </c>
      <c r="AJ170" s="107">
        <v>179.18665886366099</v>
      </c>
      <c r="AK170" s="107">
        <v>4.6871195831307002</v>
      </c>
      <c r="AL170" s="107">
        <v>15.2328319935836</v>
      </c>
      <c r="AM170" s="107">
        <v>2.6248399487836105</v>
      </c>
      <c r="AN170" s="107">
        <v>12.809861381000401</v>
      </c>
      <c r="AO170" s="107">
        <v>805.68018244361201</v>
      </c>
      <c r="AP170" s="107">
        <v>59.588725792591902</v>
      </c>
      <c r="AQ170" s="107">
        <v>116.878996168291</v>
      </c>
      <c r="AR170" s="107">
        <v>21.728414048282598</v>
      </c>
      <c r="AS170" s="107">
        <v>4.7641209559911397</v>
      </c>
    </row>
    <row r="171" spans="1:45" x14ac:dyDescent="0.3">
      <c r="A171" s="101">
        <v>2026</v>
      </c>
      <c r="B171" s="101" t="s">
        <v>37</v>
      </c>
      <c r="C171" s="101">
        <v>170</v>
      </c>
      <c r="D171" s="101" t="s">
        <v>207</v>
      </c>
      <c r="E171" s="107">
        <v>1.46</v>
      </c>
      <c r="F171" s="107">
        <v>2.4976584452076178</v>
      </c>
      <c r="G171" s="107">
        <v>4.2772400874180461</v>
      </c>
      <c r="H171" s="107">
        <v>11.034084344309647</v>
      </c>
      <c r="I171" s="107">
        <v>71.393034825870643</v>
      </c>
      <c r="J171" s="107">
        <v>43.594499999999996</v>
      </c>
      <c r="K171" s="107">
        <v>28.400000000000002</v>
      </c>
      <c r="L171" s="107">
        <v>0.63629014235876802</v>
      </c>
      <c r="M171" s="107">
        <v>3.7383177570093453</v>
      </c>
      <c r="N171" s="107">
        <v>63.774323909072898</v>
      </c>
      <c r="O171" s="107">
        <v>65.573402395524198</v>
      </c>
      <c r="P171" s="107">
        <v>25.246625476090198</v>
      </c>
      <c r="Q171" s="107">
        <v>15.034898606349399</v>
      </c>
      <c r="R171" s="107">
        <v>88.248847926267288</v>
      </c>
      <c r="S171" s="107">
        <v>73.035780154924353</v>
      </c>
      <c r="T171" s="107">
        <v>85.960591133004925</v>
      </c>
      <c r="U171" s="107">
        <v>44.444444444444443</v>
      </c>
      <c r="V171" s="107">
        <v>58.536585365853654</v>
      </c>
      <c r="W171" s="107">
        <v>92.682926829268297</v>
      </c>
      <c r="X171" s="107">
        <v>90.243902439024396</v>
      </c>
      <c r="Y171" s="107">
        <v>24.62030598052851</v>
      </c>
      <c r="Z171" s="107">
        <v>0</v>
      </c>
      <c r="AA171" s="107">
        <v>1.48662712368914</v>
      </c>
      <c r="AB171" s="107">
        <v>5.3489985227129804</v>
      </c>
      <c r="AC171" s="107">
        <v>26.2284558635717</v>
      </c>
      <c r="AD171" s="107">
        <v>13.1908547091868</v>
      </c>
      <c r="AE171" s="107">
        <v>2.1090519286448202</v>
      </c>
      <c r="AF171" s="107">
        <v>3.0435158892337699</v>
      </c>
      <c r="AG171" s="107">
        <v>706.61329800536998</v>
      </c>
      <c r="AH171" s="107">
        <v>90.653578975715007</v>
      </c>
      <c r="AI171" s="107">
        <v>83.259562338639299</v>
      </c>
      <c r="AJ171" s="107">
        <v>89.408129445065597</v>
      </c>
      <c r="AK171" s="107">
        <v>4.8078539541646297</v>
      </c>
      <c r="AL171" s="107">
        <v>14.332959285329601</v>
      </c>
      <c r="AM171" s="107">
        <v>2.0066889632107023</v>
      </c>
      <c r="AN171" s="107">
        <v>0</v>
      </c>
      <c r="AO171" s="107">
        <v>1075.09550261199</v>
      </c>
      <c r="AP171" s="107">
        <v>108.284843350656</v>
      </c>
      <c r="AQ171" s="107">
        <v>174.863858804502</v>
      </c>
      <c r="AR171" s="107">
        <v>27.979189825629401</v>
      </c>
      <c r="AS171" s="107">
        <v>41.398535221781003</v>
      </c>
    </row>
    <row r="172" spans="1:45" x14ac:dyDescent="0.3">
      <c r="A172" s="101">
        <v>2026</v>
      </c>
      <c r="B172" s="101" t="s">
        <v>37</v>
      </c>
      <c r="C172" s="101">
        <v>171</v>
      </c>
      <c r="D172" s="101" t="s">
        <v>208</v>
      </c>
      <c r="E172" s="107">
        <v>0.35</v>
      </c>
      <c r="F172" s="107">
        <v>5.9467174119885815</v>
      </c>
      <c r="G172" s="107">
        <v>3.9724072312083734</v>
      </c>
      <c r="H172" s="107">
        <v>11.375432525951556</v>
      </c>
      <c r="I172" s="107">
        <v>68.57670979667283</v>
      </c>
      <c r="J172" s="107">
        <v>46.012900000000002</v>
      </c>
      <c r="K172" s="107">
        <v>32.1</v>
      </c>
      <c r="L172" s="107">
        <v>0.82447744833298597</v>
      </c>
      <c r="M172" s="107">
        <v>14.0625</v>
      </c>
      <c r="N172" s="107">
        <v>65.071919509407806</v>
      </c>
      <c r="O172" s="107">
        <v>60.169855970626102</v>
      </c>
      <c r="P172" s="107">
        <v>26.332517363805501</v>
      </c>
      <c r="Q172" s="107">
        <v>13.616113600873501</v>
      </c>
      <c r="R172" s="107">
        <v>66.916167664670652</v>
      </c>
      <c r="S172" s="107">
        <v>77.681564245810264</v>
      </c>
      <c r="T172" s="107">
        <v>81.960784313725483</v>
      </c>
      <c r="U172" s="107">
        <v>63.414634146341463</v>
      </c>
      <c r="V172" s="107">
        <v>51.282051282051277</v>
      </c>
      <c r="W172" s="107">
        <v>87.179487179487182</v>
      </c>
      <c r="X172" s="107">
        <v>87.179487179487182</v>
      </c>
      <c r="Y172" s="107">
        <v>21.755627009646304</v>
      </c>
      <c r="Z172" s="107">
        <v>0</v>
      </c>
      <c r="AA172" s="107">
        <v>1.5940661068044499</v>
      </c>
      <c r="AB172" s="107">
        <v>5.9537734093738797</v>
      </c>
      <c r="AC172" s="107">
        <v>26.493675067856</v>
      </c>
      <c r="AD172" s="107">
        <v>12.416234373211299</v>
      </c>
      <c r="AE172" s="107">
        <v>1.3888192792459799</v>
      </c>
      <c r="AF172" s="107">
        <v>2.0794698326705801</v>
      </c>
      <c r="AG172" s="107">
        <v>535.69001244983497</v>
      </c>
      <c r="AH172" s="107">
        <v>32.355891553682298</v>
      </c>
      <c r="AI172" s="107">
        <v>39.178448845135897</v>
      </c>
      <c r="AJ172" s="107">
        <v>93.962363604836696</v>
      </c>
      <c r="AK172" s="107">
        <v>5.1281163028658501</v>
      </c>
      <c r="AL172" s="107">
        <v>15.7574373906861</v>
      </c>
      <c r="AM172" s="107">
        <v>2.0118343195266273</v>
      </c>
      <c r="AN172" s="107">
        <v>12.1470959449278</v>
      </c>
      <c r="AO172" s="107">
        <v>1153.9182460279801</v>
      </c>
      <c r="AP172" s="107">
        <v>87.823980552339094</v>
      </c>
      <c r="AQ172" s="107">
        <v>125.47873715545801</v>
      </c>
      <c r="AR172" s="107">
        <v>16.905428076534001</v>
      </c>
      <c r="AS172" s="107">
        <v>41.810051132276101</v>
      </c>
    </row>
    <row r="173" spans="1:45" x14ac:dyDescent="0.3">
      <c r="A173" s="101">
        <v>2026</v>
      </c>
      <c r="B173" s="101" t="s">
        <v>37</v>
      </c>
      <c r="C173" s="101">
        <v>172</v>
      </c>
      <c r="D173" s="101" t="s">
        <v>209</v>
      </c>
      <c r="E173" s="107">
        <v>1.02</v>
      </c>
      <c r="F173" s="107">
        <v>-5.4884742041712409</v>
      </c>
      <c r="G173" s="107">
        <v>5.1042810098792541</v>
      </c>
      <c r="H173" s="107">
        <v>18.087121212121211</v>
      </c>
      <c r="I173" s="107">
        <v>65.993265993265993</v>
      </c>
      <c r="J173" s="107">
        <v>54.114400000000003</v>
      </c>
      <c r="K173" s="107">
        <v>35.400000000000006</v>
      </c>
      <c r="L173" s="107">
        <v>0.44510310856735402</v>
      </c>
      <c r="M173" s="107">
        <v>7.8431372549019605</v>
      </c>
      <c r="N173" s="107">
        <v>61.915285256443802</v>
      </c>
      <c r="O173" s="107">
        <v>65.923114744047894</v>
      </c>
      <c r="P173" s="107">
        <v>24.111326188011599</v>
      </c>
      <c r="Q173" s="107">
        <v>15.409498130126</v>
      </c>
      <c r="R173" s="107">
        <v>58.753709198813056</v>
      </c>
      <c r="S173" s="107">
        <v>72</v>
      </c>
      <c r="T173" s="107">
        <v>82.089552238805979</v>
      </c>
      <c r="U173" s="107">
        <v>73.333333333333329</v>
      </c>
      <c r="V173" s="107">
        <v>64.285714285714292</v>
      </c>
      <c r="W173" s="107">
        <v>100</v>
      </c>
      <c r="X173" s="107">
        <v>100</v>
      </c>
      <c r="Y173" s="107">
        <v>25.064052287581699</v>
      </c>
      <c r="Z173" s="107">
        <v>0</v>
      </c>
      <c r="AA173" s="107">
        <v>2.2058698405324901</v>
      </c>
      <c r="AB173" s="107">
        <v>4.9500535443734401</v>
      </c>
      <c r="AC173" s="107">
        <v>25.7908801549538</v>
      </c>
      <c r="AD173" s="107">
        <v>14.162942444802001</v>
      </c>
      <c r="AE173" s="107">
        <v>2.8922813505704901</v>
      </c>
      <c r="AF173" s="107">
        <v>1.8674468152061301</v>
      </c>
      <c r="AG173" s="107">
        <v>511.78473266794498</v>
      </c>
      <c r="AH173" s="107">
        <v>68.280149919846707</v>
      </c>
      <c r="AI173" s="107">
        <v>40.404541487239499</v>
      </c>
      <c r="AJ173" s="107">
        <v>139.82085444003599</v>
      </c>
      <c r="AK173" s="107">
        <v>5.2796208833634104</v>
      </c>
      <c r="AL173" s="107">
        <v>16.394485527393002</v>
      </c>
      <c r="AM173" s="107">
        <v>0.71258907363420432</v>
      </c>
      <c r="AN173" s="107">
        <v>0</v>
      </c>
      <c r="AO173" s="107">
        <v>1040.9335862523401</v>
      </c>
      <c r="AP173" s="107">
        <v>77.184690410486596</v>
      </c>
      <c r="AQ173" s="107">
        <v>137.74112358114701</v>
      </c>
      <c r="AR173" s="107">
        <v>25.150834130132701</v>
      </c>
      <c r="AS173" s="107">
        <v>6.4211035367970304</v>
      </c>
    </row>
    <row r="174" spans="1:45" x14ac:dyDescent="0.3">
      <c r="A174" s="101">
        <v>2026</v>
      </c>
      <c r="B174" s="101" t="s">
        <v>37</v>
      </c>
      <c r="C174" s="101">
        <v>173</v>
      </c>
      <c r="D174" s="101" t="s">
        <v>210</v>
      </c>
      <c r="E174" s="107">
        <v>1.2</v>
      </c>
      <c r="F174" s="107">
        <v>24.591415915686575</v>
      </c>
      <c r="G174" s="107">
        <v>6.3693294638765847</v>
      </c>
      <c r="H174" s="107">
        <v>10.763097949886106</v>
      </c>
      <c r="I174" s="107">
        <v>71.899831447146639</v>
      </c>
      <c r="J174" s="107">
        <v>49.939100000000003</v>
      </c>
      <c r="K174" s="107">
        <v>22.599999999999998</v>
      </c>
      <c r="L174" s="107">
        <v>1.17100283212651</v>
      </c>
      <c r="M174" s="107">
        <v>11.428571428571429</v>
      </c>
      <c r="N174" s="107">
        <v>67.346833462024193</v>
      </c>
      <c r="O174" s="107">
        <v>64.6378426374783</v>
      </c>
      <c r="P174" s="107">
        <v>24.981253790373799</v>
      </c>
      <c r="Q174" s="107">
        <v>20.6297040452929</v>
      </c>
      <c r="R174" s="107">
        <v>73.440643863179076</v>
      </c>
      <c r="S174" s="107">
        <v>75.095298602287301</v>
      </c>
      <c r="T174" s="107">
        <v>78.941176470588232</v>
      </c>
      <c r="U174" s="107">
        <v>44.827586206896555</v>
      </c>
      <c r="V174" s="107">
        <v>69.642857142857139</v>
      </c>
      <c r="W174" s="107">
        <v>96.428571428571431</v>
      </c>
      <c r="X174" s="107">
        <v>92.857142857142861</v>
      </c>
      <c r="Y174" s="107">
        <v>20.171371637329791</v>
      </c>
      <c r="Z174" s="107">
        <v>0.27357127505387302</v>
      </c>
      <c r="AA174" s="107">
        <v>1.2990899245426899</v>
      </c>
      <c r="AB174" s="107">
        <v>6.1354562634714096</v>
      </c>
      <c r="AC174" s="107">
        <v>21.853608751085801</v>
      </c>
      <c r="AD174" s="107">
        <v>12.386607946576801</v>
      </c>
      <c r="AE174" s="107">
        <v>2.4791565100333099</v>
      </c>
      <c r="AF174" s="107">
        <v>2.2520271612867</v>
      </c>
      <c r="AG174" s="107">
        <v>498.87804227353598</v>
      </c>
      <c r="AH174" s="107">
        <v>59.119485712678902</v>
      </c>
      <c r="AI174" s="107">
        <v>43.000814407286903</v>
      </c>
      <c r="AJ174" s="107">
        <v>85.289655419817905</v>
      </c>
      <c r="AK174" s="107">
        <v>6.02553295569298</v>
      </c>
      <c r="AL174" s="107">
        <v>14.3372556211273</v>
      </c>
      <c r="AM174" s="107">
        <v>2.801120448179272</v>
      </c>
      <c r="AN174" s="107">
        <v>0</v>
      </c>
      <c r="AO174" s="107">
        <v>994.25795837370504</v>
      </c>
      <c r="AP174" s="107">
        <v>85.379143360815405</v>
      </c>
      <c r="AQ174" s="107">
        <v>129.44286323725601</v>
      </c>
      <c r="AR174" s="107">
        <v>22.634250027664201</v>
      </c>
      <c r="AS174" s="107">
        <v>20.0274722492276</v>
      </c>
    </row>
    <row r="175" spans="1:45" x14ac:dyDescent="0.3">
      <c r="A175" s="101">
        <v>2026</v>
      </c>
      <c r="B175" s="101" t="s">
        <v>37</v>
      </c>
      <c r="C175" s="101">
        <v>174</v>
      </c>
      <c r="D175" s="101" t="s">
        <v>211</v>
      </c>
      <c r="E175" s="107">
        <v>1.01</v>
      </c>
      <c r="F175" s="107">
        <v>-2.272296913463359</v>
      </c>
      <c r="G175" s="107">
        <v>6.5707252414315462</v>
      </c>
      <c r="H175" s="107">
        <v>13.816494109246696</v>
      </c>
      <c r="I175" s="107">
        <v>70.916949675825862</v>
      </c>
      <c r="J175" s="107">
        <v>50.1798</v>
      </c>
      <c r="K175" s="107">
        <v>25.4</v>
      </c>
      <c r="L175" s="107">
        <v>1.5062441974711001</v>
      </c>
      <c r="M175" s="107">
        <v>12.244897959183673</v>
      </c>
      <c r="N175" s="107">
        <v>65.390391612400506</v>
      </c>
      <c r="O175" s="107">
        <v>63.361806310991</v>
      </c>
      <c r="P175" s="107">
        <v>24.611879664828098</v>
      </c>
      <c r="Q175" s="107">
        <v>20.254622319206302</v>
      </c>
      <c r="R175" s="107">
        <v>64.230769230769241</v>
      </c>
      <c r="S175" s="107">
        <v>77.457314259344543</v>
      </c>
      <c r="T175" s="107">
        <v>77.840909090909093</v>
      </c>
      <c r="U175" s="107">
        <v>54.237288135593218</v>
      </c>
      <c r="V175" s="107">
        <v>63.157894736842103</v>
      </c>
      <c r="W175" s="107">
        <v>92.10526315789474</v>
      </c>
      <c r="X175" s="107">
        <v>94.73684210526315</v>
      </c>
      <c r="Y175" s="107">
        <v>21.150919196237709</v>
      </c>
      <c r="Z175" s="107">
        <v>0.67288359363217698</v>
      </c>
      <c r="AA175" s="107">
        <v>1.27901911512815</v>
      </c>
      <c r="AB175" s="107">
        <v>6.59840144955513</v>
      </c>
      <c r="AC175" s="107">
        <v>22.576550430626099</v>
      </c>
      <c r="AD175" s="107">
        <v>12.541181350457601</v>
      </c>
      <c r="AE175" s="107">
        <v>2.5228201393124299</v>
      </c>
      <c r="AF175" s="107">
        <v>3.1198641473452202</v>
      </c>
      <c r="AG175" s="107">
        <v>514.57861078453902</v>
      </c>
      <c r="AH175" s="107">
        <v>61.258823248292003</v>
      </c>
      <c r="AI175" s="107">
        <v>53.906653898077998</v>
      </c>
      <c r="AJ175" s="107">
        <v>134.85956610310899</v>
      </c>
      <c r="AK175" s="107">
        <v>5.0413834938525302</v>
      </c>
      <c r="AL175" s="107">
        <v>14.246978336683799</v>
      </c>
      <c r="AM175" s="107">
        <v>1.8533440773569703</v>
      </c>
      <c r="AN175" s="107">
        <v>0</v>
      </c>
      <c r="AO175" s="107">
        <v>938.13492176223895</v>
      </c>
      <c r="AP175" s="107">
        <v>42.651486133992499</v>
      </c>
      <c r="AQ175" s="107">
        <v>151.155873197598</v>
      </c>
      <c r="AR175" s="107">
        <v>41.423330327575002</v>
      </c>
      <c r="AS175" s="107">
        <v>17.609427302918899</v>
      </c>
    </row>
    <row r="176" spans="1:45" x14ac:dyDescent="0.3">
      <c r="A176" s="101">
        <v>2026</v>
      </c>
      <c r="B176" s="101" t="s">
        <v>37</v>
      </c>
      <c r="C176" s="101">
        <v>175</v>
      </c>
      <c r="D176" s="101" t="s">
        <v>212</v>
      </c>
      <c r="E176" s="107">
        <v>1.54</v>
      </c>
      <c r="F176" s="107">
        <v>-5.2029136316337148</v>
      </c>
      <c r="G176" s="107">
        <v>7.6408503047420844</v>
      </c>
      <c r="H176" s="107">
        <v>10.557939914163091</v>
      </c>
      <c r="I176" s="107">
        <v>63.384766103355375</v>
      </c>
      <c r="J176" s="107">
        <v>49.730600000000003</v>
      </c>
      <c r="K176" s="107">
        <v>26.6</v>
      </c>
      <c r="L176" s="107">
        <v>1.40652316602571</v>
      </c>
      <c r="M176" s="107">
        <v>9.6296296296296298</v>
      </c>
      <c r="N176" s="107">
        <v>66.103169330838995</v>
      </c>
      <c r="O176" s="107">
        <v>59.835045852927102</v>
      </c>
      <c r="P176" s="107">
        <v>25.048086104346801</v>
      </c>
      <c r="Q176" s="107">
        <v>22.8863172063955</v>
      </c>
      <c r="R176" s="107">
        <v>66.037735849056602</v>
      </c>
      <c r="S176" s="107">
        <v>76.088954236353473</v>
      </c>
      <c r="T176" s="107">
        <v>79.245283018867923</v>
      </c>
      <c r="U176" s="107">
        <v>64.634146341463421</v>
      </c>
      <c r="V176" s="107">
        <v>69.090909090909093</v>
      </c>
      <c r="W176" s="107">
        <v>80</v>
      </c>
      <c r="X176" s="107">
        <v>89.090909090909093</v>
      </c>
      <c r="Y176" s="107">
        <v>26.699334319526628</v>
      </c>
      <c r="Z176" s="107">
        <v>0.64112469661249005</v>
      </c>
      <c r="AA176" s="107">
        <v>2.2579109656108902</v>
      </c>
      <c r="AB176" s="107">
        <v>5.5627652911943404</v>
      </c>
      <c r="AC176" s="107">
        <v>21.827528069926899</v>
      </c>
      <c r="AD176" s="107">
        <v>11.156799692549001</v>
      </c>
      <c r="AE176" s="107">
        <v>2.60354627790728</v>
      </c>
      <c r="AF176" s="107">
        <v>3.0976901936752501</v>
      </c>
      <c r="AG176" s="107">
        <v>643.74186900537495</v>
      </c>
      <c r="AH176" s="107">
        <v>60.1031803475895</v>
      </c>
      <c r="AI176" s="107">
        <v>74.193722739587102</v>
      </c>
      <c r="AJ176" s="107">
        <v>112.72999675725001</v>
      </c>
      <c r="AK176" s="107">
        <v>4.6624928648020303</v>
      </c>
      <c r="AL176" s="107">
        <v>15.8123206177413</v>
      </c>
      <c r="AM176" s="107">
        <v>0.63953488372093026</v>
      </c>
      <c r="AN176" s="107">
        <v>5.9333670841076396</v>
      </c>
      <c r="AO176" s="107">
        <v>942.32837858808705</v>
      </c>
      <c r="AP176" s="107">
        <v>66.527545860274898</v>
      </c>
      <c r="AQ176" s="107">
        <v>133.48427623404999</v>
      </c>
      <c r="AR176" s="107">
        <v>44.527043667995301</v>
      </c>
      <c r="AS176" s="107">
        <v>19.942798886467099</v>
      </c>
    </row>
    <row r="177" spans="1:45" x14ac:dyDescent="0.3">
      <c r="A177" s="101">
        <v>2026</v>
      </c>
      <c r="B177" s="101" t="s">
        <v>37</v>
      </c>
      <c r="C177" s="101">
        <v>176</v>
      </c>
      <c r="D177" s="101" t="s">
        <v>213</v>
      </c>
      <c r="E177" s="107">
        <v>0.65</v>
      </c>
      <c r="F177" s="107">
        <v>-13.008130081300813</v>
      </c>
      <c r="G177" s="107">
        <v>5.8536585365853666</v>
      </c>
      <c r="H177" s="107">
        <v>14.611872146118721</v>
      </c>
      <c r="I177" s="107">
        <v>60.823373173970786</v>
      </c>
      <c r="J177" s="107">
        <v>35.111199999999997</v>
      </c>
      <c r="K177" s="107">
        <v>20.100000000000001</v>
      </c>
      <c r="L177" s="107">
        <v>0.81178878699283796</v>
      </c>
      <c r="M177" s="107">
        <v>0</v>
      </c>
      <c r="N177" s="107">
        <v>64.210660874706903</v>
      </c>
      <c r="O177" s="107">
        <v>67.4944547654693</v>
      </c>
      <c r="P177" s="107">
        <v>24.4611169931209</v>
      </c>
      <c r="Q177" s="107">
        <v>12.5086808958527</v>
      </c>
      <c r="R177" s="107">
        <v>63.959390862944169</v>
      </c>
      <c r="S177" s="107">
        <v>69.137055837563537</v>
      </c>
      <c r="T177" s="107">
        <v>77.922077922077932</v>
      </c>
      <c r="U177" s="107">
        <v>58.333333333333336</v>
      </c>
      <c r="V177" s="107">
        <v>46.153846153846153</v>
      </c>
      <c r="W177" s="107">
        <v>84.615384615384613</v>
      </c>
      <c r="X177" s="107">
        <v>84.615384615384613</v>
      </c>
      <c r="Y177" s="107">
        <v>34.54037267080745</v>
      </c>
      <c r="Z177" s="107">
        <v>0</v>
      </c>
      <c r="AA177" s="107">
        <v>3.4758496856613599</v>
      </c>
      <c r="AB177" s="107">
        <v>4.4510463357177397</v>
      </c>
      <c r="AC177" s="107">
        <v>25.664431604708899</v>
      </c>
      <c r="AD177" s="107">
        <v>12.6666558419426</v>
      </c>
      <c r="AE177" s="107">
        <v>2.8073550969796601</v>
      </c>
      <c r="AF177" s="107">
        <v>3.6855701379729502</v>
      </c>
      <c r="AG177" s="107">
        <v>517.918202502545</v>
      </c>
      <c r="AH177" s="107">
        <v>64.318329980984601</v>
      </c>
      <c r="AI177" s="107">
        <v>52.250172166355</v>
      </c>
      <c r="AJ177" s="107">
        <v>156.41137765880899</v>
      </c>
      <c r="AK177" s="107">
        <v>6.1759060439014997</v>
      </c>
      <c r="AL177" s="107">
        <v>14.6262097289694</v>
      </c>
      <c r="AM177" s="107">
        <v>1.0309278350515463</v>
      </c>
      <c r="AN177" s="107">
        <v>5.3043898782236303</v>
      </c>
      <c r="AO177" s="107">
        <v>1003.71000698186</v>
      </c>
      <c r="AP177" s="107">
        <v>68.384112236254893</v>
      </c>
      <c r="AQ177" s="107">
        <v>160.62772385770899</v>
      </c>
      <c r="AR177" s="107">
        <v>0</v>
      </c>
      <c r="AS177" s="107">
        <v>0</v>
      </c>
    </row>
    <row r="178" spans="1:45" x14ac:dyDescent="0.3">
      <c r="A178" s="101">
        <v>2026</v>
      </c>
      <c r="B178" s="101" t="s">
        <v>37</v>
      </c>
      <c r="C178" s="101">
        <v>177</v>
      </c>
      <c r="D178" s="101" t="s">
        <v>214</v>
      </c>
      <c r="E178" s="107">
        <v>0.35</v>
      </c>
      <c r="F178" s="107">
        <v>13.736263736263735</v>
      </c>
      <c r="G178" s="107">
        <v>5.4945054945054945</v>
      </c>
      <c r="H178" s="107">
        <v>9.8976109215017072</v>
      </c>
      <c r="I178" s="107">
        <v>58.900144717800288</v>
      </c>
      <c r="J178" s="107">
        <v>53.758000000000003</v>
      </c>
      <c r="K178" s="107">
        <v>31.6</v>
      </c>
      <c r="L178" s="107">
        <v>0.29712609919466298</v>
      </c>
      <c r="M178" s="107">
        <v>0</v>
      </c>
      <c r="N178" s="107">
        <v>63.495974606617203</v>
      </c>
      <c r="O178" s="107">
        <v>65.087459625988501</v>
      </c>
      <c r="P178" s="107">
        <v>23.5593803640249</v>
      </c>
      <c r="Q178" s="107">
        <v>18.374515470946999</v>
      </c>
      <c r="R178" s="107">
        <v>59.375</v>
      </c>
      <c r="S178" s="107">
        <v>74.294670846394979</v>
      </c>
      <c r="T178" s="107">
        <v>73.426573426573427</v>
      </c>
      <c r="U178" s="107">
        <v>66.666666666666657</v>
      </c>
      <c r="V178" s="107">
        <v>28.571428571428569</v>
      </c>
      <c r="W178" s="107">
        <v>100</v>
      </c>
      <c r="X178" s="107">
        <v>100</v>
      </c>
      <c r="Y178" s="107">
        <v>23.985882352941175</v>
      </c>
      <c r="Z178" s="107">
        <v>0</v>
      </c>
      <c r="AA178" s="107">
        <v>1.06104443372357</v>
      </c>
      <c r="AB178" s="107">
        <v>7.0236103682923101</v>
      </c>
      <c r="AC178" s="107">
        <v>25.936673987796802</v>
      </c>
      <c r="AD178" s="107">
        <v>15.179547025575699</v>
      </c>
      <c r="AE178" s="107">
        <v>3.4988491835372599</v>
      </c>
      <c r="AF178" s="107">
        <v>2.6088810347687201</v>
      </c>
      <c r="AG178" s="107">
        <v>915.03899389667902</v>
      </c>
      <c r="AH178" s="107">
        <v>78.439168037342796</v>
      </c>
      <c r="AI178" s="107">
        <v>96.895254774372702</v>
      </c>
      <c r="AJ178" s="107">
        <v>297.16154040265099</v>
      </c>
      <c r="AK178" s="107">
        <v>10.7419276071737</v>
      </c>
      <c r="AL178" s="107">
        <v>16.633618010522</v>
      </c>
      <c r="AM178" s="107">
        <v>2.3255813953488373</v>
      </c>
      <c r="AN178" s="107">
        <v>16.296303939583002</v>
      </c>
      <c r="AO178" s="107">
        <v>1142.3140446761299</v>
      </c>
      <c r="AP178" s="107">
        <v>80.778649681240196</v>
      </c>
      <c r="AQ178" s="107">
        <v>137.505242467626</v>
      </c>
      <c r="AR178" s="107">
        <v>27.796966329091699</v>
      </c>
      <c r="AS178" s="107">
        <v>16.318564195649401</v>
      </c>
    </row>
    <row r="179" spans="1:45" x14ac:dyDescent="0.3">
      <c r="A179" s="101">
        <v>2026</v>
      </c>
      <c r="B179" s="101" t="s">
        <v>37</v>
      </c>
      <c r="C179" s="101">
        <v>178</v>
      </c>
      <c r="D179" s="101" t="s">
        <v>215</v>
      </c>
      <c r="E179" s="107">
        <v>0.96</v>
      </c>
      <c r="F179" s="107">
        <v>-16.023470999774318</v>
      </c>
      <c r="G179" s="107">
        <v>6.206273978785827</v>
      </c>
      <c r="H179" s="107">
        <v>9.0381426202321737</v>
      </c>
      <c r="I179" s="107">
        <v>64.802280014250087</v>
      </c>
      <c r="J179" s="107">
        <v>47.267200000000003</v>
      </c>
      <c r="K179" s="107">
        <v>31.1</v>
      </c>
      <c r="L179" s="107">
        <v>0.37692268055292</v>
      </c>
      <c r="M179" s="107">
        <v>10.975609756097562</v>
      </c>
      <c r="N179" s="107">
        <v>63.6177289379252</v>
      </c>
      <c r="O179" s="107">
        <v>64.711186191952606</v>
      </c>
      <c r="P179" s="107">
        <v>26.3062461031321</v>
      </c>
      <c r="Q179" s="107">
        <v>16.956927431379501</v>
      </c>
      <c r="R179" s="107">
        <v>72.578616352201252</v>
      </c>
      <c r="S179" s="107">
        <v>72.493573264781304</v>
      </c>
      <c r="T179" s="107">
        <v>78.94736842105263</v>
      </c>
      <c r="U179" s="107">
        <v>42.105263157894733</v>
      </c>
      <c r="V179" s="107">
        <v>40.625</v>
      </c>
      <c r="W179" s="107">
        <v>87.5</v>
      </c>
      <c r="X179" s="107">
        <v>75</v>
      </c>
      <c r="Y179" s="107">
        <v>22.044117647058822</v>
      </c>
      <c r="Z179" s="107">
        <v>0.72771831524735797</v>
      </c>
      <c r="AA179" s="107">
        <v>1.58070965755853</v>
      </c>
      <c r="AB179" s="107">
        <v>5.3157329434984302</v>
      </c>
      <c r="AC179" s="107">
        <v>22.978250991387501</v>
      </c>
      <c r="AD179" s="107">
        <v>12.464615251772599</v>
      </c>
      <c r="AE179" s="107">
        <v>1.3827607522543699</v>
      </c>
      <c r="AF179" s="107">
        <v>2.4551467325017802</v>
      </c>
      <c r="AG179" s="107">
        <v>507.13407439289199</v>
      </c>
      <c r="AH179" s="107">
        <v>57.597084872297003</v>
      </c>
      <c r="AI179" s="107">
        <v>42.736109498221502</v>
      </c>
      <c r="AJ179" s="107">
        <v>133.026917762176</v>
      </c>
      <c r="AK179" s="107">
        <v>6.3741519422135804</v>
      </c>
      <c r="AL179" s="107">
        <v>16.500269968993798</v>
      </c>
      <c r="AM179" s="107">
        <v>3.581526861451461</v>
      </c>
      <c r="AN179" s="107">
        <v>6.4753380304618497</v>
      </c>
      <c r="AO179" s="107">
        <v>1068.00272029505</v>
      </c>
      <c r="AP179" s="107">
        <v>76.677898657247198</v>
      </c>
      <c r="AQ179" s="107">
        <v>127.85135459955001</v>
      </c>
      <c r="AR179" s="107">
        <v>31.049714724534802</v>
      </c>
      <c r="AS179" s="107">
        <v>30.407475340534699</v>
      </c>
    </row>
    <row r="180" spans="1:45" x14ac:dyDescent="0.3">
      <c r="A180" s="101">
        <v>2026</v>
      </c>
      <c r="B180" s="101" t="s">
        <v>37</v>
      </c>
      <c r="C180" s="101">
        <v>179</v>
      </c>
      <c r="D180" s="101" t="s">
        <v>216</v>
      </c>
      <c r="E180" s="107">
        <v>0.46</v>
      </c>
      <c r="F180" s="107">
        <v>4.3327556325823222</v>
      </c>
      <c r="G180" s="107">
        <v>5.6759098786828419</v>
      </c>
      <c r="H180" s="107">
        <v>12.552301255230125</v>
      </c>
      <c r="I180" s="107">
        <v>70.898716119828819</v>
      </c>
      <c r="J180" s="107">
        <v>52.776499999999999</v>
      </c>
      <c r="K180" s="107">
        <v>23.1</v>
      </c>
      <c r="L180" s="107">
        <v>1.21743859732241</v>
      </c>
      <c r="M180" s="107">
        <v>7.608695652173914</v>
      </c>
      <c r="N180" s="107">
        <v>62.9985261668471</v>
      </c>
      <c r="O180" s="107">
        <v>63.285575596002602</v>
      </c>
      <c r="P180" s="107">
        <v>24.670005503430499</v>
      </c>
      <c r="Q180" s="107">
        <v>18.653113527262601</v>
      </c>
      <c r="R180" s="107">
        <v>70.948012232415905</v>
      </c>
      <c r="S180" s="107">
        <v>82.282793867120958</v>
      </c>
      <c r="T180" s="107">
        <v>80.36363636363636</v>
      </c>
      <c r="U180" s="107">
        <v>54.838709677419352</v>
      </c>
      <c r="V180" s="107">
        <v>21.739130434782609</v>
      </c>
      <c r="W180" s="107">
        <v>86.956521739130437</v>
      </c>
      <c r="X180" s="107">
        <v>82.608695652173907</v>
      </c>
      <c r="Y180" s="107">
        <v>24.490039840637451</v>
      </c>
      <c r="Z180" s="107">
        <v>0.70306851364881495</v>
      </c>
      <c r="AA180" s="107">
        <v>1.43358985672371</v>
      </c>
      <c r="AB180" s="107">
        <v>6.1130293662920101</v>
      </c>
      <c r="AC180" s="107">
        <v>21.968664943806299</v>
      </c>
      <c r="AD180" s="107">
        <v>11.529783460813601</v>
      </c>
      <c r="AE180" s="107">
        <v>1.0128565341476199</v>
      </c>
      <c r="AF180" s="107">
        <v>1.88049614183872</v>
      </c>
      <c r="AG180" s="107">
        <v>547.21007697646996</v>
      </c>
      <c r="AH180" s="107">
        <v>49.993079304589003</v>
      </c>
      <c r="AI180" s="107">
        <v>71.091989815263105</v>
      </c>
      <c r="AJ180" s="107">
        <v>71.915082448011802</v>
      </c>
      <c r="AK180" s="107">
        <v>5.3692460926927499</v>
      </c>
      <c r="AL180" s="107">
        <v>13.9797537273577</v>
      </c>
      <c r="AM180" s="107">
        <v>2.6639344262295079</v>
      </c>
      <c r="AN180" s="107">
        <v>70.882645246773194</v>
      </c>
      <c r="AO180" s="107">
        <v>994.71867687601298</v>
      </c>
      <c r="AP180" s="107">
        <v>53.049130575187199</v>
      </c>
      <c r="AQ180" s="107">
        <v>152.48254016317699</v>
      </c>
      <c r="AR180" s="107">
        <v>40.414674233480298</v>
      </c>
      <c r="AS180" s="107">
        <v>41.586948722094199</v>
      </c>
    </row>
    <row r="181" spans="1:45" x14ac:dyDescent="0.3">
      <c r="A181" s="101">
        <v>2026</v>
      </c>
      <c r="B181" s="101" t="s">
        <v>37</v>
      </c>
      <c r="C181" s="101">
        <v>180</v>
      </c>
      <c r="D181" s="101" t="s">
        <v>217</v>
      </c>
      <c r="E181" s="107">
        <v>1.3</v>
      </c>
      <c r="F181" s="107">
        <v>-19.880715705765407</v>
      </c>
      <c r="G181" s="107">
        <v>8.1510934393638177</v>
      </c>
      <c r="H181" s="107">
        <v>13.846153846153847</v>
      </c>
      <c r="I181" s="107">
        <v>71.568627450980387</v>
      </c>
      <c r="J181" s="107">
        <v>63.360799999999998</v>
      </c>
      <c r="K181" s="107">
        <v>24.099999999999998</v>
      </c>
      <c r="L181" s="107">
        <v>0.326148494703075</v>
      </c>
      <c r="M181" s="107">
        <v>0</v>
      </c>
      <c r="N181" s="107">
        <v>62.095220003624902</v>
      </c>
      <c r="O181" s="107">
        <v>62.747287470640501</v>
      </c>
      <c r="P181" s="107">
        <v>24.051124750690899</v>
      </c>
      <c r="Q181" s="107">
        <v>20.854374736126299</v>
      </c>
      <c r="R181" s="107">
        <v>63.218390804597703</v>
      </c>
      <c r="S181" s="107">
        <v>63.785046728971814</v>
      </c>
      <c r="T181" s="107">
        <v>77.631578947368425</v>
      </c>
      <c r="U181" s="107">
        <v>44.444444444444443</v>
      </c>
      <c r="V181" s="107">
        <v>50</v>
      </c>
      <c r="W181" s="107">
        <v>87.5</v>
      </c>
      <c r="X181" s="107">
        <v>87.5</v>
      </c>
      <c r="Y181" s="107">
        <v>18.291079812206572</v>
      </c>
      <c r="Z181" s="107">
        <v>0</v>
      </c>
      <c r="AA181" s="107">
        <v>6.0085512841114896</v>
      </c>
      <c r="AB181" s="107">
        <v>4.0684194536923703</v>
      </c>
      <c r="AC181" s="107">
        <v>24.220793802717001</v>
      </c>
      <c r="AD181" s="107">
        <v>12.8507304732076</v>
      </c>
      <c r="AE181" s="107">
        <v>4.30332165632087</v>
      </c>
      <c r="AF181" s="107">
        <v>2.7434513830844498</v>
      </c>
      <c r="AG181" s="107">
        <v>567.03226677014595</v>
      </c>
      <c r="AH181" s="107">
        <v>0</v>
      </c>
      <c r="AI181" s="107">
        <v>93.808810190867703</v>
      </c>
      <c r="AJ181" s="107">
        <v>34.191277362313102</v>
      </c>
      <c r="AK181" s="107">
        <v>8.6651331955343398</v>
      </c>
      <c r="AL181" s="107">
        <v>16.250930335165599</v>
      </c>
      <c r="AM181" s="107">
        <v>2.34375</v>
      </c>
      <c r="AN181" s="107">
        <v>0</v>
      </c>
      <c r="AO181" s="107">
        <v>1023.84537111746</v>
      </c>
      <c r="AP181" s="107">
        <v>164.20115020967</v>
      </c>
      <c r="AQ181" s="107">
        <v>64.689246000453494</v>
      </c>
      <c r="AR181" s="107">
        <v>0</v>
      </c>
      <c r="AS181" s="107">
        <v>0</v>
      </c>
    </row>
    <row r="182" spans="1:45" x14ac:dyDescent="0.3">
      <c r="A182" s="101">
        <v>2026</v>
      </c>
      <c r="B182" s="101" t="s">
        <v>37</v>
      </c>
      <c r="C182" s="101">
        <v>181</v>
      </c>
      <c r="D182" s="101" t="s">
        <v>218</v>
      </c>
      <c r="E182" s="107">
        <v>0.4</v>
      </c>
      <c r="F182" s="107">
        <v>6.7453625632377738</v>
      </c>
      <c r="G182" s="107">
        <v>4.8060708263069136</v>
      </c>
      <c r="H182" s="107">
        <v>17.900302114803626</v>
      </c>
      <c r="I182" s="107">
        <v>53.350515463917525</v>
      </c>
      <c r="J182" s="107">
        <v>56.608800000000002</v>
      </c>
      <c r="K182" s="107">
        <v>34.4</v>
      </c>
      <c r="L182" s="107">
        <v>0.61742233069035801</v>
      </c>
      <c r="M182" s="107">
        <v>13.432835820895523</v>
      </c>
      <c r="N182" s="107">
        <v>63.3031206355381</v>
      </c>
      <c r="O182" s="107">
        <v>64.453861433334296</v>
      </c>
      <c r="P182" s="107">
        <v>25.8480413040385</v>
      </c>
      <c r="Q182" s="107">
        <v>14.555780280561001</v>
      </c>
      <c r="R182" s="107">
        <v>63.101604278074866</v>
      </c>
      <c r="S182" s="107">
        <v>81.844242713807887</v>
      </c>
      <c r="T182" s="107">
        <v>78.54671280276817</v>
      </c>
      <c r="U182" s="107">
        <v>67.741935483870961</v>
      </c>
      <c r="V182" s="107">
        <v>60.869565217391312</v>
      </c>
      <c r="W182" s="107">
        <v>91.304347826086953</v>
      </c>
      <c r="X182" s="107">
        <v>91.304347826086953</v>
      </c>
      <c r="Y182" s="107">
        <v>28.719059405940595</v>
      </c>
      <c r="Z182" s="107">
        <v>0</v>
      </c>
      <c r="AA182" s="107">
        <v>0.66701061183991195</v>
      </c>
      <c r="AB182" s="107">
        <v>4.3039848223052699</v>
      </c>
      <c r="AC182" s="107">
        <v>21.2134017168339</v>
      </c>
      <c r="AD182" s="107">
        <v>11.095498179644499</v>
      </c>
      <c r="AE182" s="107">
        <v>1.3357296487285399</v>
      </c>
      <c r="AF182" s="107">
        <v>1.9202000175831699</v>
      </c>
      <c r="AG182" s="107">
        <v>478.23000420762202</v>
      </c>
      <c r="AH182" s="107">
        <v>59.863387376139599</v>
      </c>
      <c r="AI182" s="107">
        <v>50.862062220693801</v>
      </c>
      <c r="AJ182" s="107">
        <v>74.493397230357402</v>
      </c>
      <c r="AK182" s="107">
        <v>6.4706505687631797</v>
      </c>
      <c r="AL182" s="107">
        <v>11.648000671597799</v>
      </c>
      <c r="AM182" s="107">
        <v>3.0434782608695654</v>
      </c>
      <c r="AN182" s="107">
        <v>5.1857991449928802</v>
      </c>
      <c r="AO182" s="107">
        <v>1131.08012534301</v>
      </c>
      <c r="AP182" s="107">
        <v>131.019345116197</v>
      </c>
      <c r="AQ182" s="107">
        <v>170.48122634955001</v>
      </c>
      <c r="AR182" s="107">
        <v>9.2029870786191204</v>
      </c>
      <c r="AS182" s="107">
        <v>0</v>
      </c>
    </row>
    <row r="183" spans="1:45" x14ac:dyDescent="0.3">
      <c r="A183" s="101">
        <v>2026</v>
      </c>
      <c r="B183" s="101" t="s">
        <v>37</v>
      </c>
      <c r="C183" s="101">
        <v>182</v>
      </c>
      <c r="D183" s="101" t="s">
        <v>219</v>
      </c>
      <c r="E183" s="107">
        <v>0.31</v>
      </c>
      <c r="F183" s="107">
        <v>-9.2592592592592595</v>
      </c>
      <c r="G183" s="107">
        <v>4.1245791245791246</v>
      </c>
      <c r="H183" s="107">
        <v>15.873015873015872</v>
      </c>
      <c r="I183" s="107">
        <v>62.86811779769527</v>
      </c>
      <c r="J183" s="107">
        <v>51.420299999999997</v>
      </c>
      <c r="K183" s="107">
        <v>26.8</v>
      </c>
      <c r="L183" s="107">
        <v>0.48459722758402302</v>
      </c>
      <c r="M183" s="107">
        <v>5.5555555555555554</v>
      </c>
      <c r="N183" s="107">
        <v>62.405744350260399</v>
      </c>
      <c r="O183" s="107">
        <v>63.692846133458403</v>
      </c>
      <c r="P183" s="107">
        <v>24.2875423392187</v>
      </c>
      <c r="Q183" s="107">
        <v>11.656588681383999</v>
      </c>
      <c r="R183" s="107">
        <v>60.714285714285708</v>
      </c>
      <c r="S183" s="107">
        <v>76.946107784431135</v>
      </c>
      <c r="T183" s="107">
        <v>76.760563380281681</v>
      </c>
      <c r="U183" s="107">
        <v>50</v>
      </c>
      <c r="V183" s="107">
        <v>75</v>
      </c>
      <c r="W183" s="107">
        <v>91.666666666666657</v>
      </c>
      <c r="X183" s="107">
        <v>91.666666666666657</v>
      </c>
      <c r="Y183" s="107">
        <v>19.843096234309623</v>
      </c>
      <c r="Z183" s="107">
        <v>0</v>
      </c>
      <c r="AA183" s="107">
        <v>1.5047130184284601</v>
      </c>
      <c r="AB183" s="107">
        <v>5.4582178334345501</v>
      </c>
      <c r="AC183" s="107">
        <v>23.787098486337001</v>
      </c>
      <c r="AD183" s="107">
        <v>12.835024676845601</v>
      </c>
      <c r="AE183" s="107">
        <v>2.0447508931309102</v>
      </c>
      <c r="AF183" s="107">
        <v>3.2784502038944598</v>
      </c>
      <c r="AG183" s="107">
        <v>584.88553399830801</v>
      </c>
      <c r="AH183" s="107">
        <v>73.675829958397898</v>
      </c>
      <c r="AI183" s="107">
        <v>53.4746290919947</v>
      </c>
      <c r="AJ183" s="107">
        <v>156.65853302705401</v>
      </c>
      <c r="AK183" s="107">
        <v>4.7328294823425896</v>
      </c>
      <c r="AL183" s="107">
        <v>14.9354939694887</v>
      </c>
      <c r="AM183" s="107">
        <v>0</v>
      </c>
      <c r="AN183" s="107">
        <v>0</v>
      </c>
      <c r="AO183" s="107">
        <v>1085.23902065485</v>
      </c>
      <c r="AP183" s="107">
        <v>72.8650827281255</v>
      </c>
      <c r="AQ183" s="107">
        <v>166.87815557637799</v>
      </c>
      <c r="AR183" s="107">
        <v>32.386080685427402</v>
      </c>
      <c r="AS183" s="107">
        <v>17.339540224720501</v>
      </c>
    </row>
    <row r="184" spans="1:45" x14ac:dyDescent="0.3">
      <c r="A184" s="101">
        <v>2026</v>
      </c>
      <c r="B184" s="101" t="s">
        <v>37</v>
      </c>
      <c r="C184" s="101">
        <v>183</v>
      </c>
      <c r="D184" s="101" t="s">
        <v>220</v>
      </c>
      <c r="E184" s="107">
        <v>1.71</v>
      </c>
      <c r="F184" s="107">
        <v>18.113088675381952</v>
      </c>
      <c r="G184" s="107">
        <v>8.3477713025673328</v>
      </c>
      <c r="H184" s="107">
        <v>12.825278810408921</v>
      </c>
      <c r="I184" s="107">
        <v>73.943661971830991</v>
      </c>
      <c r="J184" s="107">
        <v>48.087899999999998</v>
      </c>
      <c r="K184" s="107">
        <v>20.8</v>
      </c>
      <c r="L184" s="107">
        <v>1.0037000008950101</v>
      </c>
      <c r="M184" s="107">
        <v>9.0062111801242235</v>
      </c>
      <c r="N184" s="107">
        <v>70.038757017961402</v>
      </c>
      <c r="O184" s="107">
        <v>57.053063702980502</v>
      </c>
      <c r="P184" s="107">
        <v>32.821472237331598</v>
      </c>
      <c r="Q184" s="107">
        <v>23.0610072306111</v>
      </c>
      <c r="R184" s="107">
        <v>66.765873015873012</v>
      </c>
      <c r="S184" s="107">
        <v>83.196889070814407</v>
      </c>
      <c r="T184" s="107">
        <v>80.842911877394641</v>
      </c>
      <c r="U184" s="107">
        <v>50.877192982456144</v>
      </c>
      <c r="V184" s="107">
        <v>62.5</v>
      </c>
      <c r="W184" s="107">
        <v>92.857142857142861</v>
      </c>
      <c r="X184" s="107">
        <v>91.071428571428569</v>
      </c>
      <c r="Y184" s="107">
        <v>25.159308314937455</v>
      </c>
      <c r="Z184" s="107">
        <v>0.61173608885392605</v>
      </c>
      <c r="AA184" s="107">
        <v>0.95007877052433498</v>
      </c>
      <c r="AB184" s="107">
        <v>5.0254860627411997</v>
      </c>
      <c r="AC184" s="107">
        <v>22.266601282197499</v>
      </c>
      <c r="AD184" s="107">
        <v>11.5120535335029</v>
      </c>
      <c r="AE184" s="107">
        <v>1.85159158264555</v>
      </c>
      <c r="AF184" s="107">
        <v>2.10353477102182</v>
      </c>
      <c r="AG184" s="107">
        <v>603.37758632357304</v>
      </c>
      <c r="AH184" s="107">
        <v>81.730857159534693</v>
      </c>
      <c r="AI184" s="107">
        <v>41.390700421001398</v>
      </c>
      <c r="AJ184" s="107">
        <v>193.28366052285801</v>
      </c>
      <c r="AK184" s="107">
        <v>7.0874745658001901</v>
      </c>
      <c r="AL184" s="107">
        <v>14.9337320605692</v>
      </c>
      <c r="AM184" s="107">
        <v>3.8205980066445182</v>
      </c>
      <c r="AN184" s="107">
        <v>2.0939535779057898</v>
      </c>
      <c r="AO184" s="107">
        <v>755.63685365473702</v>
      </c>
      <c r="AP184" s="107">
        <v>30.043552895952701</v>
      </c>
      <c r="AQ184" s="107">
        <v>128.48928728057899</v>
      </c>
      <c r="AR184" s="107">
        <v>26.436331535259502</v>
      </c>
      <c r="AS184" s="107">
        <v>20.4152624254404</v>
      </c>
    </row>
    <row r="185" spans="1:45" x14ac:dyDescent="0.3">
      <c r="A185" s="101">
        <v>2026</v>
      </c>
      <c r="B185" s="101" t="s">
        <v>37</v>
      </c>
      <c r="C185" s="101">
        <v>184</v>
      </c>
      <c r="D185" s="101" t="s">
        <v>221</v>
      </c>
      <c r="E185" s="107">
        <v>0.67</v>
      </c>
      <c r="F185" s="107">
        <v>21.799888205701507</v>
      </c>
      <c r="G185" s="107">
        <v>4.4158747903856908</v>
      </c>
      <c r="H185" s="107">
        <v>10.61061061061061</v>
      </c>
      <c r="I185" s="107">
        <v>73.836698858647935</v>
      </c>
      <c r="J185" s="107">
        <v>52.384399999999999</v>
      </c>
      <c r="K185" s="107">
        <v>22.5</v>
      </c>
      <c r="L185" s="107">
        <v>1.4177112002023</v>
      </c>
      <c r="M185" s="107">
        <v>15.555555555555555</v>
      </c>
      <c r="N185" s="107">
        <v>63.514352460741101</v>
      </c>
      <c r="O185" s="107">
        <v>66.659873178999803</v>
      </c>
      <c r="P185" s="107">
        <v>24.260598034400701</v>
      </c>
      <c r="Q185" s="107">
        <v>16.874521476937499</v>
      </c>
      <c r="R185" s="107">
        <v>67.169811320754718</v>
      </c>
      <c r="S185" s="107">
        <v>75.339805825242721</v>
      </c>
      <c r="T185" s="107">
        <v>83.482142857142861</v>
      </c>
      <c r="U185" s="107">
        <v>32</v>
      </c>
      <c r="V185" s="107">
        <v>62.5</v>
      </c>
      <c r="W185" s="107">
        <v>96.875</v>
      </c>
      <c r="X185" s="107">
        <v>90.625</v>
      </c>
      <c r="Y185" s="107">
        <v>23.498845265588916</v>
      </c>
      <c r="Z185" s="107">
        <v>0</v>
      </c>
      <c r="AA185" s="107">
        <v>0.67302243915513105</v>
      </c>
      <c r="AB185" s="107">
        <v>5.2461666035498098</v>
      </c>
      <c r="AC185" s="107">
        <v>26.682682783637102</v>
      </c>
      <c r="AD185" s="107">
        <v>11.9576950394012</v>
      </c>
      <c r="AE185" s="107">
        <v>1.28338809886107</v>
      </c>
      <c r="AF185" s="107">
        <v>2.08810422211763</v>
      </c>
      <c r="AG185" s="107">
        <v>653.13281203456597</v>
      </c>
      <c r="AH185" s="107">
        <v>48.304524446830001</v>
      </c>
      <c r="AI185" s="107">
        <v>41.367606665585903</v>
      </c>
      <c r="AJ185" s="107">
        <v>47.142181301787701</v>
      </c>
      <c r="AK185" s="107">
        <v>6.5950598394591102</v>
      </c>
      <c r="AL185" s="107">
        <v>15.2277814415439</v>
      </c>
      <c r="AM185" s="107">
        <v>4.4303797468354427</v>
      </c>
      <c r="AN185" s="107">
        <v>0</v>
      </c>
      <c r="AO185" s="107">
        <v>992.53205435237703</v>
      </c>
      <c r="AP185" s="107">
        <v>11.208373526668</v>
      </c>
      <c r="AQ185" s="107">
        <v>153.798653765929</v>
      </c>
      <c r="AR185" s="107">
        <v>0</v>
      </c>
      <c r="AS185" s="107">
        <v>12.379600424285799</v>
      </c>
    </row>
    <row r="186" spans="1:45" x14ac:dyDescent="0.3">
      <c r="A186" s="101">
        <v>2026</v>
      </c>
      <c r="B186" s="101" t="s">
        <v>37</v>
      </c>
      <c r="C186" s="101">
        <v>185</v>
      </c>
      <c r="D186" s="101" t="s">
        <v>222</v>
      </c>
      <c r="E186" s="107">
        <v>0.23</v>
      </c>
      <c r="F186" s="107">
        <v>-0.7183908045977011</v>
      </c>
      <c r="G186" s="107">
        <v>3.3764367816091956</v>
      </c>
      <c r="H186" s="107">
        <v>13.962264150943396</v>
      </c>
      <c r="I186" s="107">
        <v>61.596548004314997</v>
      </c>
      <c r="J186" s="107">
        <v>49.6479</v>
      </c>
      <c r="K186" s="107">
        <v>32.5</v>
      </c>
      <c r="L186" s="107">
        <v>0</v>
      </c>
      <c r="M186" s="107">
        <v>9.8360655737704921</v>
      </c>
      <c r="N186" s="107">
        <v>62.784306609826999</v>
      </c>
      <c r="O186" s="107">
        <v>64.966983557011304</v>
      </c>
      <c r="P186" s="107">
        <v>25.372870027043302</v>
      </c>
      <c r="Q186" s="107">
        <v>12.2229671748296</v>
      </c>
      <c r="R186" s="107">
        <v>62.980769230769226</v>
      </c>
      <c r="S186" s="107">
        <v>75.490196078431367</v>
      </c>
      <c r="T186" s="107">
        <v>84.431137724550894</v>
      </c>
      <c r="U186" s="107">
        <v>55.555555555555557</v>
      </c>
      <c r="V186" s="107">
        <v>50</v>
      </c>
      <c r="W186" s="107">
        <v>90</v>
      </c>
      <c r="X186" s="107">
        <v>90</v>
      </c>
      <c r="Y186" s="107">
        <v>23.638111888111887</v>
      </c>
      <c r="Z186" s="107">
        <v>0.47770370723818101</v>
      </c>
      <c r="AA186" s="107">
        <v>1.70493656908669</v>
      </c>
      <c r="AB186" s="107">
        <v>5.5860156212514704</v>
      </c>
      <c r="AC186" s="107">
        <v>23.191763988631401</v>
      </c>
      <c r="AD186" s="107">
        <v>13.184477495785</v>
      </c>
      <c r="AE186" s="107">
        <v>1.7685733649615201</v>
      </c>
      <c r="AF186" s="107">
        <v>2.5287691977820299</v>
      </c>
      <c r="AG186" s="107">
        <v>537.62444477966403</v>
      </c>
      <c r="AH186" s="107">
        <v>52.895884446481901</v>
      </c>
      <c r="AI186" s="107">
        <v>33.136967265137102</v>
      </c>
      <c r="AJ186" s="107">
        <v>134.62218942076299</v>
      </c>
      <c r="AK186" s="107">
        <v>4.95420340876632</v>
      </c>
      <c r="AL186" s="107">
        <v>17.2261688391511</v>
      </c>
      <c r="AM186" s="107">
        <v>1.7621145374449341</v>
      </c>
      <c r="AN186" s="107">
        <v>0</v>
      </c>
      <c r="AO186" s="107">
        <v>1105.00190981729</v>
      </c>
      <c r="AP186" s="107">
        <v>93.219822561691302</v>
      </c>
      <c r="AQ186" s="107">
        <v>187.15322174014199</v>
      </c>
      <c r="AR186" s="107">
        <v>46.447104179034497</v>
      </c>
      <c r="AS186" s="107">
        <v>16.107335214659901</v>
      </c>
    </row>
    <row r="187" spans="1:45" x14ac:dyDescent="0.3">
      <c r="A187" s="101">
        <v>2026</v>
      </c>
      <c r="B187" s="101" t="s">
        <v>37</v>
      </c>
      <c r="C187" s="101">
        <v>186</v>
      </c>
      <c r="D187" s="101" t="s">
        <v>223</v>
      </c>
      <c r="E187" s="107">
        <v>1.89</v>
      </c>
      <c r="F187" s="107">
        <v>-12.068965517241379</v>
      </c>
      <c r="G187" s="107">
        <v>6.6995073891625605</v>
      </c>
      <c r="H187" s="107">
        <v>8.2078678970373957</v>
      </c>
      <c r="I187" s="107">
        <v>71.867517956903441</v>
      </c>
      <c r="J187" s="107">
        <v>47.070900000000002</v>
      </c>
      <c r="K187" s="107">
        <v>21.3</v>
      </c>
      <c r="L187" s="107">
        <v>1.56541272251204</v>
      </c>
      <c r="M187" s="107">
        <v>5.6074766355140184</v>
      </c>
      <c r="N187" s="107">
        <v>75.410762299396396</v>
      </c>
      <c r="O187" s="107">
        <v>58.543479938136798</v>
      </c>
      <c r="P187" s="107">
        <v>28.999310784674201</v>
      </c>
      <c r="Q187" s="107">
        <v>35.630350437252297</v>
      </c>
      <c r="R187" s="107">
        <v>69.516728624535318</v>
      </c>
      <c r="S187" s="107">
        <v>71.410215226469418</v>
      </c>
      <c r="T187" s="107">
        <v>75</v>
      </c>
      <c r="U187" s="107">
        <v>28.8135593220339</v>
      </c>
      <c r="V187" s="107">
        <v>46.875</v>
      </c>
      <c r="W187" s="107">
        <v>75</v>
      </c>
      <c r="X187" s="107">
        <v>71.875</v>
      </c>
      <c r="Y187" s="107">
        <v>15.452236333517394</v>
      </c>
      <c r="Z187" s="107">
        <v>0.209542793531726</v>
      </c>
      <c r="AA187" s="107">
        <v>0.59701735831402203</v>
      </c>
      <c r="AB187" s="107">
        <v>4.3505901935917404</v>
      </c>
      <c r="AC187" s="107">
        <v>18.938218586644801</v>
      </c>
      <c r="AD187" s="107">
        <v>10.7442943024973</v>
      </c>
      <c r="AE187" s="107">
        <v>0.73008450334072805</v>
      </c>
      <c r="AF187" s="107">
        <v>1.39590301471661</v>
      </c>
      <c r="AG187" s="107">
        <v>545.75870738854599</v>
      </c>
      <c r="AH187" s="107">
        <v>46.932429153758399</v>
      </c>
      <c r="AI187" s="107">
        <v>32.227273163667299</v>
      </c>
      <c r="AJ187" s="107">
        <v>131.97139664340699</v>
      </c>
      <c r="AK187" s="107">
        <v>5.8098627798341003</v>
      </c>
      <c r="AL187" s="107">
        <v>12.5661954034986</v>
      </c>
      <c r="AM187" s="107">
        <v>1.2765957446808509</v>
      </c>
      <c r="AN187" s="107">
        <v>4.2760342312900796</v>
      </c>
      <c r="AO187" s="107">
        <v>735.75990118787399</v>
      </c>
      <c r="AP187" s="107">
        <v>25.867582024922001</v>
      </c>
      <c r="AQ187" s="107">
        <v>140.91262058900301</v>
      </c>
      <c r="AR187" s="107">
        <v>25.7244916442977</v>
      </c>
      <c r="AS187" s="107">
        <v>15.2991502230604</v>
      </c>
    </row>
    <row r="188" spans="1:45" x14ac:dyDescent="0.3">
      <c r="A188" s="101">
        <v>2026</v>
      </c>
      <c r="B188" s="101" t="s">
        <v>37</v>
      </c>
      <c r="C188" s="101">
        <v>187</v>
      </c>
      <c r="D188" s="101" t="s">
        <v>224</v>
      </c>
      <c r="E188" s="107">
        <v>0.76</v>
      </c>
      <c r="F188" s="107">
        <v>-2.1598272138228944</v>
      </c>
      <c r="G188" s="107">
        <v>6.5514758819294459</v>
      </c>
      <c r="H188" s="107">
        <v>14.721485411140584</v>
      </c>
      <c r="I188" s="107">
        <v>65.628604382929652</v>
      </c>
      <c r="J188" s="107">
        <v>51.802199999999999</v>
      </c>
      <c r="K188" s="107">
        <v>28.300000000000004</v>
      </c>
      <c r="L188" s="107">
        <v>1.04629559912065</v>
      </c>
      <c r="M188" s="107">
        <v>15</v>
      </c>
      <c r="N188" s="107">
        <v>62.887986482672403</v>
      </c>
      <c r="O188" s="107">
        <v>64.0604246571136</v>
      </c>
      <c r="P188" s="107">
        <v>24.054384774366099</v>
      </c>
      <c r="Q188" s="107">
        <v>14.2140175682622</v>
      </c>
      <c r="R188" s="107">
        <v>64.957264957264954</v>
      </c>
      <c r="S188" s="107">
        <v>71.83811129848236</v>
      </c>
      <c r="T188" s="107">
        <v>80.693069306930695</v>
      </c>
      <c r="U188" s="107">
        <v>26.666666666666668</v>
      </c>
      <c r="V188" s="107">
        <v>70</v>
      </c>
      <c r="W188" s="107">
        <v>100</v>
      </c>
      <c r="X188" s="107">
        <v>100</v>
      </c>
      <c r="Y188" s="107">
        <v>24.641342756183747</v>
      </c>
      <c r="Z188" s="107">
        <v>0</v>
      </c>
      <c r="AA188" s="107">
        <v>1.8278539810658001</v>
      </c>
      <c r="AB188" s="107">
        <v>6.1208415177268796</v>
      </c>
      <c r="AC188" s="107">
        <v>30.267234122364499</v>
      </c>
      <c r="AD188" s="107">
        <v>14.4881633851732</v>
      </c>
      <c r="AE188" s="107">
        <v>0.77758043941480803</v>
      </c>
      <c r="AF188" s="107">
        <v>2.73020697044287</v>
      </c>
      <c r="AG188" s="107">
        <v>489.833301402242</v>
      </c>
      <c r="AH188" s="107">
        <v>37.557282247129699</v>
      </c>
      <c r="AI188" s="107">
        <v>90.794793872089997</v>
      </c>
      <c r="AJ188" s="107">
        <v>0</v>
      </c>
      <c r="AK188" s="107">
        <v>8.9234874558859794</v>
      </c>
      <c r="AL188" s="107">
        <v>15.303567692213999</v>
      </c>
      <c r="AM188" s="107">
        <v>0.25974025974025972</v>
      </c>
      <c r="AN188" s="107">
        <v>0</v>
      </c>
      <c r="AO188" s="107">
        <v>1129.7292593147099</v>
      </c>
      <c r="AP188" s="107">
        <v>71.699616028326602</v>
      </c>
      <c r="AQ188" s="107">
        <v>256.30491732938901</v>
      </c>
      <c r="AR188" s="107">
        <v>58.223247511211603</v>
      </c>
      <c r="AS188" s="107">
        <v>25.902397016141698</v>
      </c>
    </row>
    <row r="189" spans="1:45" x14ac:dyDescent="0.3">
      <c r="A189" s="101">
        <v>2026</v>
      </c>
      <c r="B189" s="101" t="s">
        <v>37</v>
      </c>
      <c r="C189" s="101">
        <v>188</v>
      </c>
      <c r="D189" s="101" t="s">
        <v>225</v>
      </c>
      <c r="E189" s="107">
        <v>0.75</v>
      </c>
      <c r="F189" s="107">
        <v>15.195369030390738</v>
      </c>
      <c r="G189" s="107">
        <v>6.58465991316932</v>
      </c>
      <c r="H189" s="107">
        <v>9.9579242636746148</v>
      </c>
      <c r="I189" s="107">
        <v>64.85507246376811</v>
      </c>
      <c r="J189" s="107">
        <v>46.4754</v>
      </c>
      <c r="K189" s="107">
        <v>26.8</v>
      </c>
      <c r="L189" s="107">
        <v>0.66200706436573897</v>
      </c>
      <c r="M189" s="107">
        <v>11.111111111111111</v>
      </c>
      <c r="N189" s="107">
        <v>63.330073123407097</v>
      </c>
      <c r="O189" s="107">
        <v>64.134418852755203</v>
      </c>
      <c r="P189" s="107">
        <v>24.525663722741498</v>
      </c>
      <c r="Q189" s="107">
        <v>15.686376890873801</v>
      </c>
      <c r="R189" s="107">
        <v>72.033898305084747</v>
      </c>
      <c r="S189" s="107">
        <v>70.528109028960884</v>
      </c>
      <c r="T189" s="107">
        <v>86.666666666666671</v>
      </c>
      <c r="U189" s="107">
        <v>21.052631578947366</v>
      </c>
      <c r="V189" s="107">
        <v>10</v>
      </c>
      <c r="W189" s="107">
        <v>80</v>
      </c>
      <c r="X189" s="107">
        <v>90</v>
      </c>
      <c r="Y189" s="107">
        <v>37.900552486187848</v>
      </c>
      <c r="Z189" s="107">
        <v>0.84864831380348904</v>
      </c>
      <c r="AA189" s="107">
        <v>2.5598253072158101</v>
      </c>
      <c r="AB189" s="107">
        <v>4.85322373987304</v>
      </c>
      <c r="AC189" s="107">
        <v>25.167703096108699</v>
      </c>
      <c r="AD189" s="107">
        <v>13.2778519448318</v>
      </c>
      <c r="AE189" s="107">
        <v>2.16571395766776</v>
      </c>
      <c r="AF189" s="107">
        <v>2.5574763523820598</v>
      </c>
      <c r="AG189" s="107">
        <v>474.49335654851097</v>
      </c>
      <c r="AH189" s="107">
        <v>73.776543305155897</v>
      </c>
      <c r="AI189" s="107">
        <v>50.904163797115899</v>
      </c>
      <c r="AJ189" s="107">
        <v>188.82050830403901</v>
      </c>
      <c r="AK189" s="107">
        <v>6.0677819913643303</v>
      </c>
      <c r="AL189" s="107">
        <v>14.7449114053637</v>
      </c>
      <c r="AM189" s="107">
        <v>1.1267605633802817</v>
      </c>
      <c r="AN189" s="107">
        <v>0</v>
      </c>
      <c r="AO189" s="107">
        <v>851.30975586043803</v>
      </c>
      <c r="AP189" s="107">
        <v>81.549232377236294</v>
      </c>
      <c r="AQ189" s="107">
        <v>81.836906574284896</v>
      </c>
      <c r="AR189" s="107">
        <v>21.856317086220699</v>
      </c>
      <c r="AS189" s="107">
        <v>20.677881630846699</v>
      </c>
    </row>
    <row r="190" spans="1:45" x14ac:dyDescent="0.3">
      <c r="A190" s="101">
        <v>2026</v>
      </c>
      <c r="B190" s="101" t="s">
        <v>37</v>
      </c>
      <c r="C190" s="101">
        <v>189</v>
      </c>
      <c r="D190" s="101" t="s">
        <v>226</v>
      </c>
      <c r="E190" s="107">
        <v>0.79</v>
      </c>
      <c r="F190" s="107">
        <v>14.338235294117647</v>
      </c>
      <c r="G190" s="107">
        <v>5.2941176470588234</v>
      </c>
      <c r="H190" s="107">
        <v>12.092391304347826</v>
      </c>
      <c r="I190" s="107">
        <v>71.612149532710276</v>
      </c>
      <c r="J190" s="107">
        <v>52.384399999999999</v>
      </c>
      <c r="K190" s="107">
        <v>22.5</v>
      </c>
      <c r="L190" s="107">
        <v>1.1819608400828501</v>
      </c>
      <c r="M190" s="107">
        <v>4.0404040404040407</v>
      </c>
      <c r="N190" s="107">
        <v>63.502801470337602</v>
      </c>
      <c r="O190" s="107">
        <v>63.4141592792203</v>
      </c>
      <c r="P190" s="107">
        <v>24.8474571333361</v>
      </c>
      <c r="Q190" s="107">
        <v>18.357920524213299</v>
      </c>
      <c r="R190" s="107">
        <v>64.563106796116514</v>
      </c>
      <c r="S190" s="107">
        <v>77.51937984496125</v>
      </c>
      <c r="T190" s="107">
        <v>81.458966565349542</v>
      </c>
      <c r="U190" s="107">
        <v>47.058823529411761</v>
      </c>
      <c r="V190" s="107">
        <v>53.571428571428569</v>
      </c>
      <c r="W190" s="107">
        <v>82.142857142857139</v>
      </c>
      <c r="X190" s="107">
        <v>85.714285714285708</v>
      </c>
      <c r="Y190" s="107">
        <v>22.72410936205468</v>
      </c>
      <c r="Z190" s="107">
        <v>0</v>
      </c>
      <c r="AA190" s="107">
        <v>1.8120136478840201</v>
      </c>
      <c r="AB190" s="107">
        <v>5.6469611547310903</v>
      </c>
      <c r="AC190" s="107">
        <v>22.659573008142502</v>
      </c>
      <c r="AD190" s="107">
        <v>10.7409972729812</v>
      </c>
      <c r="AE190" s="107">
        <v>1.14779526054131</v>
      </c>
      <c r="AF190" s="107">
        <v>2.3459609388677101</v>
      </c>
      <c r="AG190" s="107">
        <v>474.71646279013203</v>
      </c>
      <c r="AH190" s="107">
        <v>22.687115808649299</v>
      </c>
      <c r="AI190" s="107">
        <v>46.409850164189102</v>
      </c>
      <c r="AJ190" s="107">
        <v>95.951754199213596</v>
      </c>
      <c r="AK190" s="107">
        <v>6.4639472872355901</v>
      </c>
      <c r="AL190" s="107">
        <v>13.128935515016201</v>
      </c>
      <c r="AM190" s="107">
        <v>3.7037037037037033</v>
      </c>
      <c r="AN190" s="107">
        <v>0</v>
      </c>
      <c r="AO190" s="107">
        <v>1168.45351520291</v>
      </c>
      <c r="AP190" s="107">
        <v>73.596104278688202</v>
      </c>
      <c r="AQ190" s="107">
        <v>161.84740400143301</v>
      </c>
      <c r="AR190" s="107">
        <v>36.722971491451098</v>
      </c>
      <c r="AS190" s="107">
        <v>16.337764331155</v>
      </c>
    </row>
    <row r="191" spans="1:45" x14ac:dyDescent="0.3">
      <c r="A191" s="101">
        <v>2026</v>
      </c>
      <c r="B191" s="101" t="s">
        <v>37</v>
      </c>
      <c r="C191" s="101">
        <v>190</v>
      </c>
      <c r="D191" s="101" t="s">
        <v>227</v>
      </c>
      <c r="E191" s="107">
        <v>1.02</v>
      </c>
      <c r="F191" s="107">
        <v>1.8774613059804011</v>
      </c>
      <c r="G191" s="107">
        <v>5.3988460481729099</v>
      </c>
      <c r="H191" s="107">
        <v>13.327112317611132</v>
      </c>
      <c r="I191" s="107">
        <v>69.108233924934538</v>
      </c>
      <c r="J191" s="107">
        <v>50.687600000000003</v>
      </c>
      <c r="K191" s="107">
        <v>25.6</v>
      </c>
      <c r="L191" s="107">
        <v>1.05256222568804</v>
      </c>
      <c r="M191" s="107">
        <v>8.2313681868743043</v>
      </c>
      <c r="N191" s="107">
        <v>68.978946109563495</v>
      </c>
      <c r="O191" s="107">
        <v>62.942721376683899</v>
      </c>
      <c r="P191" s="107">
        <v>30.258170493125501</v>
      </c>
      <c r="Q191" s="107">
        <v>19.200960796037801</v>
      </c>
      <c r="R191" s="107">
        <v>64.574532287266138</v>
      </c>
      <c r="S191" s="107">
        <v>75.723284464016899</v>
      </c>
      <c r="T191" s="107">
        <v>79.248534987935187</v>
      </c>
      <c r="U191" s="107">
        <v>38.423645320197039</v>
      </c>
      <c r="V191" s="107">
        <v>52.879581151832454</v>
      </c>
      <c r="W191" s="107">
        <v>88.481675392670155</v>
      </c>
      <c r="X191" s="107">
        <v>83.769633507853399</v>
      </c>
      <c r="Y191" s="107">
        <v>22.585968888431029</v>
      </c>
      <c r="Z191" s="107">
        <v>0.45887843650718702</v>
      </c>
      <c r="AA191" s="107">
        <v>1.35207073208228</v>
      </c>
      <c r="AB191" s="107">
        <v>6.2500519306757596</v>
      </c>
      <c r="AC191" s="107">
        <v>23.942620767962001</v>
      </c>
      <c r="AD191" s="107">
        <v>12.958131201017199</v>
      </c>
      <c r="AE191" s="107">
        <v>2.57779270416821</v>
      </c>
      <c r="AF191" s="107">
        <v>2.5113787482580099</v>
      </c>
      <c r="AG191" s="107">
        <v>559.66763858803597</v>
      </c>
      <c r="AH191" s="107">
        <v>60.013826536014697</v>
      </c>
      <c r="AI191" s="107">
        <v>66.082454776747198</v>
      </c>
      <c r="AJ191" s="107">
        <v>120.90729122412399</v>
      </c>
      <c r="AK191" s="107">
        <v>6.0175318186353701</v>
      </c>
      <c r="AL191" s="107">
        <v>15.158059076681299</v>
      </c>
      <c r="AM191" s="107">
        <v>2.4727992087042532</v>
      </c>
      <c r="AN191" s="107">
        <v>1.82195911317069</v>
      </c>
      <c r="AO191" s="107">
        <v>939.73856487189198</v>
      </c>
      <c r="AP191" s="107">
        <v>71.070130258209403</v>
      </c>
      <c r="AQ191" s="107">
        <v>128.59452987797701</v>
      </c>
      <c r="AR191" s="107">
        <v>34.384623703364802</v>
      </c>
      <c r="AS191" s="107">
        <v>12.405215138340999</v>
      </c>
    </row>
    <row r="192" spans="1:45" x14ac:dyDescent="0.3">
      <c r="A192" s="101">
        <v>2026</v>
      </c>
      <c r="B192" s="101" t="s">
        <v>37</v>
      </c>
      <c r="C192" s="101">
        <v>191</v>
      </c>
      <c r="D192" s="101" t="s">
        <v>228</v>
      </c>
      <c r="E192" s="107">
        <v>0.84</v>
      </c>
      <c r="F192" s="107">
        <v>23.076923076923077</v>
      </c>
      <c r="G192" s="107">
        <v>4.8461538461538458</v>
      </c>
      <c r="H192" s="107">
        <v>20.079260237780712</v>
      </c>
      <c r="I192" s="107">
        <v>68.698710433763182</v>
      </c>
      <c r="J192" s="107">
        <v>54.343400000000003</v>
      </c>
      <c r="K192" s="107">
        <v>27.599999999999998</v>
      </c>
      <c r="L192" s="107">
        <v>0.49071114693941797</v>
      </c>
      <c r="M192" s="107">
        <v>8.1081081081081088</v>
      </c>
      <c r="N192" s="107">
        <v>62.346827846238199</v>
      </c>
      <c r="O192" s="107">
        <v>64.783610496739399</v>
      </c>
      <c r="P192" s="107">
        <v>24.6881661923608</v>
      </c>
      <c r="Q192" s="107">
        <v>13.8415838291737</v>
      </c>
      <c r="R192" s="107">
        <v>53.744493392070481</v>
      </c>
      <c r="S192" s="107">
        <v>73.390557939914231</v>
      </c>
      <c r="T192" s="107">
        <v>81.318681318681314</v>
      </c>
      <c r="U192" s="107">
        <v>61.111111111111114</v>
      </c>
      <c r="V192" s="107">
        <v>69.230769230769226</v>
      </c>
      <c r="W192" s="107">
        <v>84.615384615384613</v>
      </c>
      <c r="X192" s="107">
        <v>100</v>
      </c>
      <c r="Y192" s="107">
        <v>24.531732418524872</v>
      </c>
      <c r="Z192" s="107">
        <v>0</v>
      </c>
      <c r="AA192" s="107">
        <v>2.9882363058114398</v>
      </c>
      <c r="AB192" s="107">
        <v>5.4107648159812696</v>
      </c>
      <c r="AC192" s="107">
        <v>28.1941782596945</v>
      </c>
      <c r="AD192" s="107">
        <v>13.5362109128752</v>
      </c>
      <c r="AE192" s="107">
        <v>1.9632034573250501</v>
      </c>
      <c r="AF192" s="107">
        <v>2.6486921915659001</v>
      </c>
      <c r="AG192" s="107">
        <v>377.876130264366</v>
      </c>
      <c r="AH192" s="107">
        <v>93.405587431245905</v>
      </c>
      <c r="AI192" s="107">
        <v>50.838480161182403</v>
      </c>
      <c r="AJ192" s="107">
        <v>88.750472651092593</v>
      </c>
      <c r="AK192" s="107">
        <v>9.0268020549038006</v>
      </c>
      <c r="AL192" s="107">
        <v>14.9365584279436</v>
      </c>
      <c r="AM192" s="107">
        <v>0.74626865671641784</v>
      </c>
      <c r="AN192" s="107">
        <v>0</v>
      </c>
      <c r="AO192" s="107">
        <v>1100.8043469694701</v>
      </c>
      <c r="AP192" s="107">
        <v>82.753308777261097</v>
      </c>
      <c r="AQ192" s="107">
        <v>125.71114746888099</v>
      </c>
      <c r="AR192" s="107">
        <v>55.307722961934502</v>
      </c>
      <c r="AS192" s="107">
        <v>0</v>
      </c>
    </row>
    <row r="193" spans="1:45" x14ac:dyDescent="0.3">
      <c r="A193" s="101">
        <v>2026</v>
      </c>
      <c r="B193" s="101" t="s">
        <v>37</v>
      </c>
      <c r="C193" s="101">
        <v>192</v>
      </c>
      <c r="D193" s="101" t="s">
        <v>229</v>
      </c>
      <c r="E193" s="107">
        <v>1.29</v>
      </c>
      <c r="F193" s="107">
        <v>-2.2187708009762588</v>
      </c>
      <c r="G193" s="107">
        <v>7.0778788551142666</v>
      </c>
      <c r="H193" s="107">
        <v>5.4491272882077482</v>
      </c>
      <c r="I193" s="107">
        <v>71.856725146198826</v>
      </c>
      <c r="J193" s="107">
        <v>57.877899999999997</v>
      </c>
      <c r="K193" s="107">
        <v>15.9</v>
      </c>
      <c r="L193" s="107">
        <v>1.2824866008540601</v>
      </c>
      <c r="M193" s="107">
        <v>9.79020979020979</v>
      </c>
      <c r="N193" s="107">
        <v>66.141724913998601</v>
      </c>
      <c r="O193" s="107">
        <v>59.229343226272398</v>
      </c>
      <c r="P193" s="107">
        <v>24.694415552509899</v>
      </c>
      <c r="Q193" s="107">
        <v>20.903263808803299</v>
      </c>
      <c r="R193" s="107">
        <v>68.340306834030685</v>
      </c>
      <c r="S193" s="107">
        <v>68.07324840764332</v>
      </c>
      <c r="T193" s="107">
        <v>77.663230240549836</v>
      </c>
      <c r="U193" s="107">
        <v>26.666666666666668</v>
      </c>
      <c r="V193" s="107">
        <v>53.846153846153847</v>
      </c>
      <c r="W193" s="107">
        <v>88.461538461538453</v>
      </c>
      <c r="X193" s="107">
        <v>88.461538461538453</v>
      </c>
      <c r="Y193" s="107">
        <v>18.5048828125</v>
      </c>
      <c r="Z193" s="107">
        <v>0.40721022758610997</v>
      </c>
      <c r="AA193" s="107">
        <v>1.8686316115536401</v>
      </c>
      <c r="AB193" s="107">
        <v>4.4555714790107404</v>
      </c>
      <c r="AC193" s="107">
        <v>19.844395057296701</v>
      </c>
      <c r="AD193" s="107">
        <v>11.343995632510699</v>
      </c>
      <c r="AE193" s="107">
        <v>1.7898250953886099</v>
      </c>
      <c r="AF193" s="107">
        <v>1.95946851381149</v>
      </c>
      <c r="AG193" s="107">
        <v>598.26770413217002</v>
      </c>
      <c r="AH193" s="107">
        <v>59.894398547493203</v>
      </c>
      <c r="AI193" s="107">
        <v>69.509531213672105</v>
      </c>
      <c r="AJ193" s="107">
        <v>145.26643079097801</v>
      </c>
      <c r="AK193" s="107">
        <v>8.0743649323040199</v>
      </c>
      <c r="AL193" s="107">
        <v>12.385407058197099</v>
      </c>
      <c r="AM193" s="107">
        <v>2.841429880843263</v>
      </c>
      <c r="AN193" s="107">
        <v>4.0178263645890802</v>
      </c>
      <c r="AO193" s="107">
        <v>818.90932895109199</v>
      </c>
      <c r="AP193" s="107">
        <v>33.790917365718798</v>
      </c>
      <c r="AQ193" s="107">
        <v>162.88647023751801</v>
      </c>
      <c r="AR193" s="107">
        <v>24.063407061272901</v>
      </c>
      <c r="AS193" s="107">
        <v>30.4079645778044</v>
      </c>
    </row>
    <row r="194" spans="1:45" x14ac:dyDescent="0.3">
      <c r="A194" s="101">
        <v>2026</v>
      </c>
      <c r="B194" s="101" t="s">
        <v>37</v>
      </c>
      <c r="C194" s="101">
        <v>193</v>
      </c>
      <c r="D194" s="101" t="s">
        <v>230</v>
      </c>
      <c r="E194" s="107">
        <v>0.49</v>
      </c>
      <c r="F194" s="107">
        <v>6.422607578676943</v>
      </c>
      <c r="G194" s="107">
        <v>3.9820166987797041</v>
      </c>
      <c r="H194" s="107">
        <v>12.898330804248861</v>
      </c>
      <c r="I194" s="107">
        <v>72.196870925684493</v>
      </c>
      <c r="J194" s="107">
        <v>55.767600000000002</v>
      </c>
      <c r="K194" s="107">
        <v>24.3</v>
      </c>
      <c r="L194" s="107">
        <v>0.95408294896456702</v>
      </c>
      <c r="M194" s="107">
        <v>10.404624277456648</v>
      </c>
      <c r="N194" s="107">
        <v>62.907206937693502</v>
      </c>
      <c r="O194" s="107">
        <v>63.0485399971923</v>
      </c>
      <c r="P194" s="107">
        <v>25.8938186084923</v>
      </c>
      <c r="Q194" s="107">
        <v>16.822822271685901</v>
      </c>
      <c r="R194" s="107">
        <v>67.690058479532169</v>
      </c>
      <c r="S194" s="107">
        <v>67.175018155410314</v>
      </c>
      <c r="T194" s="107">
        <v>82.003395585738531</v>
      </c>
      <c r="U194" s="107">
        <v>52.173913043478258</v>
      </c>
      <c r="V194" s="107">
        <v>52.380952380952387</v>
      </c>
      <c r="W194" s="107">
        <v>93.650793650793645</v>
      </c>
      <c r="X194" s="107">
        <v>95.238095238095227</v>
      </c>
      <c r="Y194" s="107">
        <v>23.052296498408367</v>
      </c>
      <c r="Z194" s="107">
        <v>0</v>
      </c>
      <c r="AA194" s="107">
        <v>1.4849904644180201</v>
      </c>
      <c r="AB194" s="107">
        <v>6.0504774560106798</v>
      </c>
      <c r="AC194" s="107">
        <v>29.3411774428907</v>
      </c>
      <c r="AD194" s="107">
        <v>14.129908471238201</v>
      </c>
      <c r="AE194" s="107">
        <v>1.4341177656470301</v>
      </c>
      <c r="AF194" s="107">
        <v>2.4601140970935602</v>
      </c>
      <c r="AG194" s="107">
        <v>661.70112545561904</v>
      </c>
      <c r="AH194" s="107">
        <v>59.409988187694701</v>
      </c>
      <c r="AI194" s="107">
        <v>60.504569780107502</v>
      </c>
      <c r="AJ194" s="107">
        <v>97.4158256406714</v>
      </c>
      <c r="AK194" s="107">
        <v>10.3040910878972</v>
      </c>
      <c r="AL194" s="107">
        <v>15.5229576165778</v>
      </c>
      <c r="AM194" s="107">
        <v>3.1515151515151518</v>
      </c>
      <c r="AN194" s="107">
        <v>0</v>
      </c>
      <c r="AO194" s="107">
        <v>1132.58681886608</v>
      </c>
      <c r="AP194" s="107">
        <v>69.769603205813397</v>
      </c>
      <c r="AQ194" s="107">
        <v>133.29143654525899</v>
      </c>
      <c r="AR194" s="107">
        <v>36.761678431815099</v>
      </c>
      <c r="AS194" s="107">
        <v>19.044810421860099</v>
      </c>
    </row>
    <row r="195" spans="1:45" x14ac:dyDescent="0.3">
      <c r="A195" s="101">
        <v>2026</v>
      </c>
      <c r="B195" s="101" t="s">
        <v>37</v>
      </c>
      <c r="C195" s="101">
        <v>194</v>
      </c>
      <c r="D195" s="101" t="s">
        <v>231</v>
      </c>
      <c r="E195" s="107">
        <v>0.76</v>
      </c>
      <c r="F195" s="107">
        <v>9.6685082872928181</v>
      </c>
      <c r="G195" s="107">
        <v>5.7147790055248624</v>
      </c>
      <c r="H195" s="107">
        <v>13.38375534363696</v>
      </c>
      <c r="I195" s="107">
        <v>71.069533649818482</v>
      </c>
      <c r="J195" s="107">
        <v>43.506500000000003</v>
      </c>
      <c r="K195" s="107">
        <v>27</v>
      </c>
      <c r="L195" s="107">
        <v>1.50851655714819</v>
      </c>
      <c r="M195" s="107">
        <v>6.25</v>
      </c>
      <c r="N195" s="107">
        <v>62.801731543426598</v>
      </c>
      <c r="O195" s="107">
        <v>65.121877975535099</v>
      </c>
      <c r="P195" s="107">
        <v>27.257001946178899</v>
      </c>
      <c r="Q195" s="107">
        <v>16.701277026430802</v>
      </c>
      <c r="R195" s="107">
        <v>68.029739776951672</v>
      </c>
      <c r="S195" s="107">
        <v>82.30088495575221</v>
      </c>
      <c r="T195" s="107">
        <v>84.636488340192045</v>
      </c>
      <c r="U195" s="107">
        <v>47.826086956521742</v>
      </c>
      <c r="V195" s="107">
        <v>55.223880597014926</v>
      </c>
      <c r="W195" s="107">
        <v>94.029850746268664</v>
      </c>
      <c r="X195" s="107">
        <v>92.537313432835816</v>
      </c>
      <c r="Y195" s="107">
        <v>21.924660194174756</v>
      </c>
      <c r="Z195" s="107">
        <v>1.1024097132658699</v>
      </c>
      <c r="AA195" s="107">
        <v>2.4427754578453702</v>
      </c>
      <c r="AB195" s="107">
        <v>6.0154484360294402</v>
      </c>
      <c r="AC195" s="107">
        <v>22.439001144839601</v>
      </c>
      <c r="AD195" s="107">
        <v>11.2121688810167</v>
      </c>
      <c r="AE195" s="107">
        <v>0.72358689181659697</v>
      </c>
      <c r="AF195" s="107">
        <v>1.50582378723496</v>
      </c>
      <c r="AG195" s="107">
        <v>614.845462538059</v>
      </c>
      <c r="AH195" s="107">
        <v>68.773279781971695</v>
      </c>
      <c r="AI195" s="107">
        <v>82.1775459388126</v>
      </c>
      <c r="AJ195" s="107">
        <v>107.762401371797</v>
      </c>
      <c r="AK195" s="107">
        <v>3.7740957957533601</v>
      </c>
      <c r="AL195" s="107">
        <v>12.588315435601899</v>
      </c>
      <c r="AM195" s="107">
        <v>0.87859424920127793</v>
      </c>
      <c r="AN195" s="107">
        <v>2.7196581927115</v>
      </c>
      <c r="AO195" s="107">
        <v>1086.3232549141001</v>
      </c>
      <c r="AP195" s="107">
        <v>54.468891742869602</v>
      </c>
      <c r="AQ195" s="107">
        <v>148.65421724005299</v>
      </c>
      <c r="AR195" s="107">
        <v>37.690503251284497</v>
      </c>
      <c r="AS195" s="107">
        <v>18.539557345192499</v>
      </c>
    </row>
    <row r="196" spans="1:45" x14ac:dyDescent="0.3">
      <c r="A196" s="101">
        <v>2026</v>
      </c>
      <c r="B196" s="101" t="s">
        <v>37</v>
      </c>
      <c r="C196" s="101">
        <v>195</v>
      </c>
      <c r="D196" s="101" t="s">
        <v>232</v>
      </c>
      <c r="E196" s="107">
        <v>0.69</v>
      </c>
      <c r="F196" s="107">
        <v>-4.7486033519553077</v>
      </c>
      <c r="G196" s="107">
        <v>4.8603351955307259</v>
      </c>
      <c r="H196" s="107">
        <v>17.603182496270513</v>
      </c>
      <c r="I196" s="107">
        <v>45.672031317964333</v>
      </c>
      <c r="J196" s="107">
        <v>42.166600000000003</v>
      </c>
      <c r="K196" s="107">
        <v>36.700000000000003</v>
      </c>
      <c r="L196" s="107">
        <v>0.51938840585131796</v>
      </c>
      <c r="M196" s="107">
        <v>19.117647058823529</v>
      </c>
      <c r="N196" s="107">
        <v>64.3379430927275</v>
      </c>
      <c r="O196" s="107">
        <v>64.1443951042084</v>
      </c>
      <c r="P196" s="107">
        <v>22.684936276375701</v>
      </c>
      <c r="Q196" s="107">
        <v>16.2724871930956</v>
      </c>
      <c r="R196" s="107">
        <v>60.65292096219931</v>
      </c>
      <c r="S196" s="107">
        <v>64.407853071564077</v>
      </c>
      <c r="T196" s="107">
        <v>74.793388429752056</v>
      </c>
      <c r="U196" s="107">
        <v>79.487179487179489</v>
      </c>
      <c r="V196" s="107">
        <v>72.41379310344827</v>
      </c>
      <c r="W196" s="107">
        <v>86.206896551724128</v>
      </c>
      <c r="X196" s="107">
        <v>100</v>
      </c>
      <c r="Y196" s="107">
        <v>36.892822966507175</v>
      </c>
      <c r="Z196" s="107">
        <v>0.27084520653302802</v>
      </c>
      <c r="AA196" s="107">
        <v>1.6323207625152001</v>
      </c>
      <c r="AB196" s="107">
        <v>5.8485548834061696</v>
      </c>
      <c r="AC196" s="107">
        <v>24.991875288532398</v>
      </c>
      <c r="AD196" s="107">
        <v>13.7634208785877</v>
      </c>
      <c r="AE196" s="107">
        <v>2.6206690476310399</v>
      </c>
      <c r="AF196" s="107">
        <v>2.6567848683053601</v>
      </c>
      <c r="AG196" s="107">
        <v>595.57503452368599</v>
      </c>
      <c r="AH196" s="107">
        <v>94.100016023666996</v>
      </c>
      <c r="AI196" s="107">
        <v>75.675901091013998</v>
      </c>
      <c r="AJ196" s="107">
        <v>145.947972613178</v>
      </c>
      <c r="AK196" s="107">
        <v>8.2298862729833306</v>
      </c>
      <c r="AL196" s="107">
        <v>15.157811944249</v>
      </c>
      <c r="AM196" s="107">
        <v>2.0050125313283207</v>
      </c>
      <c r="AN196" s="107">
        <v>16.773572814682598</v>
      </c>
      <c r="AO196" s="107">
        <v>1046.22222612838</v>
      </c>
      <c r="AP196" s="107">
        <v>87.362797984651493</v>
      </c>
      <c r="AQ196" s="107">
        <v>205.55168719233899</v>
      </c>
      <c r="AR196" s="107">
        <v>48.629128265361999</v>
      </c>
      <c r="AS196" s="107">
        <v>30.772900062841298</v>
      </c>
    </row>
    <row r="197" spans="1:45" x14ac:dyDescent="0.3">
      <c r="A197" s="101">
        <v>2026</v>
      </c>
      <c r="B197" s="101" t="s">
        <v>37</v>
      </c>
      <c r="C197" s="101">
        <v>196</v>
      </c>
      <c r="D197" s="101" t="s">
        <v>233</v>
      </c>
      <c r="E197" s="107">
        <v>0.44</v>
      </c>
      <c r="F197" s="107">
        <v>-5.8848255569567041</v>
      </c>
      <c r="G197" s="107">
        <v>4.2875157629255991</v>
      </c>
      <c r="H197" s="107">
        <v>13.758146270818248</v>
      </c>
      <c r="I197" s="107">
        <v>65.650280024891103</v>
      </c>
      <c r="J197" s="107">
        <v>53.239800000000002</v>
      </c>
      <c r="K197" s="107">
        <v>32.1</v>
      </c>
      <c r="L197" s="107">
        <v>0.25459736569454899</v>
      </c>
      <c r="M197" s="107">
        <v>13.432835820895523</v>
      </c>
      <c r="N197" s="107">
        <v>62.432558829262703</v>
      </c>
      <c r="O197" s="107">
        <v>64.313699782653003</v>
      </c>
      <c r="P197" s="107">
        <v>24.861079627116901</v>
      </c>
      <c r="Q197" s="107">
        <v>13.360575475940699</v>
      </c>
      <c r="R197" s="107">
        <v>51.536643026004725</v>
      </c>
      <c r="S197" s="107">
        <v>68.47475832438235</v>
      </c>
      <c r="T197" s="107">
        <v>75.641025641025635</v>
      </c>
      <c r="U197" s="107">
        <v>46.875</v>
      </c>
      <c r="V197" s="107">
        <v>45.454545454545453</v>
      </c>
      <c r="W197" s="107">
        <v>81.818181818181827</v>
      </c>
      <c r="X197" s="107">
        <v>81.818181818181827</v>
      </c>
      <c r="Y197" s="107">
        <v>20.715639810426541</v>
      </c>
      <c r="Z197" s="107">
        <v>0</v>
      </c>
      <c r="AA197" s="107">
        <v>0.75311765328559599</v>
      </c>
      <c r="AB197" s="107">
        <v>6.3917569872561399</v>
      </c>
      <c r="AC197" s="107">
        <v>25.4882993399805</v>
      </c>
      <c r="AD197" s="107">
        <v>13.9805538873876</v>
      </c>
      <c r="AE197" s="107">
        <v>1.8338983668519</v>
      </c>
      <c r="AF197" s="107">
        <v>1.8433905127400501</v>
      </c>
      <c r="AG197" s="107">
        <v>499.198276589736</v>
      </c>
      <c r="AH197" s="107">
        <v>62.618401176012</v>
      </c>
      <c r="AI197" s="107">
        <v>38.239967391234501</v>
      </c>
      <c r="AJ197" s="107">
        <v>124.7353957527</v>
      </c>
      <c r="AK197" s="107">
        <v>5.0463438022314202</v>
      </c>
      <c r="AL197" s="107">
        <v>16.892554126849799</v>
      </c>
      <c r="AM197" s="107">
        <v>0.58708414872798431</v>
      </c>
      <c r="AN197" s="107">
        <v>3.1688562908868398</v>
      </c>
      <c r="AO197" s="107">
        <v>1339.88552777569</v>
      </c>
      <c r="AP197" s="107">
        <v>131.681331536231</v>
      </c>
      <c r="AQ197" s="107">
        <v>170.454986493756</v>
      </c>
      <c r="AR197" s="107">
        <v>43.940593697417697</v>
      </c>
      <c r="AS197" s="107">
        <v>22.256212338635802</v>
      </c>
    </row>
    <row r="198" spans="1:45" x14ac:dyDescent="0.3">
      <c r="A198" s="101">
        <v>2026</v>
      </c>
      <c r="B198" s="101" t="s">
        <v>37</v>
      </c>
      <c r="C198" s="101">
        <v>197</v>
      </c>
      <c r="D198" s="101" t="s">
        <v>234</v>
      </c>
      <c r="E198" s="107">
        <v>0.66</v>
      </c>
      <c r="F198" s="107">
        <v>-6.1274509803921564</v>
      </c>
      <c r="G198" s="107">
        <v>5.7189542483660132</v>
      </c>
      <c r="H198" s="107">
        <v>12.642802741812641</v>
      </c>
      <c r="I198" s="107">
        <v>72.080887149380303</v>
      </c>
      <c r="J198" s="107">
        <v>56.829500000000003</v>
      </c>
      <c r="K198" s="107">
        <v>22.299999999999997</v>
      </c>
      <c r="L198" s="107">
        <v>1.6619298411805199</v>
      </c>
      <c r="M198" s="107">
        <v>23.913043478260871</v>
      </c>
      <c r="N198" s="107">
        <v>63.191564588204798</v>
      </c>
      <c r="O198" s="107">
        <v>63.956644611293399</v>
      </c>
      <c r="P198" s="107">
        <v>24.5464891971518</v>
      </c>
      <c r="Q198" s="107">
        <v>12.814482036465201</v>
      </c>
      <c r="R198" s="107">
        <v>64.285714285714292</v>
      </c>
      <c r="S198" s="107">
        <v>69.010043041606878</v>
      </c>
      <c r="T198" s="107">
        <v>74.294670846394979</v>
      </c>
      <c r="U198" s="107">
        <v>58.620689655172406</v>
      </c>
      <c r="V198" s="107">
        <v>64.705882352941174</v>
      </c>
      <c r="W198" s="107">
        <v>88.235294117647058</v>
      </c>
      <c r="X198" s="107">
        <v>88.235294117647058</v>
      </c>
      <c r="Y198" s="107">
        <v>22.757657657657656</v>
      </c>
      <c r="Z198" s="107">
        <v>0</v>
      </c>
      <c r="AA198" s="107">
        <v>2.1690853458491</v>
      </c>
      <c r="AB198" s="107">
        <v>6.2871340932996898</v>
      </c>
      <c r="AC198" s="107">
        <v>27.8760087557411</v>
      </c>
      <c r="AD198" s="107">
        <v>12.739021779161501</v>
      </c>
      <c r="AE198" s="107">
        <v>1.73683396133623</v>
      </c>
      <c r="AF198" s="107">
        <v>1.51297111342492</v>
      </c>
      <c r="AG198" s="107">
        <v>595.71190728156603</v>
      </c>
      <c r="AH198" s="107">
        <v>67.645120721575495</v>
      </c>
      <c r="AI198" s="107">
        <v>58.835586092394898</v>
      </c>
      <c r="AJ198" s="107">
        <v>64.280740791981003</v>
      </c>
      <c r="AK198" s="107">
        <v>9.6782891081697997</v>
      </c>
      <c r="AL198" s="107">
        <v>15.897684711766299</v>
      </c>
      <c r="AM198" s="107">
        <v>2.4866785079928952</v>
      </c>
      <c r="AN198" s="107">
        <v>0</v>
      </c>
      <c r="AO198" s="107">
        <v>1026.7881082103399</v>
      </c>
      <c r="AP198" s="107">
        <v>40.750113538955198</v>
      </c>
      <c r="AQ198" s="107">
        <v>178.90463499557299</v>
      </c>
      <c r="AR198" s="107">
        <v>14.101734824339401</v>
      </c>
      <c r="AS198" s="107">
        <v>18.7248454243224</v>
      </c>
    </row>
    <row r="199" spans="1:45" x14ac:dyDescent="0.3">
      <c r="A199" s="101">
        <v>2026</v>
      </c>
      <c r="B199" s="101" t="s">
        <v>37</v>
      </c>
      <c r="C199" s="101">
        <v>198</v>
      </c>
      <c r="D199" s="101" t="s">
        <v>235</v>
      </c>
      <c r="E199" s="107">
        <v>0.28000000000000003</v>
      </c>
      <c r="F199" s="107">
        <v>14.180929095354523</v>
      </c>
      <c r="G199" s="107">
        <v>4.4009779951100247</v>
      </c>
      <c r="H199" s="107">
        <v>13.793103448275861</v>
      </c>
      <c r="I199" s="107">
        <v>65.501519756838917</v>
      </c>
      <c r="J199" s="107">
        <v>56.141300000000001</v>
      </c>
      <c r="K199" s="107">
        <v>28.000000000000004</v>
      </c>
      <c r="L199" s="107">
        <v>8.7446809111644694E-2</v>
      </c>
      <c r="M199" s="107">
        <v>5.0847457627118651</v>
      </c>
      <c r="N199" s="107">
        <v>63.831393262633298</v>
      </c>
      <c r="O199" s="107">
        <v>65.875400159519302</v>
      </c>
      <c r="P199" s="107">
        <v>23.416533387140401</v>
      </c>
      <c r="Q199" s="107">
        <v>14.4826605192195</v>
      </c>
      <c r="R199" s="107">
        <v>72.25433526011561</v>
      </c>
      <c r="S199" s="107">
        <v>76.84151785714289</v>
      </c>
      <c r="T199" s="107">
        <v>82.014388489208628</v>
      </c>
      <c r="U199" s="107">
        <v>33.333333333333329</v>
      </c>
      <c r="V199" s="107">
        <v>33.333333333333329</v>
      </c>
      <c r="W199" s="107">
        <v>100</v>
      </c>
      <c r="X199" s="107">
        <v>91.666666666666657</v>
      </c>
      <c r="Y199" s="107">
        <v>22.070776255707763</v>
      </c>
      <c r="Z199" s="107">
        <v>0</v>
      </c>
      <c r="AA199" s="107">
        <v>1.5910146553310001</v>
      </c>
      <c r="AB199" s="107">
        <v>6.2554698852969004</v>
      </c>
      <c r="AC199" s="107">
        <v>26.1344919713286</v>
      </c>
      <c r="AD199" s="107">
        <v>13.0333773346161</v>
      </c>
      <c r="AE199" s="107">
        <v>2.07794745427528</v>
      </c>
      <c r="AF199" s="107">
        <v>2.65739759446872</v>
      </c>
      <c r="AG199" s="107">
        <v>492.72886541214098</v>
      </c>
      <c r="AH199" s="107">
        <v>66.224079833527199</v>
      </c>
      <c r="AI199" s="107">
        <v>42.944739683570504</v>
      </c>
      <c r="AJ199" s="107">
        <v>69.8942412279725</v>
      </c>
      <c r="AK199" s="107">
        <v>5.7525734347470197</v>
      </c>
      <c r="AL199" s="107">
        <v>16.0841880914524</v>
      </c>
      <c r="AM199" s="107">
        <v>2.8634361233480177</v>
      </c>
      <c r="AN199" s="107">
        <v>0</v>
      </c>
      <c r="AO199" s="107">
        <v>1156.82428033627</v>
      </c>
      <c r="AP199" s="107">
        <v>19.782656977549799</v>
      </c>
      <c r="AQ199" s="107">
        <v>165.94972554412701</v>
      </c>
      <c r="AR199" s="107">
        <v>43.7467459829464</v>
      </c>
      <c r="AS199" s="107">
        <v>26.8929079222425</v>
      </c>
    </row>
    <row r="200" spans="1:45" x14ac:dyDescent="0.3">
      <c r="A200" s="101">
        <v>2026</v>
      </c>
      <c r="B200" s="101" t="s">
        <v>37</v>
      </c>
      <c r="C200" s="101">
        <v>199</v>
      </c>
      <c r="D200" s="101" t="s">
        <v>236</v>
      </c>
      <c r="E200" s="107">
        <v>0.45</v>
      </c>
      <c r="F200" s="107">
        <v>14.430457476205097</v>
      </c>
      <c r="G200" s="107">
        <v>4.6975744550199572</v>
      </c>
      <c r="H200" s="107">
        <v>15.280135823429541</v>
      </c>
      <c r="I200" s="107">
        <v>71.996124031007753</v>
      </c>
      <c r="J200" s="107">
        <v>49.354300000000002</v>
      </c>
      <c r="K200" s="107">
        <v>25.3</v>
      </c>
      <c r="L200" s="107">
        <v>0.86419541144896705</v>
      </c>
      <c r="M200" s="107">
        <v>8.75</v>
      </c>
      <c r="N200" s="107">
        <v>63.233499803985303</v>
      </c>
      <c r="O200" s="107">
        <v>65.185480447661803</v>
      </c>
      <c r="P200" s="107">
        <v>23.9685648038094</v>
      </c>
      <c r="Q200" s="107">
        <v>15.5798630204419</v>
      </c>
      <c r="R200" s="107">
        <v>66.877637130801688</v>
      </c>
      <c r="S200" s="107">
        <v>74.588665447897597</v>
      </c>
      <c r="T200" s="107">
        <v>80.203045685279179</v>
      </c>
      <c r="U200" s="107">
        <v>60</v>
      </c>
      <c r="V200" s="107">
        <v>58.064516129032263</v>
      </c>
      <c r="W200" s="107">
        <v>93.548387096774192</v>
      </c>
      <c r="X200" s="107">
        <v>96.774193548387103</v>
      </c>
      <c r="Y200" s="107">
        <v>22.838185511171293</v>
      </c>
      <c r="Z200" s="107">
        <v>0</v>
      </c>
      <c r="AA200" s="107">
        <v>2.6865838753422402</v>
      </c>
      <c r="AB200" s="107">
        <v>6.2342515054936296</v>
      </c>
      <c r="AC200" s="107">
        <v>26.205531362497101</v>
      </c>
      <c r="AD200" s="107">
        <v>12.557817656786099</v>
      </c>
      <c r="AE200" s="107">
        <v>1.34905879527435</v>
      </c>
      <c r="AF200" s="107">
        <v>3.2058705246018002</v>
      </c>
      <c r="AG200" s="107">
        <v>481.51870248963098</v>
      </c>
      <c r="AH200" s="107">
        <v>50.651060443115597</v>
      </c>
      <c r="AI200" s="107">
        <v>51.712455601736302</v>
      </c>
      <c r="AJ200" s="107">
        <v>114.78123035431</v>
      </c>
      <c r="AK200" s="107">
        <v>5.1099190299913904</v>
      </c>
      <c r="AL200" s="107">
        <v>15.4852352995989</v>
      </c>
      <c r="AM200" s="107">
        <v>3.3707865168539324</v>
      </c>
      <c r="AN200" s="107">
        <v>3.0041518606595798</v>
      </c>
      <c r="AO200" s="107">
        <v>913.97148291920803</v>
      </c>
      <c r="AP200" s="107">
        <v>50.933100707503797</v>
      </c>
      <c r="AQ200" s="107">
        <v>167.92765425600101</v>
      </c>
      <c r="AR200" s="107">
        <v>24.293983442989401</v>
      </c>
      <c r="AS200" s="107">
        <v>20.873533299127601</v>
      </c>
    </row>
    <row r="201" spans="1:45" x14ac:dyDescent="0.3">
      <c r="A201" s="101">
        <v>2026</v>
      </c>
      <c r="B201" s="101" t="s">
        <v>37</v>
      </c>
      <c r="C201" s="101">
        <v>200</v>
      </c>
      <c r="D201" s="101" t="s">
        <v>237</v>
      </c>
      <c r="E201" s="107">
        <v>0.44</v>
      </c>
      <c r="F201" s="107">
        <v>0.90805902383654935</v>
      </c>
      <c r="G201" s="107">
        <v>7.9682179341657209</v>
      </c>
      <c r="H201" s="107">
        <v>10.896309314586995</v>
      </c>
      <c r="I201" s="107">
        <v>65.518546555639674</v>
      </c>
      <c r="J201" s="107">
        <v>48.024799999999999</v>
      </c>
      <c r="K201" s="107">
        <v>32.800000000000004</v>
      </c>
      <c r="L201" s="107">
        <v>0.38009856510326201</v>
      </c>
      <c r="M201" s="107">
        <v>6.8965517241379306</v>
      </c>
      <c r="N201" s="107">
        <v>63.751797105498497</v>
      </c>
      <c r="O201" s="107">
        <v>65.181759815986098</v>
      </c>
      <c r="P201" s="107">
        <v>24.804908842452399</v>
      </c>
      <c r="Q201" s="107">
        <v>17.092881980079898</v>
      </c>
      <c r="R201" s="107">
        <v>66.423357664233578</v>
      </c>
      <c r="S201" s="107">
        <v>74.222471280470515</v>
      </c>
      <c r="T201" s="107">
        <v>78.87067395264117</v>
      </c>
      <c r="U201" s="107">
        <v>44.186046511627907</v>
      </c>
      <c r="V201" s="107">
        <v>44.827586206896555</v>
      </c>
      <c r="W201" s="107">
        <v>89.65517241379311</v>
      </c>
      <c r="X201" s="107">
        <v>89.65517241379311</v>
      </c>
      <c r="Y201" s="107">
        <v>19.03536231884058</v>
      </c>
      <c r="Z201" s="107">
        <v>0.29501380551371298</v>
      </c>
      <c r="AA201" s="107">
        <v>1.27616061440219</v>
      </c>
      <c r="AB201" s="107">
        <v>4.6472741937490003</v>
      </c>
      <c r="AC201" s="107">
        <v>20.674292510274899</v>
      </c>
      <c r="AD201" s="107">
        <v>10.1045906021681</v>
      </c>
      <c r="AE201" s="107">
        <v>1.6216096503725701</v>
      </c>
      <c r="AF201" s="107">
        <v>2.07365612819821</v>
      </c>
      <c r="AG201" s="107">
        <v>457.53076827978799</v>
      </c>
      <c r="AH201" s="107">
        <v>26.531292882488799</v>
      </c>
      <c r="AI201" s="107">
        <v>43.6710180738148</v>
      </c>
      <c r="AJ201" s="107">
        <v>102.445934832437</v>
      </c>
      <c r="AK201" s="107">
        <v>7.7863501861926698</v>
      </c>
      <c r="AL201" s="107">
        <v>14.317638773482701</v>
      </c>
      <c r="AM201" s="107">
        <v>0.83752093802345051</v>
      </c>
      <c r="AN201" s="107">
        <v>1.8131737995166</v>
      </c>
      <c r="AO201" s="107">
        <v>1041.2176048265501</v>
      </c>
      <c r="AP201" s="107">
        <v>65.148403635567604</v>
      </c>
      <c r="AQ201" s="107">
        <v>114.772030164748</v>
      </c>
      <c r="AR201" s="107">
        <v>16.106074163865401</v>
      </c>
      <c r="AS201" s="107">
        <v>21.8912250293337</v>
      </c>
    </row>
    <row r="202" spans="1:45" x14ac:dyDescent="0.3">
      <c r="A202" s="101">
        <v>2026</v>
      </c>
      <c r="B202" s="101" t="s">
        <v>37</v>
      </c>
      <c r="C202" s="101">
        <v>201</v>
      </c>
      <c r="D202" s="101" t="s">
        <v>238</v>
      </c>
      <c r="E202" s="107">
        <v>1.2</v>
      </c>
      <c r="F202" s="107">
        <v>-1.1366219595362581</v>
      </c>
      <c r="G202" s="107">
        <v>7.1607183450784273</v>
      </c>
      <c r="H202" s="107">
        <v>12.745525971191618</v>
      </c>
      <c r="I202" s="107">
        <v>69.463340891912324</v>
      </c>
      <c r="J202" s="107">
        <v>54.269300000000001</v>
      </c>
      <c r="K202" s="107">
        <v>25</v>
      </c>
      <c r="L202" s="107">
        <v>0.81372695146999896</v>
      </c>
      <c r="M202" s="107">
        <v>10.416666666666668</v>
      </c>
      <c r="N202" s="107">
        <v>65.690206933871593</v>
      </c>
      <c r="O202" s="107">
        <v>57.857475182719199</v>
      </c>
      <c r="P202" s="107">
        <v>26.473754066143599</v>
      </c>
      <c r="Q202" s="107">
        <v>24.689114882580501</v>
      </c>
      <c r="R202" s="107">
        <v>70.977011494252878</v>
      </c>
      <c r="S202" s="107">
        <v>82.956820131541093</v>
      </c>
      <c r="T202" s="107">
        <v>82.201834862385326</v>
      </c>
      <c r="U202" s="107">
        <v>44.680851063829785</v>
      </c>
      <c r="V202" s="107">
        <v>34.782608695652172</v>
      </c>
      <c r="W202" s="107">
        <v>78.260869565217391</v>
      </c>
      <c r="X202" s="107">
        <v>60.869565217391312</v>
      </c>
      <c r="Y202" s="107">
        <v>22.693453964874934</v>
      </c>
      <c r="Z202" s="107">
        <v>0.25459449414104701</v>
      </c>
      <c r="AA202" s="107">
        <v>2.8568941402672698</v>
      </c>
      <c r="AB202" s="107">
        <v>5.1603192208489501</v>
      </c>
      <c r="AC202" s="107">
        <v>22.042629403091201</v>
      </c>
      <c r="AD202" s="107">
        <v>10.8811137373759</v>
      </c>
      <c r="AE202" s="107">
        <v>1.5792915564704499</v>
      </c>
      <c r="AF202" s="107">
        <v>2.8608007597493601</v>
      </c>
      <c r="AG202" s="107">
        <v>535.17099200233895</v>
      </c>
      <c r="AH202" s="107">
        <v>56.9814938068209</v>
      </c>
      <c r="AI202" s="107">
        <v>47.029339967637597</v>
      </c>
      <c r="AJ202" s="107">
        <v>96.929070882668299</v>
      </c>
      <c r="AK202" s="107">
        <v>5.05409987126807</v>
      </c>
      <c r="AL202" s="107">
        <v>13.477066122416099</v>
      </c>
      <c r="AM202" s="107">
        <v>2.959094865100087</v>
      </c>
      <c r="AN202" s="107">
        <v>0</v>
      </c>
      <c r="AO202" s="107">
        <v>787.70618175113304</v>
      </c>
      <c r="AP202" s="107">
        <v>62.302558076658798</v>
      </c>
      <c r="AQ202" s="107">
        <v>111.26795278387399</v>
      </c>
      <c r="AR202" s="107">
        <v>47.435093095889201</v>
      </c>
      <c r="AS202" s="107">
        <v>15.920304553775599</v>
      </c>
    </row>
    <row r="203" spans="1:45" x14ac:dyDescent="0.3">
      <c r="A203" s="101">
        <v>2026</v>
      </c>
      <c r="B203" s="101" t="s">
        <v>37</v>
      </c>
      <c r="C203" s="101">
        <v>202</v>
      </c>
      <c r="D203" s="101" t="s">
        <v>239</v>
      </c>
      <c r="E203" s="107">
        <v>0.98</v>
      </c>
      <c r="F203" s="107">
        <v>-14.61038961038961</v>
      </c>
      <c r="G203" s="107">
        <v>7.4134199134199132</v>
      </c>
      <c r="H203" s="107">
        <v>12.004069175991862</v>
      </c>
      <c r="I203" s="107">
        <v>68.845120859444947</v>
      </c>
      <c r="J203" s="107">
        <v>47.9876</v>
      </c>
      <c r="K203" s="107">
        <v>27.900000000000002</v>
      </c>
      <c r="L203" s="107">
        <v>9.5586650111895599E-2</v>
      </c>
      <c r="M203" s="107">
        <v>14.814814814814813</v>
      </c>
      <c r="N203" s="107">
        <v>62.200492392488201</v>
      </c>
      <c r="O203" s="107">
        <v>67.744688384134705</v>
      </c>
      <c r="P203" s="107">
        <v>24.2756930863608</v>
      </c>
      <c r="Q203" s="107">
        <v>18.9398030045895</v>
      </c>
      <c r="R203" s="107">
        <v>68.141592920353972</v>
      </c>
      <c r="S203" s="107">
        <v>71.383844708829088</v>
      </c>
      <c r="T203" s="107">
        <v>79.704797047970473</v>
      </c>
      <c r="U203" s="107">
        <v>91.666666666666657</v>
      </c>
      <c r="V203" s="107">
        <v>55.555555555555557</v>
      </c>
      <c r="W203" s="107">
        <v>88.888888888888886</v>
      </c>
      <c r="X203" s="107">
        <v>94.444444444444443</v>
      </c>
      <c r="Y203" s="107">
        <v>15.941721854304635</v>
      </c>
      <c r="Z203" s="107">
        <v>0.44960348916534698</v>
      </c>
      <c r="AA203" s="107">
        <v>2.5681827188008</v>
      </c>
      <c r="AB203" s="107">
        <v>5.5827286026826597</v>
      </c>
      <c r="AC203" s="107">
        <v>26.665073166997399</v>
      </c>
      <c r="AD203" s="107">
        <v>13.692409348871999</v>
      </c>
      <c r="AE203" s="107">
        <v>1.8390736277140001</v>
      </c>
      <c r="AF203" s="107">
        <v>2.17537221297385</v>
      </c>
      <c r="AG203" s="107">
        <v>590.93539396425604</v>
      </c>
      <c r="AH203" s="107">
        <v>44.313874368436899</v>
      </c>
      <c r="AI203" s="107">
        <v>62.032360212652598</v>
      </c>
      <c r="AJ203" s="107">
        <v>97.330011562084707</v>
      </c>
      <c r="AK203" s="107">
        <v>5.6233685830223399</v>
      </c>
      <c r="AL203" s="107">
        <v>18.341114993898199</v>
      </c>
      <c r="AM203" s="107">
        <v>2.0366598778004072</v>
      </c>
      <c r="AN203" s="107">
        <v>0</v>
      </c>
      <c r="AO203" s="107">
        <v>1022.68584523856</v>
      </c>
      <c r="AP203" s="107">
        <v>119.082504913557</v>
      </c>
      <c r="AQ203" s="107">
        <v>109.360025639694</v>
      </c>
      <c r="AR203" s="107">
        <v>29.832752713110199</v>
      </c>
      <c r="AS203" s="107">
        <v>47.769359967162998</v>
      </c>
    </row>
    <row r="204" spans="1:45" x14ac:dyDescent="0.3">
      <c r="A204" s="101">
        <v>2026</v>
      </c>
      <c r="B204" s="101" t="s">
        <v>37</v>
      </c>
      <c r="C204" s="101">
        <v>203</v>
      </c>
      <c r="D204" s="101" t="s">
        <v>240</v>
      </c>
      <c r="E204" s="107">
        <v>0.94</v>
      </c>
      <c r="F204" s="107">
        <v>18.810371123538385</v>
      </c>
      <c r="G204" s="107">
        <v>4.3721403152008138</v>
      </c>
      <c r="H204" s="107">
        <v>11.074144486692015</v>
      </c>
      <c r="I204" s="107">
        <v>74.394184168012927</v>
      </c>
      <c r="J204" s="107">
        <v>46.442399999999999</v>
      </c>
      <c r="K204" s="107">
        <v>27.800000000000004</v>
      </c>
      <c r="L204" s="107">
        <v>1.1893586864647501</v>
      </c>
      <c r="M204" s="107">
        <v>3.0927835051546393</v>
      </c>
      <c r="N204" s="107">
        <v>65.827687407402195</v>
      </c>
      <c r="O204" s="107">
        <v>65.009558378001699</v>
      </c>
      <c r="P204" s="107">
        <v>25.227730916076901</v>
      </c>
      <c r="Q204" s="107">
        <v>16.944439363949598</v>
      </c>
      <c r="R204" s="107">
        <v>69.306930693069305</v>
      </c>
      <c r="S204" s="107">
        <v>71.374764595103585</v>
      </c>
      <c r="T204" s="107">
        <v>83.943089430894318</v>
      </c>
      <c r="U204" s="107">
        <v>29.545454545454547</v>
      </c>
      <c r="V204" s="107">
        <v>40.625</v>
      </c>
      <c r="W204" s="107">
        <v>90.625</v>
      </c>
      <c r="X204" s="107">
        <v>84.375</v>
      </c>
      <c r="Y204" s="107">
        <v>21.576470588235296</v>
      </c>
      <c r="Z204" s="107">
        <v>0</v>
      </c>
      <c r="AA204" s="107">
        <v>1.65254636901323</v>
      </c>
      <c r="AB204" s="107">
        <v>5.8654198452830499</v>
      </c>
      <c r="AC204" s="107">
        <v>27.494653838953202</v>
      </c>
      <c r="AD204" s="107">
        <v>13.461021304800299</v>
      </c>
      <c r="AE204" s="107">
        <v>1.7768112485040399</v>
      </c>
      <c r="AF204" s="107">
        <v>2.32862594800392</v>
      </c>
      <c r="AG204" s="107">
        <v>576.29930439709995</v>
      </c>
      <c r="AH204" s="107">
        <v>52.770741122383001</v>
      </c>
      <c r="AI204" s="107">
        <v>88.640222609301901</v>
      </c>
      <c r="AJ204" s="107">
        <v>96.6596528192878</v>
      </c>
      <c r="AK204" s="107">
        <v>5.3610743022092704</v>
      </c>
      <c r="AL204" s="107">
        <v>15.876003699228701</v>
      </c>
      <c r="AM204" s="107">
        <v>1.0392609699769053</v>
      </c>
      <c r="AN204" s="107">
        <v>1.7875599589618101</v>
      </c>
      <c r="AO204" s="107">
        <v>994.56026300979397</v>
      </c>
      <c r="AP204" s="107">
        <v>34.860896813873197</v>
      </c>
      <c r="AQ204" s="107">
        <v>166.711732761945</v>
      </c>
      <c r="AR204" s="107">
        <v>35.374704957685601</v>
      </c>
      <c r="AS204" s="107">
        <v>20.425449708311699</v>
      </c>
    </row>
    <row r="205" spans="1:45" x14ac:dyDescent="0.3">
      <c r="A205" s="101">
        <v>2026</v>
      </c>
      <c r="B205" s="101" t="s">
        <v>37</v>
      </c>
      <c r="C205" s="101">
        <v>204</v>
      </c>
      <c r="D205" s="101" t="s">
        <v>241</v>
      </c>
      <c r="E205" s="107">
        <v>0.46</v>
      </c>
      <c r="F205" s="107">
        <v>22.232103156958647</v>
      </c>
      <c r="G205" s="107">
        <v>4.5353490440195641</v>
      </c>
      <c r="H205" s="107">
        <v>11.08580106302202</v>
      </c>
      <c r="I205" s="107">
        <v>62.223710649698596</v>
      </c>
      <c r="J205" s="107">
        <v>52.254199999999997</v>
      </c>
      <c r="K205" s="107">
        <v>21.200000000000003</v>
      </c>
      <c r="L205" s="107">
        <v>0.17557767634791199</v>
      </c>
      <c r="M205" s="107">
        <v>12.676056338028168</v>
      </c>
      <c r="N205" s="107">
        <v>63.614262893834798</v>
      </c>
      <c r="O205" s="107">
        <v>63.114217063381702</v>
      </c>
      <c r="P205" s="107">
        <v>23.784481499778099</v>
      </c>
      <c r="Q205" s="107">
        <v>15.243038202382699</v>
      </c>
      <c r="R205" s="107">
        <v>66.478873239436624</v>
      </c>
      <c r="S205" s="107">
        <v>79.631474103585703</v>
      </c>
      <c r="T205" s="107">
        <v>80.124223602484463</v>
      </c>
      <c r="U205" s="107">
        <v>52.941176470588239</v>
      </c>
      <c r="V205" s="107">
        <v>50</v>
      </c>
      <c r="W205" s="107">
        <v>55.555555555555557</v>
      </c>
      <c r="X205" s="107">
        <v>55.555555555555557</v>
      </c>
      <c r="Y205" s="107">
        <v>28.29796355841372</v>
      </c>
      <c r="Z205" s="107">
        <v>0.58050070752994098</v>
      </c>
      <c r="AA205" s="107">
        <v>1.6426396842401001</v>
      </c>
      <c r="AB205" s="107">
        <v>4.9962670542863004</v>
      </c>
      <c r="AC205" s="107">
        <v>21.665181902321599</v>
      </c>
      <c r="AD205" s="107">
        <v>12.6915353979124</v>
      </c>
      <c r="AE205" s="107">
        <v>1.16559796510985</v>
      </c>
      <c r="AF205" s="107">
        <v>1.1231156249869001</v>
      </c>
      <c r="AG205" s="107">
        <v>554.30704621754899</v>
      </c>
      <c r="AH205" s="107">
        <v>62.930253401632001</v>
      </c>
      <c r="AI205" s="107">
        <v>51.534762194307099</v>
      </c>
      <c r="AJ205" s="107">
        <v>74.459944756431199</v>
      </c>
      <c r="AK205" s="107">
        <v>5.6311531236066203</v>
      </c>
      <c r="AL205" s="107">
        <v>12.0203365063731</v>
      </c>
      <c r="AM205" s="107">
        <v>3.3632286995515694</v>
      </c>
      <c r="AN205" s="107">
        <v>0</v>
      </c>
      <c r="AO205" s="107">
        <v>1039.9609125468</v>
      </c>
      <c r="AP205" s="107">
        <v>61.708773979873399</v>
      </c>
      <c r="AQ205" s="107">
        <v>161.306141135394</v>
      </c>
      <c r="AR205" s="107">
        <v>32.556522412553498</v>
      </c>
      <c r="AS205" s="107">
        <v>26.755723245691001</v>
      </c>
    </row>
    <row r="206" spans="1:45" x14ac:dyDescent="0.3">
      <c r="A206" s="101">
        <v>2026</v>
      </c>
      <c r="B206" s="101" t="s">
        <v>37</v>
      </c>
      <c r="C206" s="101">
        <v>205</v>
      </c>
      <c r="D206" s="101" t="s">
        <v>242</v>
      </c>
      <c r="E206" s="107">
        <v>0.23</v>
      </c>
      <c r="F206" s="107">
        <v>5.5387713997985903</v>
      </c>
      <c r="G206" s="107">
        <v>5.9919436052366573</v>
      </c>
      <c r="H206" s="107">
        <v>16.328413284132843</v>
      </c>
      <c r="I206" s="107">
        <v>65.955766192733009</v>
      </c>
      <c r="J206" s="107">
        <v>48.584800000000001</v>
      </c>
      <c r="K206" s="107">
        <v>28.900000000000002</v>
      </c>
      <c r="L206" s="107">
        <v>0.64096692452798298</v>
      </c>
      <c r="M206" s="107">
        <v>15.686274509803921</v>
      </c>
      <c r="N206" s="107">
        <v>63.289846237176199</v>
      </c>
      <c r="O206" s="107">
        <v>64.260189041131795</v>
      </c>
      <c r="P206" s="107">
        <v>23.015714555652298</v>
      </c>
      <c r="Q206" s="107">
        <v>12.7074708494376</v>
      </c>
      <c r="R206" s="107">
        <v>67.751479289940832</v>
      </c>
      <c r="S206" s="107">
        <v>70.050761421319791</v>
      </c>
      <c r="T206" s="107">
        <v>81.318681318681314</v>
      </c>
      <c r="U206" s="107">
        <v>33.333333333333329</v>
      </c>
      <c r="V206" s="107">
        <v>70</v>
      </c>
      <c r="W206" s="107">
        <v>90</v>
      </c>
      <c r="X206" s="107">
        <v>90</v>
      </c>
      <c r="Y206" s="107">
        <v>26.412735849056602</v>
      </c>
      <c r="Z206" s="107">
        <v>0</v>
      </c>
      <c r="AA206" s="107">
        <v>3.4761050824563</v>
      </c>
      <c r="AB206" s="107">
        <v>5.6786927612414901</v>
      </c>
      <c r="AC206" s="107">
        <v>25.374250295482199</v>
      </c>
      <c r="AD206" s="107">
        <v>13.5360939097935</v>
      </c>
      <c r="AE206" s="107">
        <v>1.5317424418104599</v>
      </c>
      <c r="AF206" s="107">
        <v>2.1330769827206701</v>
      </c>
      <c r="AG206" s="107">
        <v>535.12180521065795</v>
      </c>
      <c r="AH206" s="107">
        <v>56.293453408942497</v>
      </c>
      <c r="AI206" s="107">
        <v>40.079171065166001</v>
      </c>
      <c r="AJ206" s="107">
        <v>125.39525424217599</v>
      </c>
      <c r="AK206" s="107">
        <v>9.3759620136797892</v>
      </c>
      <c r="AL206" s="107">
        <v>16.706197303351999</v>
      </c>
      <c r="AM206" s="107">
        <v>0.85287846481876328</v>
      </c>
      <c r="AN206" s="107">
        <v>0</v>
      </c>
      <c r="AO206" s="107">
        <v>1229.0537935498501</v>
      </c>
      <c r="AP206" s="107">
        <v>120.954999675132</v>
      </c>
      <c r="AQ206" s="107">
        <v>201.137247613504</v>
      </c>
      <c r="AR206" s="107">
        <v>8.0059810904771194</v>
      </c>
      <c r="AS206" s="107">
        <v>18.540714475291001</v>
      </c>
    </row>
    <row r="207" spans="1:45" x14ac:dyDescent="0.3">
      <c r="A207" s="101">
        <v>2026</v>
      </c>
      <c r="B207" s="101" t="s">
        <v>37</v>
      </c>
      <c r="C207" s="101">
        <v>206</v>
      </c>
      <c r="D207" s="101" t="s">
        <v>243</v>
      </c>
      <c r="E207" s="107">
        <v>1.3</v>
      </c>
      <c r="F207" s="107">
        <v>6.67779632721202</v>
      </c>
      <c r="G207" s="107">
        <v>5.4257095158597659</v>
      </c>
      <c r="H207" s="107">
        <v>12.193877551020408</v>
      </c>
      <c r="I207" s="107">
        <v>70.222999562745954</v>
      </c>
      <c r="J207" s="107">
        <v>47.780500000000004</v>
      </c>
      <c r="K207" s="107">
        <v>27.1</v>
      </c>
      <c r="L207" s="107">
        <v>0.93873304525778101</v>
      </c>
      <c r="M207" s="107">
        <v>10.317460317460316</v>
      </c>
      <c r="N207" s="107">
        <v>65.264650469165403</v>
      </c>
      <c r="O207" s="107">
        <v>63.329337105784099</v>
      </c>
      <c r="P207" s="107">
        <v>26.166295099416299</v>
      </c>
      <c r="Q207" s="107">
        <v>17.328722178937301</v>
      </c>
      <c r="R207" s="107">
        <v>70</v>
      </c>
      <c r="S207" s="107">
        <v>69.990029910269186</v>
      </c>
      <c r="T207" s="107">
        <v>84.77272727272728</v>
      </c>
      <c r="U207" s="107">
        <v>51.111111111111107</v>
      </c>
      <c r="V207" s="107">
        <v>59.375</v>
      </c>
      <c r="W207" s="107">
        <v>93.75</v>
      </c>
      <c r="X207" s="107">
        <v>93.75</v>
      </c>
      <c r="Y207" s="107">
        <v>23.058246474555489</v>
      </c>
      <c r="Z207" s="107">
        <v>0</v>
      </c>
      <c r="AA207" s="107">
        <v>0.97687321286685402</v>
      </c>
      <c r="AB207" s="107">
        <v>5.2547219333774704</v>
      </c>
      <c r="AC207" s="107">
        <v>23.430112830724902</v>
      </c>
      <c r="AD207" s="107">
        <v>12.2437874891005</v>
      </c>
      <c r="AE207" s="107">
        <v>2.5839116712191599</v>
      </c>
      <c r="AF207" s="107">
        <v>1.76781394377588</v>
      </c>
      <c r="AG207" s="107">
        <v>507.78111255556303</v>
      </c>
      <c r="AH207" s="107">
        <v>45.7665172640489</v>
      </c>
      <c r="AI207" s="107">
        <v>45.645589464338201</v>
      </c>
      <c r="AJ207" s="107">
        <v>156.66711176977401</v>
      </c>
      <c r="AK207" s="107">
        <v>3.63364981615939</v>
      </c>
      <c r="AL207" s="107">
        <v>13.2574550717706</v>
      </c>
      <c r="AM207" s="107">
        <v>0.39421813403416556</v>
      </c>
      <c r="AN207" s="107">
        <v>0</v>
      </c>
      <c r="AO207" s="107">
        <v>978.20107673708605</v>
      </c>
      <c r="AP207" s="107">
        <v>60.352313479344602</v>
      </c>
      <c r="AQ207" s="107">
        <v>138.57647738585399</v>
      </c>
      <c r="AR207" s="107">
        <v>10.302318685011301</v>
      </c>
      <c r="AS207" s="107">
        <v>34.699469030400898</v>
      </c>
    </row>
    <row r="208" spans="1:45" x14ac:dyDescent="0.3">
      <c r="A208" s="101">
        <v>2026</v>
      </c>
      <c r="B208" s="101" t="s">
        <v>37</v>
      </c>
      <c r="C208" s="101">
        <v>207</v>
      </c>
      <c r="D208" s="101" t="s">
        <v>244</v>
      </c>
      <c r="E208" s="107">
        <v>1.19</v>
      </c>
      <c r="F208" s="107">
        <v>-4.0131338927398765</v>
      </c>
      <c r="G208" s="107">
        <v>6.2021160160525355</v>
      </c>
      <c r="H208" s="107">
        <v>7.3998642226748137</v>
      </c>
      <c r="I208" s="107">
        <v>69.767441860465112</v>
      </c>
      <c r="J208" s="107">
        <v>48.221800000000002</v>
      </c>
      <c r="K208" s="107">
        <v>27.800000000000004</v>
      </c>
      <c r="L208" s="107">
        <v>1.8702413787274601</v>
      </c>
      <c r="M208" s="107">
        <v>13.888888888888889</v>
      </c>
      <c r="N208" s="107">
        <v>62.9156039600661</v>
      </c>
      <c r="O208" s="107">
        <v>62.095252576212502</v>
      </c>
      <c r="P208" s="107">
        <v>24.217716551222502</v>
      </c>
      <c r="Q208" s="107">
        <v>21.546328061945299</v>
      </c>
      <c r="R208" s="107">
        <v>67.75</v>
      </c>
      <c r="S208" s="107">
        <v>65.364583333333343</v>
      </c>
      <c r="T208" s="107">
        <v>80.219780219780219</v>
      </c>
      <c r="U208" s="107">
        <v>46.666666666666664</v>
      </c>
      <c r="V208" s="107">
        <v>65.517241379310349</v>
      </c>
      <c r="W208" s="107">
        <v>96.551724137931032</v>
      </c>
      <c r="X208" s="107">
        <v>89.65517241379311</v>
      </c>
      <c r="Y208" s="107">
        <v>21.185819070904646</v>
      </c>
      <c r="Z208" s="107">
        <v>0</v>
      </c>
      <c r="AA208" s="107">
        <v>4.3662544171365303</v>
      </c>
      <c r="AB208" s="107">
        <v>4.7472737862643504</v>
      </c>
      <c r="AC208" s="107">
        <v>19.017086911991701</v>
      </c>
      <c r="AD208" s="107">
        <v>12.433141128250099</v>
      </c>
      <c r="AE208" s="107">
        <v>2.9416530462346402</v>
      </c>
      <c r="AF208" s="107">
        <v>2.2989028719492599</v>
      </c>
      <c r="AG208" s="107">
        <v>760.35306064490896</v>
      </c>
      <c r="AH208" s="107">
        <v>49.157213633945098</v>
      </c>
      <c r="AI208" s="107">
        <v>88.713194534303099</v>
      </c>
      <c r="AJ208" s="107">
        <v>134.34914348835801</v>
      </c>
      <c r="AK208" s="107">
        <v>7.2836074750143798</v>
      </c>
      <c r="AL208" s="107">
        <v>12.855204700744901</v>
      </c>
      <c r="AM208" s="107">
        <v>3.6050156739811912</v>
      </c>
      <c r="AN208" s="107">
        <v>16.471118464317499</v>
      </c>
      <c r="AO208" s="107">
        <v>1057.4814853325299</v>
      </c>
      <c r="AP208" s="107">
        <v>76.027988059456405</v>
      </c>
      <c r="AQ208" s="107">
        <v>189.64743594742799</v>
      </c>
      <c r="AR208" s="107">
        <v>28.740382302195599</v>
      </c>
      <c r="AS208" s="107">
        <v>25.443990560496999</v>
      </c>
    </row>
    <row r="209" spans="1:45" x14ac:dyDescent="0.3">
      <c r="A209" s="101">
        <v>2026</v>
      </c>
      <c r="B209" s="101" t="s">
        <v>37</v>
      </c>
      <c r="C209" s="101">
        <v>208</v>
      </c>
      <c r="D209" s="101" t="s">
        <v>245</v>
      </c>
      <c r="E209" s="107">
        <v>1.07</v>
      </c>
      <c r="F209" s="107">
        <v>12.226847034339229</v>
      </c>
      <c r="G209" s="107">
        <v>6.5816857440166494</v>
      </c>
      <c r="H209" s="107">
        <v>5.9145129224652084</v>
      </c>
      <c r="I209" s="107">
        <v>69.950331125827816</v>
      </c>
      <c r="J209" s="107">
        <v>52.9283</v>
      </c>
      <c r="K209" s="107">
        <v>20.8</v>
      </c>
      <c r="L209" s="107">
        <v>1.20305632577443</v>
      </c>
      <c r="M209" s="107">
        <v>8.5271317829457356</v>
      </c>
      <c r="N209" s="107">
        <v>69.818109109817897</v>
      </c>
      <c r="O209" s="107">
        <v>59.5767958753679</v>
      </c>
      <c r="P209" s="107">
        <v>27.507167030035099</v>
      </c>
      <c r="Q209" s="107">
        <v>30.819776253390799</v>
      </c>
      <c r="R209" s="107">
        <v>68.706293706293707</v>
      </c>
      <c r="S209" s="107">
        <v>76.294820717131472</v>
      </c>
      <c r="T209" s="107">
        <v>78.396436525612472</v>
      </c>
      <c r="U209" s="107">
        <v>47.727272727272727</v>
      </c>
      <c r="V209" s="107">
        <v>61.818181818181813</v>
      </c>
      <c r="W209" s="107">
        <v>85.454545454545453</v>
      </c>
      <c r="X209" s="107">
        <v>85.454545454545453</v>
      </c>
      <c r="Y209" s="107">
        <v>19.057537399309552</v>
      </c>
      <c r="Z209" s="107">
        <v>0.24655675212293199</v>
      </c>
      <c r="AA209" s="107">
        <v>0.90798391971332304</v>
      </c>
      <c r="AB209" s="107">
        <v>4.7372130648731501</v>
      </c>
      <c r="AC209" s="107">
        <v>19.785725216340701</v>
      </c>
      <c r="AD209" s="107">
        <v>11.282600930484101</v>
      </c>
      <c r="AE209" s="107">
        <v>0.72190309926898899</v>
      </c>
      <c r="AF209" s="107">
        <v>1.0863409652576499</v>
      </c>
      <c r="AG209" s="107">
        <v>584.22445900505397</v>
      </c>
      <c r="AH209" s="107">
        <v>86.485172256566202</v>
      </c>
      <c r="AI209" s="107">
        <v>76.655291138869899</v>
      </c>
      <c r="AJ209" s="107">
        <v>124.83372302154601</v>
      </c>
      <c r="AK209" s="107">
        <v>4.5299910856683097</v>
      </c>
      <c r="AL209" s="107">
        <v>12.4041512769727</v>
      </c>
      <c r="AM209" s="107">
        <v>1.3422818791946309</v>
      </c>
      <c r="AN209" s="107">
        <v>2.9434782894042502</v>
      </c>
      <c r="AO209" s="107">
        <v>749.13630318200103</v>
      </c>
      <c r="AP209" s="107">
        <v>26.6812039342045</v>
      </c>
      <c r="AQ209" s="107">
        <v>111.76256638397599</v>
      </c>
      <c r="AR209" s="107">
        <v>32.984901155898797</v>
      </c>
      <c r="AS209" s="107">
        <v>0</v>
      </c>
    </row>
    <row r="210" spans="1:45" x14ac:dyDescent="0.3">
      <c r="A210" s="101">
        <v>2026</v>
      </c>
      <c r="B210" s="101" t="s">
        <v>37</v>
      </c>
      <c r="C210" s="101">
        <v>209</v>
      </c>
      <c r="D210" s="101" t="s">
        <v>246</v>
      </c>
      <c r="E210" s="107">
        <v>0.77</v>
      </c>
      <c r="F210" s="107">
        <v>-0.86767895878524937</v>
      </c>
      <c r="G210" s="107">
        <v>5.162689804772234</v>
      </c>
      <c r="H210" s="107">
        <v>13.494539781591264</v>
      </c>
      <c r="I210" s="107">
        <v>75.997295469912103</v>
      </c>
      <c r="J210" s="107">
        <v>48.320399999999999</v>
      </c>
      <c r="K210" s="107">
        <v>31.000000000000007</v>
      </c>
      <c r="L210" s="107">
        <v>0.84582243835682702</v>
      </c>
      <c r="M210" s="107">
        <v>21.212121212121211</v>
      </c>
      <c r="N210" s="107">
        <v>64.309101640280204</v>
      </c>
      <c r="O210" s="107">
        <v>62.5370383298619</v>
      </c>
      <c r="P210" s="107">
        <v>26.333344513657799</v>
      </c>
      <c r="Q210" s="107">
        <v>16.790642771466501</v>
      </c>
      <c r="R210" s="107">
        <v>68.5131195335277</v>
      </c>
      <c r="S210" s="107">
        <v>78.310626702997226</v>
      </c>
      <c r="T210" s="107">
        <v>84.722222222222214</v>
      </c>
      <c r="U210" s="107">
        <v>51.851851851851848</v>
      </c>
      <c r="V210" s="107">
        <v>68.75</v>
      </c>
      <c r="W210" s="107">
        <v>75</v>
      </c>
      <c r="X210" s="107">
        <v>68.75</v>
      </c>
      <c r="Y210" s="107">
        <v>16.495119787045255</v>
      </c>
      <c r="Z210" s="107">
        <v>0</v>
      </c>
      <c r="AA210" s="107">
        <v>1.7206846198191299</v>
      </c>
      <c r="AB210" s="107">
        <v>6.32286676679343</v>
      </c>
      <c r="AC210" s="107">
        <v>24.856086183062899</v>
      </c>
      <c r="AD210" s="107">
        <v>11.7721551308633</v>
      </c>
      <c r="AE210" s="107">
        <v>2.6516309965767002</v>
      </c>
      <c r="AF210" s="107">
        <v>2.8226160098256501</v>
      </c>
      <c r="AG210" s="107">
        <v>537.94119582021301</v>
      </c>
      <c r="AH210" s="107">
        <v>31.067613901239302</v>
      </c>
      <c r="AI210" s="107">
        <v>47.720538469598502</v>
      </c>
      <c r="AJ210" s="107">
        <v>128.53035122304701</v>
      </c>
      <c r="AK210" s="107">
        <v>9.0618718106584595</v>
      </c>
      <c r="AL210" s="107">
        <v>14.967322963341299</v>
      </c>
      <c r="AM210" s="107">
        <v>0.96711798839458418</v>
      </c>
      <c r="AN210" s="107">
        <v>7.4605459427098104</v>
      </c>
      <c r="AO210" s="107">
        <v>1054.8052677144401</v>
      </c>
      <c r="AP210" s="107">
        <v>46.135169902854003</v>
      </c>
      <c r="AQ210" s="107">
        <v>82.246504775786804</v>
      </c>
      <c r="AR210" s="107">
        <v>40.402619464539796</v>
      </c>
      <c r="AS210" s="107">
        <v>16.183282918755602</v>
      </c>
    </row>
    <row r="211" spans="1:45" x14ac:dyDescent="0.3">
      <c r="A211" s="101">
        <v>2026</v>
      </c>
      <c r="B211" s="101" t="s">
        <v>37</v>
      </c>
      <c r="C211" s="101">
        <v>210</v>
      </c>
      <c r="D211" s="101" t="s">
        <v>247</v>
      </c>
      <c r="E211" s="107">
        <v>0.33</v>
      </c>
      <c r="F211" s="107">
        <v>-2.7497708524289641</v>
      </c>
      <c r="G211" s="107">
        <v>4.8579285059578368</v>
      </c>
      <c r="H211" s="107">
        <v>15.842414082145851</v>
      </c>
      <c r="I211" s="107">
        <v>62.526614620298083</v>
      </c>
      <c r="J211" s="107">
        <v>54.5167</v>
      </c>
      <c r="K211" s="107">
        <v>28.200000000000003</v>
      </c>
      <c r="L211" s="107">
        <v>0.67273715004821699</v>
      </c>
      <c r="M211" s="107">
        <v>14.583333333333334</v>
      </c>
      <c r="N211" s="107">
        <v>63.755500466936098</v>
      </c>
      <c r="O211" s="107">
        <v>63.934169576448497</v>
      </c>
      <c r="P211" s="107">
        <v>22.473440226506</v>
      </c>
      <c r="Q211" s="107">
        <v>14.1807825771865</v>
      </c>
      <c r="R211" s="107">
        <v>59.490084985835686</v>
      </c>
      <c r="S211" s="107">
        <v>80.975609756097569</v>
      </c>
      <c r="T211" s="107">
        <v>79.79094076655052</v>
      </c>
      <c r="U211" s="107">
        <v>76</v>
      </c>
      <c r="V211" s="107">
        <v>78.94736842105263</v>
      </c>
      <c r="W211" s="107">
        <v>84.210526315789465</v>
      </c>
      <c r="X211" s="107">
        <v>100</v>
      </c>
      <c r="Y211" s="107">
        <v>18.034522439585732</v>
      </c>
      <c r="Z211" s="107">
        <v>0</v>
      </c>
      <c r="AA211" s="107">
        <v>1.25431881464915</v>
      </c>
      <c r="AB211" s="107">
        <v>5.9156003694685904</v>
      </c>
      <c r="AC211" s="107">
        <v>22.7412281041202</v>
      </c>
      <c r="AD211" s="107">
        <v>12.466291530490601</v>
      </c>
      <c r="AE211" s="107">
        <v>2.2268316642134098</v>
      </c>
      <c r="AF211" s="107">
        <v>2.5154762422196399</v>
      </c>
      <c r="AG211" s="107">
        <v>655.82758810249504</v>
      </c>
      <c r="AH211" s="107">
        <v>63.779718695751697</v>
      </c>
      <c r="AI211" s="107">
        <v>83.620655460793103</v>
      </c>
      <c r="AJ211" s="107">
        <v>158.374024574912</v>
      </c>
      <c r="AK211" s="107">
        <v>4.0486175236141104</v>
      </c>
      <c r="AL211" s="107">
        <v>14.8262338688357</v>
      </c>
      <c r="AM211" s="107">
        <v>3.3333333333333335</v>
      </c>
      <c r="AN211" s="107">
        <v>0</v>
      </c>
      <c r="AO211" s="107">
        <v>1142.7532762815299</v>
      </c>
      <c r="AP211" s="107">
        <v>79.170943192042202</v>
      </c>
      <c r="AQ211" s="107">
        <v>227.548777435099</v>
      </c>
      <c r="AR211" s="107">
        <v>48.110275655802802</v>
      </c>
      <c r="AS211" s="107">
        <v>26.7099505647207</v>
      </c>
    </row>
    <row r="212" spans="1:45" x14ac:dyDescent="0.3">
      <c r="A212" s="101">
        <v>2026</v>
      </c>
      <c r="B212" s="101" t="s">
        <v>37</v>
      </c>
      <c r="C212" s="101">
        <v>211</v>
      </c>
      <c r="D212" s="101" t="s">
        <v>248</v>
      </c>
      <c r="E212" s="107">
        <v>0.53</v>
      </c>
      <c r="F212" s="107">
        <v>-18.967334035827186</v>
      </c>
      <c r="G212" s="107">
        <v>4.0744643484369512</v>
      </c>
      <c r="H212" s="107">
        <v>19.726678550207964</v>
      </c>
      <c r="I212" s="107">
        <v>62.300975860297889</v>
      </c>
      <c r="J212" s="107">
        <v>48.799900000000001</v>
      </c>
      <c r="K212" s="107">
        <v>25.4</v>
      </c>
      <c r="L212" s="107">
        <v>0.293166142362838</v>
      </c>
      <c r="M212" s="107">
        <v>10.95890410958904</v>
      </c>
      <c r="N212" s="107">
        <v>62.928053001536703</v>
      </c>
      <c r="O212" s="107">
        <v>64.110658834384594</v>
      </c>
      <c r="P212" s="107">
        <v>24.760943548448601</v>
      </c>
      <c r="Q212" s="107">
        <v>15.174422328140601</v>
      </c>
      <c r="R212" s="107">
        <v>67.75</v>
      </c>
      <c r="S212" s="107">
        <v>73.296244784422811</v>
      </c>
      <c r="T212" s="107">
        <v>85.761589403973517</v>
      </c>
      <c r="U212" s="107">
        <v>52.941176470588239</v>
      </c>
      <c r="V212" s="107">
        <v>76.666666666666671</v>
      </c>
      <c r="W212" s="107">
        <v>90</v>
      </c>
      <c r="X212" s="107">
        <v>86.666666666666671</v>
      </c>
      <c r="Y212" s="107">
        <v>20.236019736842106</v>
      </c>
      <c r="Z212" s="107">
        <v>0</v>
      </c>
      <c r="AA212" s="107">
        <v>1.77854480190178</v>
      </c>
      <c r="AB212" s="107">
        <v>6.2388052037054997</v>
      </c>
      <c r="AC212" s="107">
        <v>24.5038065512881</v>
      </c>
      <c r="AD212" s="107">
        <v>12.2606166535529</v>
      </c>
      <c r="AE212" s="107">
        <v>1.8668227556817001</v>
      </c>
      <c r="AF212" s="107">
        <v>1.8875333824310501</v>
      </c>
      <c r="AG212" s="107">
        <v>518.89102348894698</v>
      </c>
      <c r="AH212" s="107">
        <v>63.546040067342197</v>
      </c>
      <c r="AI212" s="107">
        <v>61.841856020889402</v>
      </c>
      <c r="AJ212" s="107">
        <v>160.80903468935401</v>
      </c>
      <c r="AK212" s="107">
        <v>8.6033575754517706</v>
      </c>
      <c r="AL212" s="107">
        <v>14.1291545122121</v>
      </c>
      <c r="AM212" s="107">
        <v>3.1434184675834969</v>
      </c>
      <c r="AN212" s="107">
        <v>0</v>
      </c>
      <c r="AO212" s="107">
        <v>1192.04019381272</v>
      </c>
      <c r="AP212" s="107">
        <v>97.438822077703904</v>
      </c>
      <c r="AQ212" s="107">
        <v>146.64840364717199</v>
      </c>
      <c r="AR212" s="107">
        <v>15.3654468738509</v>
      </c>
      <c r="AS212" s="107">
        <v>27.627516227683198</v>
      </c>
    </row>
    <row r="213" spans="1:45" x14ac:dyDescent="0.3">
      <c r="A213" s="101">
        <v>2026</v>
      </c>
      <c r="B213" s="101" t="s">
        <v>37</v>
      </c>
      <c r="C213" s="101">
        <v>212</v>
      </c>
      <c r="D213" s="101" t="s">
        <v>249</v>
      </c>
      <c r="E213" s="107">
        <v>1.44</v>
      </c>
      <c r="F213" s="107">
        <v>24.722321748477249</v>
      </c>
      <c r="G213" s="107">
        <v>4.2995342171264781</v>
      </c>
      <c r="H213" s="107">
        <v>10.718870346598203</v>
      </c>
      <c r="I213" s="107">
        <v>76.477272727272734</v>
      </c>
      <c r="J213" s="107">
        <v>58.25</v>
      </c>
      <c r="K213" s="107">
        <v>24.2</v>
      </c>
      <c r="L213" s="107">
        <v>0.54956805537993003</v>
      </c>
      <c r="M213" s="107">
        <v>11.578947368421053</v>
      </c>
      <c r="N213" s="107">
        <v>64.883314854502601</v>
      </c>
      <c r="O213" s="107">
        <v>65.381854519968599</v>
      </c>
      <c r="P213" s="107">
        <v>26.788874230214599</v>
      </c>
      <c r="Q213" s="107">
        <v>17.259694206399299</v>
      </c>
      <c r="R213" s="107">
        <v>66.666666666666657</v>
      </c>
      <c r="S213" s="107">
        <v>71.727972626176253</v>
      </c>
      <c r="T213" s="107">
        <v>81.609195402298852</v>
      </c>
      <c r="U213" s="107">
        <v>52.173913043478258</v>
      </c>
      <c r="V213" s="107">
        <v>75</v>
      </c>
      <c r="W213" s="107">
        <v>92.857142857142861</v>
      </c>
      <c r="X213" s="107">
        <v>92.857142857142861</v>
      </c>
      <c r="Y213" s="107">
        <v>20.230134932533733</v>
      </c>
      <c r="Z213" s="107">
        <v>0</v>
      </c>
      <c r="AA213" s="107">
        <v>1.4192278667912499</v>
      </c>
      <c r="AB213" s="107">
        <v>6.3522814605549804</v>
      </c>
      <c r="AC213" s="107">
        <v>24.422944816976401</v>
      </c>
      <c r="AD213" s="107">
        <v>13.914386621547999</v>
      </c>
      <c r="AE213" s="107">
        <v>1.3182039400861401</v>
      </c>
      <c r="AF213" s="107">
        <v>2.7705853502895899</v>
      </c>
      <c r="AG213" s="107">
        <v>643.81341873879103</v>
      </c>
      <c r="AH213" s="107">
        <v>61.303652329085402</v>
      </c>
      <c r="AI213" s="107">
        <v>95.842643616222503</v>
      </c>
      <c r="AJ213" s="107">
        <v>77.096578422036799</v>
      </c>
      <c r="AK213" s="107">
        <v>7.9642236668420496</v>
      </c>
      <c r="AL213" s="107">
        <v>14.7945982054268</v>
      </c>
      <c r="AM213" s="107">
        <v>3.0195381882770871</v>
      </c>
      <c r="AN213" s="107">
        <v>0</v>
      </c>
      <c r="AO213" s="107">
        <v>951.658618396718</v>
      </c>
      <c r="AP213" s="107">
        <v>59.749163132858797</v>
      </c>
      <c r="AQ213" s="107">
        <v>122.488457717158</v>
      </c>
      <c r="AR213" s="107">
        <v>28.8181081000426</v>
      </c>
      <c r="AS213" s="107">
        <v>9.7675344542675901</v>
      </c>
    </row>
    <row r="214" spans="1:45" x14ac:dyDescent="0.3">
      <c r="A214" s="101">
        <v>2026</v>
      </c>
      <c r="B214" s="101" t="s">
        <v>37</v>
      </c>
      <c r="C214" s="101">
        <v>213</v>
      </c>
      <c r="D214" s="101" t="s">
        <v>250</v>
      </c>
      <c r="E214" s="107">
        <v>1.77</v>
      </c>
      <c r="F214" s="107">
        <v>35.703833772314894</v>
      </c>
      <c r="G214" s="107">
        <v>5.3263096283289437</v>
      </c>
      <c r="H214" s="107">
        <v>12.114656571119523</v>
      </c>
      <c r="I214" s="107">
        <v>65.531716417910445</v>
      </c>
      <c r="J214" s="107">
        <v>55.695399999999999</v>
      </c>
      <c r="K214" s="107">
        <v>23.299999999999997</v>
      </c>
      <c r="L214" s="107">
        <v>0.84337122926851704</v>
      </c>
      <c r="M214" s="107">
        <v>4.0462427745664744</v>
      </c>
      <c r="N214" s="107">
        <v>70.498151892764895</v>
      </c>
      <c r="O214" s="107">
        <v>62.746720296436401</v>
      </c>
      <c r="P214" s="107">
        <v>30.698660070124301</v>
      </c>
      <c r="Q214" s="107">
        <v>33.354466727846699</v>
      </c>
      <c r="R214" s="107">
        <v>62.657091561938962</v>
      </c>
      <c r="S214" s="107">
        <v>70.039327851269235</v>
      </c>
      <c r="T214" s="107">
        <v>75.7455268389662</v>
      </c>
      <c r="U214" s="107">
        <v>38.70967741935484</v>
      </c>
      <c r="V214" s="107">
        <v>33.333333333333329</v>
      </c>
      <c r="W214" s="107">
        <v>83.333333333333343</v>
      </c>
      <c r="X214" s="107">
        <v>83.333333333333343</v>
      </c>
      <c r="Y214" s="107">
        <v>18.974341192787794</v>
      </c>
      <c r="Z214" s="107">
        <v>0</v>
      </c>
      <c r="AA214" s="107">
        <v>1.1142940833044801</v>
      </c>
      <c r="AB214" s="107">
        <v>4.7464244570083203</v>
      </c>
      <c r="AC214" s="107">
        <v>19.701481632782201</v>
      </c>
      <c r="AD214" s="107">
        <v>10.328050648367</v>
      </c>
      <c r="AE214" s="107">
        <v>1.99175413475791</v>
      </c>
      <c r="AF214" s="107">
        <v>1.5556506676503099</v>
      </c>
      <c r="AG214" s="107">
        <v>529.67902788241202</v>
      </c>
      <c r="AH214" s="107">
        <v>51.376901881255201</v>
      </c>
      <c r="AI214" s="107">
        <v>114.49300836543399</v>
      </c>
      <c r="AJ214" s="107">
        <v>132.699541992787</v>
      </c>
      <c r="AK214" s="107">
        <v>3.8899233934207098</v>
      </c>
      <c r="AL214" s="107">
        <v>14.9487300024792</v>
      </c>
      <c r="AM214" s="107">
        <v>0.7865168539325843</v>
      </c>
      <c r="AN214" s="107">
        <v>0</v>
      </c>
      <c r="AO214" s="107">
        <v>732.06008490307397</v>
      </c>
      <c r="AP214" s="107">
        <v>32.862902894052198</v>
      </c>
      <c r="AQ214" s="107">
        <v>142.726897389594</v>
      </c>
      <c r="AR214" s="107">
        <v>54.519315991525403</v>
      </c>
      <c r="AS214" s="107">
        <v>22.5187244257503</v>
      </c>
    </row>
    <row r="215" spans="1:45" x14ac:dyDescent="0.3">
      <c r="A215" s="101">
        <v>2026</v>
      </c>
      <c r="B215" s="101" t="s">
        <v>251</v>
      </c>
      <c r="C215" s="101">
        <v>1</v>
      </c>
      <c r="D215" s="101" t="s">
        <v>38</v>
      </c>
      <c r="E215" s="107" t="s">
        <v>296</v>
      </c>
      <c r="F215" s="107">
        <v>-0.27140198511166252</v>
      </c>
      <c r="G215" s="107">
        <v>5.4280397022332503</v>
      </c>
      <c r="H215" s="107">
        <v>11.829446064139942</v>
      </c>
      <c r="I215" s="107">
        <v>72.345215759849907</v>
      </c>
      <c r="J215" s="107">
        <v>50.714054871122762</v>
      </c>
      <c r="K215" s="107">
        <v>22.705434242802749</v>
      </c>
      <c r="L215" s="107">
        <v>0.89611463828348104</v>
      </c>
      <c r="M215" s="107">
        <v>9.6018735362997649</v>
      </c>
      <c r="N215" s="107">
        <v>60.797065915661442</v>
      </c>
      <c r="O215" s="107">
        <v>60.798605594151354</v>
      </c>
      <c r="P215" s="107">
        <v>19.554828563363667</v>
      </c>
      <c r="Q215" s="107">
        <v>27.197790538244337</v>
      </c>
      <c r="R215" s="107">
        <v>68.439062911292453</v>
      </c>
      <c r="S215" s="107">
        <v>79.993342210386189</v>
      </c>
      <c r="T215" s="107">
        <v>82.69033799931718</v>
      </c>
      <c r="U215" s="107">
        <v>48.235294117647058</v>
      </c>
      <c r="V215" s="107">
        <v>62.31343283582089</v>
      </c>
      <c r="W215" s="107">
        <v>89.179104477611943</v>
      </c>
      <c r="X215" s="107">
        <v>87.31343283582089</v>
      </c>
      <c r="Y215" s="107">
        <v>20.377696928674169</v>
      </c>
      <c r="Z215" s="107">
        <v>0.10642424412568199</v>
      </c>
      <c r="AA215" s="107">
        <v>1.4589243586762499</v>
      </c>
      <c r="AB215" s="107">
        <v>5.0075774846900698</v>
      </c>
      <c r="AC215" s="107">
        <v>22.6154071781542</v>
      </c>
      <c r="AD215" s="107">
        <v>11.673802791609001</v>
      </c>
      <c r="AE215" s="107">
        <v>2.0990733782497899</v>
      </c>
      <c r="AF215" s="107">
        <v>3.2600312583417601</v>
      </c>
      <c r="AG215" s="107">
        <v>487.62545339662302</v>
      </c>
      <c r="AH215" s="107">
        <v>47.872943291764003</v>
      </c>
      <c r="AI215" s="107">
        <v>47.914052776666999</v>
      </c>
      <c r="AJ215" s="107">
        <v>139.25915411992699</v>
      </c>
      <c r="AK215" s="107">
        <v>7.7374334449853901</v>
      </c>
      <c r="AL215" s="107">
        <v>14.000887248805601</v>
      </c>
      <c r="AM215" s="107">
        <v>3.4244080145719487</v>
      </c>
      <c r="AN215" s="107">
        <v>4.4775497405496898</v>
      </c>
      <c r="AO215" s="107">
        <v>890.18719300078396</v>
      </c>
      <c r="AP215" s="107">
        <v>64.872305889048405</v>
      </c>
      <c r="AQ215" s="107">
        <v>140.197099983074</v>
      </c>
      <c r="AR215" s="107">
        <v>30.104379977116501</v>
      </c>
      <c r="AS215" s="107">
        <v>7.1718062447230198</v>
      </c>
    </row>
    <row r="216" spans="1:45" x14ac:dyDescent="0.3">
      <c r="A216" s="101">
        <v>2026</v>
      </c>
      <c r="B216" s="101" t="s">
        <v>251</v>
      </c>
      <c r="C216" s="101">
        <v>2</v>
      </c>
      <c r="D216" s="101" t="s">
        <v>47</v>
      </c>
      <c r="E216" s="107" t="s">
        <v>296</v>
      </c>
      <c r="F216" s="107">
        <v>-1.5949615573368232</v>
      </c>
      <c r="G216" s="107">
        <v>5.9218059872403073</v>
      </c>
      <c r="H216" s="107">
        <v>10.85401126503273</v>
      </c>
      <c r="I216" s="107">
        <v>70.254660015752165</v>
      </c>
      <c r="J216" s="107">
        <v>51.391599999999997</v>
      </c>
      <c r="K216" s="107">
        <v>24</v>
      </c>
      <c r="L216" s="107">
        <v>0.82918929118942097</v>
      </c>
      <c r="M216" s="107">
        <v>11.677852348993287</v>
      </c>
      <c r="N216" s="107">
        <v>59.004945320322143</v>
      </c>
      <c r="O216" s="107">
        <v>61.554345274960212</v>
      </c>
      <c r="P216" s="107">
        <v>33.857523876084024</v>
      </c>
      <c r="Q216" s="107">
        <v>12.86062986342</v>
      </c>
      <c r="R216" s="107">
        <v>63.774459320288365</v>
      </c>
      <c r="S216" s="107">
        <v>70.279982033238511</v>
      </c>
      <c r="T216" s="107">
        <v>76</v>
      </c>
      <c r="U216" s="107">
        <v>26.771653543307089</v>
      </c>
      <c r="V216" s="107">
        <v>32.195121951219512</v>
      </c>
      <c r="W216" s="107">
        <v>82.439024390243901</v>
      </c>
      <c r="X216" s="107">
        <v>78.536585365853668</v>
      </c>
      <c r="Y216" s="107">
        <v>22.198394495412845</v>
      </c>
      <c r="Z216" s="107">
        <v>0.444799845423199</v>
      </c>
      <c r="AA216" s="107">
        <v>1.2213043373177199</v>
      </c>
      <c r="AB216" s="107">
        <v>6.0818317608207701</v>
      </c>
      <c r="AC216" s="107">
        <v>25.284562752524899</v>
      </c>
      <c r="AD216" s="107">
        <v>13.1989231998622</v>
      </c>
      <c r="AE216" s="107">
        <v>3.7795990182039301</v>
      </c>
      <c r="AF216" s="107">
        <v>2.5982814986610601</v>
      </c>
      <c r="AG216" s="107">
        <v>551.64064278637295</v>
      </c>
      <c r="AH216" s="107">
        <v>48.933137947090998</v>
      </c>
      <c r="AI216" s="107">
        <v>67.247055561805595</v>
      </c>
      <c r="AJ216" s="107">
        <v>138.07592814609001</v>
      </c>
      <c r="AK216" s="107">
        <v>7.9056832249327202</v>
      </c>
      <c r="AL216" s="107">
        <v>14.3322490126455</v>
      </c>
      <c r="AM216" s="107">
        <v>1.7748478701825559</v>
      </c>
      <c r="AN216" s="107">
        <v>0</v>
      </c>
      <c r="AO216" s="107">
        <v>973.09120013496295</v>
      </c>
      <c r="AP216" s="107">
        <v>86.462697034246403</v>
      </c>
      <c r="AQ216" s="107">
        <v>132.70264925986299</v>
      </c>
      <c r="AR216" s="107">
        <v>31.358470860169898</v>
      </c>
      <c r="AS216" s="107">
        <v>21.063908914350701</v>
      </c>
    </row>
    <row r="217" spans="1:45" x14ac:dyDescent="0.3">
      <c r="A217" s="101">
        <v>2026</v>
      </c>
      <c r="B217" s="101" t="s">
        <v>251</v>
      </c>
      <c r="C217" s="101">
        <v>3</v>
      </c>
      <c r="D217" s="101" t="s">
        <v>49</v>
      </c>
      <c r="E217" s="107" t="s">
        <v>296</v>
      </c>
      <c r="F217" s="107">
        <v>7.3675218890143075</v>
      </c>
      <c r="G217" s="107">
        <v>6.0129961255681996</v>
      </c>
      <c r="H217" s="107">
        <v>12.262280432293556</v>
      </c>
      <c r="I217" s="107">
        <v>71.395365555582174</v>
      </c>
      <c r="J217" s="107">
        <v>48.627131681178838</v>
      </c>
      <c r="K217" s="107">
        <v>24.917598050383347</v>
      </c>
      <c r="L217" s="107">
        <v>1.0665698786673501</v>
      </c>
      <c r="M217" s="107">
        <v>8.6330935251798557</v>
      </c>
      <c r="N217" s="107">
        <v>72.5903796241072</v>
      </c>
      <c r="O217" s="107">
        <v>59.452332238137743</v>
      </c>
      <c r="P217" s="107">
        <v>39.206956015080266</v>
      </c>
      <c r="Q217" s="107">
        <v>21.902839177605056</v>
      </c>
      <c r="R217" s="107">
        <v>63.241303697797271</v>
      </c>
      <c r="S217" s="107">
        <v>74.060832943378728</v>
      </c>
      <c r="T217" s="107">
        <v>78.402262283492391</v>
      </c>
      <c r="U217" s="107">
        <v>48.031496062992126</v>
      </c>
      <c r="V217" s="107">
        <v>57.117750439367313</v>
      </c>
      <c r="W217" s="107">
        <v>85.764499121265374</v>
      </c>
      <c r="X217" s="107">
        <v>81.722319859402461</v>
      </c>
      <c r="Y217" s="107">
        <v>21.573779282147527</v>
      </c>
      <c r="Z217" s="107">
        <v>0.415887927203066</v>
      </c>
      <c r="AA217" s="107">
        <v>1.6161713728077201</v>
      </c>
      <c r="AB217" s="107">
        <v>5.7267094220431796</v>
      </c>
      <c r="AC217" s="107">
        <v>22.3091647995514</v>
      </c>
      <c r="AD217" s="107">
        <v>12.467797116828899</v>
      </c>
      <c r="AE217" s="107">
        <v>2.4398402618747301</v>
      </c>
      <c r="AF217" s="107">
        <v>2.7966436875618501</v>
      </c>
      <c r="AG217" s="107">
        <v>558.92153447680096</v>
      </c>
      <c r="AH217" s="107">
        <v>55.933174229979798</v>
      </c>
      <c r="AI217" s="107">
        <v>66.6244170731037</v>
      </c>
      <c r="AJ217" s="107">
        <v>136.39915129388501</v>
      </c>
      <c r="AK217" s="107">
        <v>6.0168028547769898</v>
      </c>
      <c r="AL217" s="107">
        <v>14.8305787028865</v>
      </c>
      <c r="AM217" s="107">
        <v>2.4338260570642833</v>
      </c>
      <c r="AN217" s="107">
        <v>2.2791508697794001</v>
      </c>
      <c r="AO217" s="107">
        <v>995.51178890361803</v>
      </c>
      <c r="AP217" s="107">
        <v>66.7481283695531</v>
      </c>
      <c r="AQ217" s="107">
        <v>150.61988516517101</v>
      </c>
      <c r="AR217" s="107">
        <v>32.904971274083202</v>
      </c>
      <c r="AS217" s="107">
        <v>16.925023698595599</v>
      </c>
    </row>
    <row r="218" spans="1:45" x14ac:dyDescent="0.3">
      <c r="A218" s="101">
        <v>2026</v>
      </c>
      <c r="B218" s="101" t="s">
        <v>251</v>
      </c>
      <c r="C218" s="101">
        <v>4</v>
      </c>
      <c r="D218" s="101" t="s">
        <v>51</v>
      </c>
      <c r="E218" s="107" t="s">
        <v>296</v>
      </c>
      <c r="F218" s="107">
        <v>-3.1873450596151578</v>
      </c>
      <c r="G218" s="107">
        <v>6.7937669696611973</v>
      </c>
      <c r="H218" s="107">
        <v>10.431260945709282</v>
      </c>
      <c r="I218" s="107">
        <v>72.624179943767572</v>
      </c>
      <c r="J218" s="107">
        <v>49.536197058823532</v>
      </c>
      <c r="K218" s="107">
        <v>25.214689299677907</v>
      </c>
      <c r="L218" s="107">
        <v>0.99599802934176396</v>
      </c>
      <c r="M218" s="107">
        <v>8.4229390681003586</v>
      </c>
      <c r="N218" s="107">
        <v>56.174247826098721</v>
      </c>
      <c r="O218" s="107">
        <v>54.433345822691656</v>
      </c>
      <c r="P218" s="107">
        <v>26.619017043762405</v>
      </c>
      <c r="Q218" s="107">
        <v>17.440188505674875</v>
      </c>
      <c r="R218" s="107">
        <v>65.857418111753375</v>
      </c>
      <c r="S218" s="107">
        <v>73.47071583514095</v>
      </c>
      <c r="T218" s="107">
        <v>73.691654879773694</v>
      </c>
      <c r="U218" s="107">
        <v>41.5</v>
      </c>
      <c r="V218" s="107">
        <v>70.547945205479451</v>
      </c>
      <c r="W218" s="107">
        <v>90.410958904109577</v>
      </c>
      <c r="X218" s="107">
        <v>86.986301369863014</v>
      </c>
      <c r="Y218" s="107">
        <v>17.389473684210525</v>
      </c>
      <c r="Z218" s="107">
        <v>0.44446983335406398</v>
      </c>
      <c r="AA218" s="107">
        <v>1.2692581558454401</v>
      </c>
      <c r="AB218" s="107">
        <v>5.6175289423256896</v>
      </c>
      <c r="AC218" s="107">
        <v>20.561075705043901</v>
      </c>
      <c r="AD218" s="107">
        <v>11.0958252495326</v>
      </c>
      <c r="AE218" s="107">
        <v>1.16865409457023</v>
      </c>
      <c r="AF218" s="107">
        <v>1.9128291977383101</v>
      </c>
      <c r="AG218" s="107">
        <v>569.280066111309</v>
      </c>
      <c r="AH218" s="107">
        <v>56.043867138723897</v>
      </c>
      <c r="AI218" s="107">
        <v>60.807210721680804</v>
      </c>
      <c r="AJ218" s="107">
        <v>106.41022034250599</v>
      </c>
      <c r="AK218" s="107">
        <v>6.4030405527050798</v>
      </c>
      <c r="AL218" s="107">
        <v>14.8750310464135</v>
      </c>
      <c r="AM218" s="107">
        <v>1.9497863247863247</v>
      </c>
      <c r="AN218" s="107">
        <v>30.553322929198099</v>
      </c>
      <c r="AO218" s="107">
        <v>879.41424090069097</v>
      </c>
      <c r="AP218" s="107">
        <v>63.133265588225498</v>
      </c>
      <c r="AQ218" s="107">
        <v>124.964902508797</v>
      </c>
      <c r="AR218" s="107">
        <v>37.968992924063699</v>
      </c>
      <c r="AS218" s="107">
        <v>13.4249623102464</v>
      </c>
    </row>
    <row r="219" spans="1:45" x14ac:dyDescent="0.3">
      <c r="A219" s="101">
        <v>2026</v>
      </c>
      <c r="B219" s="101" t="s">
        <v>251</v>
      </c>
      <c r="C219" s="101">
        <v>5</v>
      </c>
      <c r="D219" s="101" t="s">
        <v>55</v>
      </c>
      <c r="E219" s="107" t="s">
        <v>296</v>
      </c>
      <c r="F219" s="107">
        <v>-1.8803229731224422</v>
      </c>
      <c r="G219" s="107">
        <v>5.5248313239685878</v>
      </c>
      <c r="H219" s="107">
        <v>15.813460519342874</v>
      </c>
      <c r="I219" s="107">
        <v>69.246176256372905</v>
      </c>
      <c r="J219" s="107">
        <v>47.078823082336378</v>
      </c>
      <c r="K219" s="107">
        <v>28.370376335172775</v>
      </c>
      <c r="L219" s="107">
        <v>1.1210855435356799</v>
      </c>
      <c r="M219" s="107">
        <v>12.862318840579709</v>
      </c>
      <c r="N219" s="107">
        <v>69.716455268221893</v>
      </c>
      <c r="O219" s="107">
        <v>66.56152858204301</v>
      </c>
      <c r="P219" s="107">
        <v>23.530228800448921</v>
      </c>
      <c r="Q219" s="107">
        <v>9.1331602348169483</v>
      </c>
      <c r="R219" s="107">
        <v>68.951310861423224</v>
      </c>
      <c r="S219" s="107">
        <v>71.198436236182303</v>
      </c>
      <c r="T219" s="107">
        <v>81.825624232501028</v>
      </c>
      <c r="U219" s="107">
        <v>43.386243386243386</v>
      </c>
      <c r="V219" s="107">
        <v>43.670886075949369</v>
      </c>
      <c r="W219" s="107">
        <v>87.974683544303801</v>
      </c>
      <c r="X219" s="107">
        <v>83.544303797468359</v>
      </c>
      <c r="Y219" s="107">
        <v>19.157603686635944</v>
      </c>
      <c r="Z219" s="107">
        <v>0.242671187018943</v>
      </c>
      <c r="AA219" s="107">
        <v>1.1743029693375799</v>
      </c>
      <c r="AB219" s="107">
        <v>5.7197470967835402</v>
      </c>
      <c r="AC219" s="107">
        <v>25.455717480780201</v>
      </c>
      <c r="AD219" s="107">
        <v>12.2735704654947</v>
      </c>
      <c r="AE219" s="107">
        <v>1.7364893242806501</v>
      </c>
      <c r="AF219" s="107">
        <v>2.4868789927292601</v>
      </c>
      <c r="AG219" s="107">
        <v>580.03061604296295</v>
      </c>
      <c r="AH219" s="107">
        <v>62.781432623889103</v>
      </c>
      <c r="AI219" s="107">
        <v>79.828419741622895</v>
      </c>
      <c r="AJ219" s="107">
        <v>138.82251647349599</v>
      </c>
      <c r="AK219" s="107">
        <v>6.60408969533849</v>
      </c>
      <c r="AL219" s="107">
        <v>15.8560101292758</v>
      </c>
      <c r="AM219" s="107">
        <v>1.335143697669156</v>
      </c>
      <c r="AN219" s="107">
        <v>2.7936474295646501</v>
      </c>
      <c r="AO219" s="107">
        <v>978.00787739838597</v>
      </c>
      <c r="AP219" s="107">
        <v>65.658247195404897</v>
      </c>
      <c r="AQ219" s="107">
        <v>157.191803866942</v>
      </c>
      <c r="AR219" s="107">
        <v>31.755410347388899</v>
      </c>
      <c r="AS219" s="107">
        <v>19.8311247988863</v>
      </c>
    </row>
    <row r="220" spans="1:45" x14ac:dyDescent="0.3">
      <c r="A220" s="101">
        <v>2026</v>
      </c>
      <c r="B220" s="101" t="s">
        <v>251</v>
      </c>
      <c r="C220" s="101">
        <v>6</v>
      </c>
      <c r="D220" s="101" t="s">
        <v>61</v>
      </c>
      <c r="E220" s="107" t="s">
        <v>296</v>
      </c>
      <c r="F220" s="107">
        <v>6.8712048577820388</v>
      </c>
      <c r="G220" s="107">
        <v>5.3355704697986575</v>
      </c>
      <c r="H220" s="107">
        <v>9.7776587195285298</v>
      </c>
      <c r="I220" s="107">
        <v>71.432468627548246</v>
      </c>
      <c r="J220" s="107">
        <v>49.244552896398062</v>
      </c>
      <c r="K220" s="107">
        <v>21.438128642866815</v>
      </c>
      <c r="L220" s="107">
        <v>1.34994657265416</v>
      </c>
      <c r="M220" s="107">
        <v>8.8550247116968706</v>
      </c>
      <c r="N220" s="107">
        <v>73.823901137263547</v>
      </c>
      <c r="O220" s="107">
        <v>58.713926203994703</v>
      </c>
      <c r="P220" s="107">
        <v>31.692232572852756</v>
      </c>
      <c r="Q220" s="107">
        <v>27.094686037923776</v>
      </c>
      <c r="R220" s="107">
        <v>68.130962195265582</v>
      </c>
      <c r="S220" s="107">
        <v>72.243237047225861</v>
      </c>
      <c r="T220" s="107">
        <v>78.863826232247277</v>
      </c>
      <c r="U220" s="107">
        <v>47.688564476885645</v>
      </c>
      <c r="V220" s="107">
        <v>55.956112852664575</v>
      </c>
      <c r="W220" s="107">
        <v>88.871473354231981</v>
      </c>
      <c r="X220" s="107">
        <v>86.050156739811911</v>
      </c>
      <c r="Y220" s="107">
        <v>17.238473605238031</v>
      </c>
      <c r="Z220" s="107">
        <v>0.27812058799628397</v>
      </c>
      <c r="AA220" s="107">
        <v>1.7335457504518199</v>
      </c>
      <c r="AB220" s="107">
        <v>4.9980018802586503</v>
      </c>
      <c r="AC220" s="107">
        <v>21.373134144161099</v>
      </c>
      <c r="AD220" s="107">
        <v>11.7345551749832</v>
      </c>
      <c r="AE220" s="107">
        <v>1.1972723120181501</v>
      </c>
      <c r="AF220" s="107">
        <v>1.6459529731006299</v>
      </c>
      <c r="AG220" s="107">
        <v>589.11689112370198</v>
      </c>
      <c r="AH220" s="107">
        <v>60.026242634132103</v>
      </c>
      <c r="AI220" s="107">
        <v>69.693686569350604</v>
      </c>
      <c r="AJ220" s="107">
        <v>130.400381072106</v>
      </c>
      <c r="AK220" s="107">
        <v>5.7188225055438098</v>
      </c>
      <c r="AL220" s="107">
        <v>12.5119055176148</v>
      </c>
      <c r="AM220" s="107">
        <v>1.0069648401443316</v>
      </c>
      <c r="AN220" s="107">
        <v>4.57608196357672</v>
      </c>
      <c r="AO220" s="107">
        <v>823.82549004209602</v>
      </c>
      <c r="AP220" s="107">
        <v>43.783061925601103</v>
      </c>
      <c r="AQ220" s="107">
        <v>139.03208886806399</v>
      </c>
      <c r="AR220" s="107">
        <v>32.965632456437397</v>
      </c>
      <c r="AS220" s="107">
        <v>15.952527493900901</v>
      </c>
    </row>
    <row r="221" spans="1:45" x14ac:dyDescent="0.3">
      <c r="A221" s="101">
        <v>2026</v>
      </c>
      <c r="B221" s="101" t="s">
        <v>251</v>
      </c>
      <c r="C221" s="101">
        <v>7</v>
      </c>
      <c r="D221" s="101" t="s">
        <v>63</v>
      </c>
      <c r="E221" s="107" t="s">
        <v>296</v>
      </c>
      <c r="F221" s="107">
        <v>0</v>
      </c>
      <c r="G221" s="107">
        <v>7.1233500227583066</v>
      </c>
      <c r="H221" s="107">
        <v>11.540093338990241</v>
      </c>
      <c r="I221" s="107">
        <v>64.399633363886338</v>
      </c>
      <c r="J221" s="107">
        <v>47.801200000000001</v>
      </c>
      <c r="K221" s="107">
        <v>30.5</v>
      </c>
      <c r="L221" s="107">
        <v>1.2463163370177399</v>
      </c>
      <c r="M221" s="107">
        <v>7.1038251366120218</v>
      </c>
      <c r="N221" s="107">
        <v>65.007723708675854</v>
      </c>
      <c r="O221" s="107">
        <v>73.909385423779156</v>
      </c>
      <c r="P221" s="107">
        <v>30.125883108281474</v>
      </c>
      <c r="Q221" s="107">
        <v>9.7871475084975099</v>
      </c>
      <c r="R221" s="107">
        <v>68.063583815028906</v>
      </c>
      <c r="S221" s="107">
        <v>77.509217533797624</v>
      </c>
      <c r="T221" s="107">
        <v>81.128747795414455</v>
      </c>
      <c r="U221" s="107">
        <v>70.786516853932582</v>
      </c>
      <c r="V221" s="107">
        <v>45.783132530120483</v>
      </c>
      <c r="W221" s="107">
        <v>87.951807228915655</v>
      </c>
      <c r="X221" s="107">
        <v>87.951807228915655</v>
      </c>
      <c r="Y221" s="107">
        <v>23.962248322147651</v>
      </c>
      <c r="Z221" s="107">
        <v>0.47499676825067499</v>
      </c>
      <c r="AA221" s="107">
        <v>2.14279467586096</v>
      </c>
      <c r="AB221" s="107">
        <v>5.5628673669578301</v>
      </c>
      <c r="AC221" s="107">
        <v>22.1267801724475</v>
      </c>
      <c r="AD221" s="107">
        <v>11.422673313766399</v>
      </c>
      <c r="AE221" s="107">
        <v>1.9565488237283399</v>
      </c>
      <c r="AF221" s="107">
        <v>3.1498817195218698</v>
      </c>
      <c r="AG221" s="107">
        <v>603.093296955092</v>
      </c>
      <c r="AH221" s="107">
        <v>62.908155661672303</v>
      </c>
      <c r="AI221" s="107">
        <v>67.6064430045747</v>
      </c>
      <c r="AJ221" s="107">
        <v>155.66282076831499</v>
      </c>
      <c r="AK221" s="107">
        <v>5.3768248413580704</v>
      </c>
      <c r="AL221" s="107">
        <v>13.5074038893877</v>
      </c>
      <c r="AM221" s="107">
        <v>1.5647226173541962</v>
      </c>
      <c r="AN221" s="107">
        <v>22.071581860308498</v>
      </c>
      <c r="AO221" s="107">
        <v>984.52704439053696</v>
      </c>
      <c r="AP221" s="107">
        <v>70.490218916417803</v>
      </c>
      <c r="AQ221" s="107">
        <v>169.4668243799</v>
      </c>
      <c r="AR221" s="107">
        <v>40.871735421297601</v>
      </c>
      <c r="AS221" s="107">
        <v>38.464896803548598</v>
      </c>
    </row>
    <row r="222" spans="1:45" x14ac:dyDescent="0.3">
      <c r="A222" s="101">
        <v>2026</v>
      </c>
      <c r="B222" s="101" t="s">
        <v>251</v>
      </c>
      <c r="C222" s="101">
        <v>8</v>
      </c>
      <c r="D222" s="101" t="s">
        <v>67</v>
      </c>
      <c r="E222" s="107" t="s">
        <v>296</v>
      </c>
      <c r="F222" s="107">
        <v>-1.5523284927391086</v>
      </c>
      <c r="G222" s="107">
        <v>6.3345017526289435</v>
      </c>
      <c r="H222" s="107">
        <v>14.829214107192445</v>
      </c>
      <c r="I222" s="107">
        <v>56.477683956574189</v>
      </c>
      <c r="J222" s="107">
        <v>44.87076426043879</v>
      </c>
      <c r="K222" s="107">
        <v>28.990166885885266</v>
      </c>
      <c r="L222" s="107">
        <v>0.65929280005703905</v>
      </c>
      <c r="M222" s="107">
        <v>9.97229916897507</v>
      </c>
      <c r="N222" s="107">
        <v>60.493082531631458</v>
      </c>
      <c r="O222" s="107">
        <v>58.788056888644583</v>
      </c>
      <c r="P222" s="107">
        <v>30.216829425534321</v>
      </c>
      <c r="Q222" s="107">
        <v>10.900190076917331</v>
      </c>
      <c r="R222" s="107">
        <v>63.699878493317129</v>
      </c>
      <c r="S222" s="107">
        <v>67.09601873536289</v>
      </c>
      <c r="T222" s="107">
        <v>75.850467289719631</v>
      </c>
      <c r="U222" s="107">
        <v>54.205607476635507</v>
      </c>
      <c r="V222" s="107">
        <v>65.838509316770185</v>
      </c>
      <c r="W222" s="107">
        <v>76.397515527950304</v>
      </c>
      <c r="X222" s="107">
        <v>88.198757763975152</v>
      </c>
      <c r="Y222" s="107">
        <v>30.782196433625813</v>
      </c>
      <c r="Z222" s="107">
        <v>0.26932456343656702</v>
      </c>
      <c r="AA222" s="107">
        <v>1.46082115923967</v>
      </c>
      <c r="AB222" s="107">
        <v>5.6828958034293802</v>
      </c>
      <c r="AC222" s="107">
        <v>24.1749060765334</v>
      </c>
      <c r="AD222" s="107">
        <v>12.194453649023901</v>
      </c>
      <c r="AE222" s="107">
        <v>2.6493743732988499</v>
      </c>
      <c r="AF222" s="107">
        <v>2.6232349521515701</v>
      </c>
      <c r="AG222" s="107">
        <v>593.445729786377</v>
      </c>
      <c r="AH222" s="107">
        <v>72.626460050700999</v>
      </c>
      <c r="AI222" s="107">
        <v>70.219680321364905</v>
      </c>
      <c r="AJ222" s="107">
        <v>132.96816365881699</v>
      </c>
      <c r="AK222" s="107">
        <v>5.5670892598464796</v>
      </c>
      <c r="AL222" s="107">
        <v>14.365580341856599</v>
      </c>
      <c r="AM222" s="107">
        <v>1.4323179342344161</v>
      </c>
      <c r="AN222" s="107">
        <v>7.3112279928637998</v>
      </c>
      <c r="AO222" s="107">
        <v>1046.93021577897</v>
      </c>
      <c r="AP222" s="107">
        <v>78.4269116231916</v>
      </c>
      <c r="AQ222" s="107">
        <v>174.196723857781</v>
      </c>
      <c r="AR222" s="107">
        <v>34.763695252841401</v>
      </c>
      <c r="AS222" s="107">
        <v>26.751436613222999</v>
      </c>
    </row>
    <row r="223" spans="1:45" x14ac:dyDescent="0.3">
      <c r="A223" s="101">
        <v>2026</v>
      </c>
      <c r="B223" s="101" t="s">
        <v>251</v>
      </c>
      <c r="C223" s="101">
        <v>9</v>
      </c>
      <c r="D223" s="101" t="s">
        <v>70</v>
      </c>
      <c r="E223" s="107" t="s">
        <v>296</v>
      </c>
      <c r="F223" s="107">
        <v>7.5723224811825514</v>
      </c>
      <c r="G223" s="107">
        <v>4.5116532148363104</v>
      </c>
      <c r="H223" s="107">
        <v>9.5031496391473027</v>
      </c>
      <c r="I223" s="107">
        <v>73.003433089433713</v>
      </c>
      <c r="J223" s="107">
        <v>49.787211780242998</v>
      </c>
      <c r="K223" s="107">
        <v>23.100259330393307</v>
      </c>
      <c r="L223" s="107">
        <v>1.1247209897116901</v>
      </c>
      <c r="M223" s="107">
        <v>8.2020640956002175</v>
      </c>
      <c r="N223" s="107">
        <v>61.636527217084527</v>
      </c>
      <c r="O223" s="107">
        <v>54.339339527252328</v>
      </c>
      <c r="P223" s="107">
        <v>29.354155883380766</v>
      </c>
      <c r="Q223" s="107">
        <v>21.100276669870635</v>
      </c>
      <c r="R223" s="107">
        <v>67.130638940130808</v>
      </c>
      <c r="S223" s="107">
        <v>73.492313756405167</v>
      </c>
      <c r="T223" s="107">
        <v>78.338762214983717</v>
      </c>
      <c r="U223" s="107">
        <v>44.7265625</v>
      </c>
      <c r="V223" s="107">
        <v>61.904761904761905</v>
      </c>
      <c r="W223" s="107">
        <v>87.784679089026923</v>
      </c>
      <c r="X223" s="107">
        <v>84.472049689440993</v>
      </c>
      <c r="Y223" s="107">
        <v>18.115231530919328</v>
      </c>
      <c r="Z223" s="107">
        <v>0.37576497937769598</v>
      </c>
      <c r="AA223" s="107">
        <v>1.31188155705363</v>
      </c>
      <c r="AB223" s="107">
        <v>6.2339734874912001</v>
      </c>
      <c r="AC223" s="107">
        <v>22.104757524613401</v>
      </c>
      <c r="AD223" s="107">
        <v>12.1355897102006</v>
      </c>
      <c r="AE223" s="107">
        <v>1.55815333191754</v>
      </c>
      <c r="AF223" s="107">
        <v>2.0041532995129101</v>
      </c>
      <c r="AG223" s="107">
        <v>596.80937534228303</v>
      </c>
      <c r="AH223" s="107">
        <v>58.969491358630599</v>
      </c>
      <c r="AI223" s="107">
        <v>82.6792660608414</v>
      </c>
      <c r="AJ223" s="107">
        <v>118.02168095530401</v>
      </c>
      <c r="AK223" s="107">
        <v>5.9458513360116303</v>
      </c>
      <c r="AL223" s="107">
        <v>13.2748638758914</v>
      </c>
      <c r="AM223" s="107">
        <v>2.5186327422256487</v>
      </c>
      <c r="AN223" s="107">
        <v>10.013449545555201</v>
      </c>
      <c r="AO223" s="107">
        <v>927.35028174901095</v>
      </c>
      <c r="AP223" s="107">
        <v>58.704362797702899</v>
      </c>
      <c r="AQ223" s="107">
        <v>150.744142520081</v>
      </c>
      <c r="AR223" s="107">
        <v>41.9741869277726</v>
      </c>
      <c r="AS223" s="107">
        <v>17.002202931163101</v>
      </c>
    </row>
    <row r="224" spans="1:45" x14ac:dyDescent="0.3">
      <c r="A224" s="101">
        <v>2026</v>
      </c>
      <c r="B224" s="101" t="s">
        <v>251</v>
      </c>
      <c r="C224" s="101">
        <v>10</v>
      </c>
      <c r="D224" s="101" t="s">
        <v>72</v>
      </c>
      <c r="E224" s="107" t="s">
        <v>296</v>
      </c>
      <c r="F224" s="107">
        <v>-13.301769811746139</v>
      </c>
      <c r="G224" s="107">
        <v>6.7974298275278997</v>
      </c>
      <c r="H224" s="107">
        <v>16.454352441613587</v>
      </c>
      <c r="I224" s="107">
        <v>64.960557695835632</v>
      </c>
      <c r="J224" s="107">
        <v>41.4649</v>
      </c>
      <c r="K224" s="107">
        <v>28.300000000000004</v>
      </c>
      <c r="L224" s="107">
        <v>1.33054749567655</v>
      </c>
      <c r="M224" s="107">
        <v>5.7142857142857144</v>
      </c>
      <c r="N224" s="107">
        <v>66.053650114318089</v>
      </c>
      <c r="O224" s="107">
        <v>86.355680862964988</v>
      </c>
      <c r="P224" s="107">
        <v>25.059082907794966</v>
      </c>
      <c r="Q224" s="107">
        <v>10.056904737134051</v>
      </c>
      <c r="R224" s="107">
        <v>62.451361867704279</v>
      </c>
      <c r="S224" s="107">
        <v>79.214597381991268</v>
      </c>
      <c r="T224" s="107">
        <v>77.095435684647313</v>
      </c>
      <c r="U224" s="107">
        <v>52.702702702702695</v>
      </c>
      <c r="V224" s="107">
        <v>78.84615384615384</v>
      </c>
      <c r="W224" s="107">
        <v>88.461538461538453</v>
      </c>
      <c r="X224" s="107">
        <v>96.15384615384616</v>
      </c>
      <c r="Y224" s="107">
        <v>23.783488244942593</v>
      </c>
      <c r="Z224" s="107">
        <v>0.25587386345833801</v>
      </c>
      <c r="AA224" s="107">
        <v>1.74582037770263</v>
      </c>
      <c r="AB224" s="107">
        <v>8.1889076757818895</v>
      </c>
      <c r="AC224" s="107">
        <v>25.6832999314794</v>
      </c>
      <c r="AD224" s="107">
        <v>13.330540720689299</v>
      </c>
      <c r="AE224" s="107">
        <v>3.09143789690805</v>
      </c>
      <c r="AF224" s="107">
        <v>2.4867488240461499</v>
      </c>
      <c r="AG224" s="107">
        <v>584.88084906189704</v>
      </c>
      <c r="AH224" s="107">
        <v>70.451259067479597</v>
      </c>
      <c r="AI224" s="107">
        <v>106.754215206876</v>
      </c>
      <c r="AJ224" s="107">
        <v>124.431576478184</v>
      </c>
      <c r="AK224" s="107">
        <v>5.5230104739108299</v>
      </c>
      <c r="AL224" s="107">
        <v>17.983960597671299</v>
      </c>
      <c r="AM224" s="107">
        <v>3.971571906354515</v>
      </c>
      <c r="AN224" s="107">
        <v>0</v>
      </c>
      <c r="AO224" s="107">
        <v>1064.2213427614299</v>
      </c>
      <c r="AP224" s="107">
        <v>84.481938488906195</v>
      </c>
      <c r="AQ224" s="107">
        <v>189.899723163153</v>
      </c>
      <c r="AR224" s="107">
        <v>55.332230356270301</v>
      </c>
      <c r="AS224" s="107">
        <v>30.806951796859501</v>
      </c>
    </row>
    <row r="225" spans="1:45" x14ac:dyDescent="0.3">
      <c r="A225" s="101">
        <v>2026</v>
      </c>
      <c r="B225" s="101" t="s">
        <v>251</v>
      </c>
      <c r="C225" s="101">
        <v>11</v>
      </c>
      <c r="D225" s="101" t="s">
        <v>74</v>
      </c>
      <c r="E225" s="107" t="s">
        <v>296</v>
      </c>
      <c r="F225" s="107">
        <v>-4.2698019801980198</v>
      </c>
      <c r="G225" s="107">
        <v>6.8007425742574261</v>
      </c>
      <c r="H225" s="107">
        <v>16.217494089834517</v>
      </c>
      <c r="I225" s="107">
        <v>71.743772241992886</v>
      </c>
      <c r="J225" s="107">
        <v>51.311060886172655</v>
      </c>
      <c r="K225" s="107">
        <v>20.760866645460009</v>
      </c>
      <c r="L225" s="107">
        <v>1.0234476143737801</v>
      </c>
      <c r="M225" s="107">
        <v>10.321100917431194</v>
      </c>
      <c r="N225" s="107">
        <v>76.943358020751106</v>
      </c>
      <c r="O225" s="107">
        <v>44.814450912284762</v>
      </c>
      <c r="P225" s="107">
        <v>13.19107817774665</v>
      </c>
      <c r="Q225" s="107">
        <v>27.097186393270889</v>
      </c>
      <c r="R225" s="107">
        <v>71.118854045683307</v>
      </c>
      <c r="S225" s="107">
        <v>75.580315691736303</v>
      </c>
      <c r="T225" s="107">
        <v>85.714285714285708</v>
      </c>
      <c r="U225" s="107">
        <v>60</v>
      </c>
      <c r="V225" s="107">
        <v>61.666666666666671</v>
      </c>
      <c r="W225" s="107">
        <v>92.5</v>
      </c>
      <c r="X225" s="107">
        <v>83.333333333333343</v>
      </c>
      <c r="Y225" s="107">
        <v>19.76555023923445</v>
      </c>
      <c r="Z225" s="107">
        <v>0.24935040937036199</v>
      </c>
      <c r="AA225" s="107">
        <v>2.5831025137363501</v>
      </c>
      <c r="AB225" s="107">
        <v>4.5206635266708197</v>
      </c>
      <c r="AC225" s="107">
        <v>21.3331774250174</v>
      </c>
      <c r="AD225" s="107">
        <v>10.9891921136101</v>
      </c>
      <c r="AE225" s="107">
        <v>1.52348517663404</v>
      </c>
      <c r="AF225" s="107">
        <v>1.8548915462876401</v>
      </c>
      <c r="AG225" s="107">
        <v>578.99797289635205</v>
      </c>
      <c r="AH225" s="107">
        <v>58.9204329209349</v>
      </c>
      <c r="AI225" s="107">
        <v>79.711686520871893</v>
      </c>
      <c r="AJ225" s="107">
        <v>165.16017456048201</v>
      </c>
      <c r="AK225" s="107">
        <v>6.53986274322446</v>
      </c>
      <c r="AL225" s="107">
        <v>15.329252069375601</v>
      </c>
      <c r="AM225" s="107">
        <v>2.1177049987687759</v>
      </c>
      <c r="AN225" s="107">
        <v>19.988578342653501</v>
      </c>
      <c r="AO225" s="107">
        <v>875.17386017819899</v>
      </c>
      <c r="AP225" s="107">
        <v>63.352874774347001</v>
      </c>
      <c r="AQ225" s="107">
        <v>145.90874210166601</v>
      </c>
      <c r="AR225" s="107">
        <v>42.704957905412897</v>
      </c>
      <c r="AS225" s="107">
        <v>24.7640345987706</v>
      </c>
    </row>
    <row r="226" spans="1:45" x14ac:dyDescent="0.3">
      <c r="A226" s="101">
        <v>2026</v>
      </c>
      <c r="B226" s="101" t="s">
        <v>251</v>
      </c>
      <c r="C226" s="101">
        <v>12</v>
      </c>
      <c r="D226" s="101" t="s">
        <v>252</v>
      </c>
      <c r="E226" s="107" t="s">
        <v>296</v>
      </c>
      <c r="F226" s="107">
        <v>-4.6644598254589225</v>
      </c>
      <c r="G226" s="107">
        <v>7.0794462834787835</v>
      </c>
      <c r="H226" s="107">
        <v>11.753758052970651</v>
      </c>
      <c r="I226" s="107">
        <v>72.988217598395593</v>
      </c>
      <c r="J226" s="107">
        <v>48.332900000000002</v>
      </c>
      <c r="K226" s="107">
        <v>26.700000000000003</v>
      </c>
      <c r="L226" s="107">
        <v>0.769991135734445</v>
      </c>
      <c r="M226" s="107">
        <v>11.083743842364532</v>
      </c>
      <c r="N226" s="107">
        <v>67.068929575824214</v>
      </c>
      <c r="O226" s="107">
        <v>62.87926006483935</v>
      </c>
      <c r="P226" s="107">
        <v>22.201557654914151</v>
      </c>
      <c r="Q226" s="107">
        <v>21.40021944621633</v>
      </c>
      <c r="R226" s="107">
        <v>61.927605756650671</v>
      </c>
      <c r="S226" s="107">
        <v>67.773898273096222</v>
      </c>
      <c r="T226" s="107">
        <v>73.051224944320708</v>
      </c>
      <c r="U226" s="107">
        <v>45.454545454545453</v>
      </c>
      <c r="V226" s="107">
        <v>55.913978494623649</v>
      </c>
      <c r="W226" s="107">
        <v>84.946236559139791</v>
      </c>
      <c r="X226" s="107">
        <v>74.193548387096769</v>
      </c>
      <c r="Y226" s="107">
        <v>19.207241782079091</v>
      </c>
      <c r="Z226" s="107">
        <v>0.621034576400324</v>
      </c>
      <c r="AA226" s="107">
        <v>1.27508876008001</v>
      </c>
      <c r="AB226" s="107">
        <v>4.5811154579243496</v>
      </c>
      <c r="AC226" s="107">
        <v>22.146688358468399</v>
      </c>
      <c r="AD226" s="107">
        <v>11.0385303117919</v>
      </c>
      <c r="AE226" s="107">
        <v>2.3886073908581298</v>
      </c>
      <c r="AF226" s="107">
        <v>1.8559229800711701</v>
      </c>
      <c r="AG226" s="107">
        <v>527.79836878429899</v>
      </c>
      <c r="AH226" s="107">
        <v>51.3293805964679</v>
      </c>
      <c r="AI226" s="107">
        <v>52.851023868168802</v>
      </c>
      <c r="AJ226" s="107">
        <v>121.930463050013</v>
      </c>
      <c r="AK226" s="107">
        <v>6.0581627150524398</v>
      </c>
      <c r="AL226" s="107">
        <v>15.0192982827734</v>
      </c>
      <c r="AM226" s="107">
        <v>0.99557522123893805</v>
      </c>
      <c r="AN226" s="107">
        <v>6.5092395110309296</v>
      </c>
      <c r="AO226" s="107">
        <v>897.15758447833196</v>
      </c>
      <c r="AP226" s="107">
        <v>63.217366778023099</v>
      </c>
      <c r="AQ226" s="107">
        <v>122.723569995218</v>
      </c>
      <c r="AR226" s="107">
        <v>19.943697969283001</v>
      </c>
      <c r="AS226" s="107">
        <v>13.085082154234501</v>
      </c>
    </row>
    <row r="227" spans="1:45" x14ac:dyDescent="0.3">
      <c r="A227" s="101">
        <v>2026</v>
      </c>
      <c r="B227" s="101" t="s">
        <v>251</v>
      </c>
      <c r="C227" s="101">
        <v>13</v>
      </c>
      <c r="D227" s="101" t="s">
        <v>78</v>
      </c>
      <c r="E227" s="107" t="s">
        <v>296</v>
      </c>
      <c r="F227" s="107">
        <v>1.517174414370676</v>
      </c>
      <c r="G227" s="107">
        <v>6.7301857021483187</v>
      </c>
      <c r="H227" s="107">
        <v>15.381920112123334</v>
      </c>
      <c r="I227" s="107">
        <v>68.75062418855488</v>
      </c>
      <c r="J227" s="107">
        <v>50.100700000000003</v>
      </c>
      <c r="K227" s="107">
        <v>25.1</v>
      </c>
      <c r="L227" s="107">
        <v>0.53652891237399103</v>
      </c>
      <c r="M227" s="107">
        <v>9.8484848484848477</v>
      </c>
      <c r="N227" s="107">
        <v>71.362163570038433</v>
      </c>
      <c r="O227" s="107">
        <v>58.349542858183767</v>
      </c>
      <c r="P227" s="107">
        <v>34.940729827475934</v>
      </c>
      <c r="Q227" s="107">
        <v>38.546700623538342</v>
      </c>
      <c r="R227" s="107">
        <v>66.879699248120303</v>
      </c>
      <c r="S227" s="107">
        <v>69.184102045578229</v>
      </c>
      <c r="T227" s="107">
        <v>78.08336914482166</v>
      </c>
      <c r="U227" s="107">
        <v>43.678160919540232</v>
      </c>
      <c r="V227" s="107">
        <v>40.983606557377051</v>
      </c>
      <c r="W227" s="107">
        <v>85.245901639344254</v>
      </c>
      <c r="X227" s="107">
        <v>82.786885245901644</v>
      </c>
      <c r="Y227" s="107">
        <v>17.087993187624186</v>
      </c>
      <c r="Z227" s="107">
        <v>0.43078712210627301</v>
      </c>
      <c r="AA227" s="107">
        <v>1.5919664281025201</v>
      </c>
      <c r="AB227" s="107">
        <v>4.6918491622483396</v>
      </c>
      <c r="AC227" s="107">
        <v>20.49074375975</v>
      </c>
      <c r="AD227" s="107">
        <v>10.623698563040801</v>
      </c>
      <c r="AE227" s="107">
        <v>2.1211481475209002</v>
      </c>
      <c r="AF227" s="107">
        <v>2.37485961545877</v>
      </c>
      <c r="AG227" s="107">
        <v>553.38670221237396</v>
      </c>
      <c r="AH227" s="107">
        <v>47.513531527980497</v>
      </c>
      <c r="AI227" s="107">
        <v>70.375653356533306</v>
      </c>
      <c r="AJ227" s="107">
        <v>144.628616039013</v>
      </c>
      <c r="AK227" s="107">
        <v>5.3997003426694796</v>
      </c>
      <c r="AL227" s="107">
        <v>14.993514143654</v>
      </c>
      <c r="AM227" s="107">
        <v>1.6995865870463942</v>
      </c>
      <c r="AN227" s="107">
        <v>3.4461062170157701</v>
      </c>
      <c r="AO227" s="107">
        <v>817.50020432214296</v>
      </c>
      <c r="AP227" s="107">
        <v>74.4000213693528</v>
      </c>
      <c r="AQ227" s="107">
        <v>132.58716707280601</v>
      </c>
      <c r="AR227" s="107">
        <v>34.445351298793497</v>
      </c>
      <c r="AS227" s="107">
        <v>9.6585557166089302</v>
      </c>
    </row>
    <row r="228" spans="1:45" x14ac:dyDescent="0.3">
      <c r="A228" s="101">
        <v>2026</v>
      </c>
      <c r="B228" s="101" t="s">
        <v>251</v>
      </c>
      <c r="C228" s="101">
        <v>14</v>
      </c>
      <c r="D228" s="101" t="s">
        <v>79</v>
      </c>
      <c r="E228" s="107" t="s">
        <v>296</v>
      </c>
      <c r="F228" s="107">
        <v>-2.8804760698911118</v>
      </c>
      <c r="G228" s="107">
        <v>5.9856925804001007</v>
      </c>
      <c r="H228" s="107">
        <v>13.870851370851369</v>
      </c>
      <c r="I228" s="107">
        <v>69.274711822911357</v>
      </c>
      <c r="J228" s="107">
        <v>46.603485478387569</v>
      </c>
      <c r="K228" s="107">
        <v>26.792547724023596</v>
      </c>
      <c r="L228" s="107">
        <v>0.90205420241479695</v>
      </c>
      <c r="M228" s="107">
        <v>6.8421052631578956</v>
      </c>
      <c r="N228" s="107">
        <v>63.858658323683713</v>
      </c>
      <c r="O228" s="107">
        <v>67.585670249853919</v>
      </c>
      <c r="P228" s="107">
        <v>38.462140978391737</v>
      </c>
      <c r="Q228" s="107">
        <v>20.467460094346542</v>
      </c>
      <c r="R228" s="107">
        <v>60.563947633434033</v>
      </c>
      <c r="S228" s="107">
        <v>67.713976164680389</v>
      </c>
      <c r="T228" s="107">
        <v>77.202588352414139</v>
      </c>
      <c r="U228" s="107">
        <v>40.453074433656958</v>
      </c>
      <c r="V228" s="107">
        <v>50</v>
      </c>
      <c r="W228" s="107">
        <v>93.233082706766908</v>
      </c>
      <c r="X228" s="107">
        <v>89.473684210526315</v>
      </c>
      <c r="Y228" s="107">
        <v>23.078672446876556</v>
      </c>
      <c r="Z228" s="107">
        <v>0.39214505807095101</v>
      </c>
      <c r="AA228" s="107">
        <v>1.9756607266771</v>
      </c>
      <c r="AB228" s="107">
        <v>6.4987265340512499</v>
      </c>
      <c r="AC228" s="107">
        <v>23.139411750859299</v>
      </c>
      <c r="AD228" s="107">
        <v>12.7358276180658</v>
      </c>
      <c r="AE228" s="107">
        <v>2.8163277307902699</v>
      </c>
      <c r="AF228" s="107">
        <v>2.0603048149736201</v>
      </c>
      <c r="AG228" s="107">
        <v>575.34244137845803</v>
      </c>
      <c r="AH228" s="107">
        <v>55.687978430338703</v>
      </c>
      <c r="AI228" s="107">
        <v>87.6669977634849</v>
      </c>
      <c r="AJ228" s="107">
        <v>138.91862852677801</v>
      </c>
      <c r="AK228" s="107">
        <v>6.9323401791821198</v>
      </c>
      <c r="AL228" s="107">
        <v>13.945858707804501</v>
      </c>
      <c r="AM228" s="107">
        <v>2.7597823270277275</v>
      </c>
      <c r="AN228" s="107">
        <v>7.8104066584766398</v>
      </c>
      <c r="AO228" s="107">
        <v>951.42416084659897</v>
      </c>
      <c r="AP228" s="107">
        <v>55.218759757786003</v>
      </c>
      <c r="AQ228" s="107">
        <v>147.438472368573</v>
      </c>
      <c r="AR228" s="107">
        <v>46.227040101272003</v>
      </c>
      <c r="AS228" s="107">
        <v>24.237005595786801</v>
      </c>
    </row>
    <row r="229" spans="1:45" x14ac:dyDescent="0.3">
      <c r="A229" s="101">
        <v>2026</v>
      </c>
      <c r="B229" s="101" t="s">
        <v>251</v>
      </c>
      <c r="C229" s="101">
        <v>15</v>
      </c>
      <c r="D229" s="101" t="s">
        <v>81</v>
      </c>
      <c r="E229" s="107" t="s">
        <v>296</v>
      </c>
      <c r="F229" s="107">
        <v>-2.8531833374093098</v>
      </c>
      <c r="G229" s="107">
        <v>4.9726909594847966</v>
      </c>
      <c r="H229" s="107">
        <v>11.874236874236873</v>
      </c>
      <c r="I229" s="107">
        <v>71.806615776081429</v>
      </c>
      <c r="J229" s="107">
        <v>50.652464256480208</v>
      </c>
      <c r="K229" s="107">
        <v>22.460976202039827</v>
      </c>
      <c r="L229" s="107">
        <v>1.3903529834144801</v>
      </c>
      <c r="M229" s="107">
        <v>9.3423019431988035</v>
      </c>
      <c r="N229" s="107">
        <v>75.185446188185665</v>
      </c>
      <c r="O229" s="107">
        <v>58.017870803956093</v>
      </c>
      <c r="P229" s="107">
        <v>27.794064141573919</v>
      </c>
      <c r="Q229" s="107">
        <v>22.584979451509536</v>
      </c>
      <c r="R229" s="107">
        <v>67.725589553693226</v>
      </c>
      <c r="S229" s="107">
        <v>72.134787435512351</v>
      </c>
      <c r="T229" s="107">
        <v>80.545256270447112</v>
      </c>
      <c r="U229" s="107">
        <v>47.021276595744681</v>
      </c>
      <c r="V229" s="107">
        <v>69.298245614035096</v>
      </c>
      <c r="W229" s="107">
        <v>94.444444444444443</v>
      </c>
      <c r="X229" s="107">
        <v>89.473684210526315</v>
      </c>
      <c r="Y229" s="107">
        <v>17.957607739665786</v>
      </c>
      <c r="Z229" s="107">
        <v>0.35789804606494902</v>
      </c>
      <c r="AA229" s="107">
        <v>1.6358871107133699</v>
      </c>
      <c r="AB229" s="107">
        <v>5.0395173221246203</v>
      </c>
      <c r="AC229" s="107">
        <v>21.321856780726499</v>
      </c>
      <c r="AD229" s="107">
        <v>11.629441339875401</v>
      </c>
      <c r="AE229" s="107">
        <v>1.1604833743490599</v>
      </c>
      <c r="AF229" s="107">
        <v>1.6005811649916</v>
      </c>
      <c r="AG229" s="107">
        <v>555.65391532902004</v>
      </c>
      <c r="AH229" s="107">
        <v>58.023986730991098</v>
      </c>
      <c r="AI229" s="107">
        <v>71.172119392836706</v>
      </c>
      <c r="AJ229" s="107">
        <v>124.672735359836</v>
      </c>
      <c r="AK229" s="107">
        <v>5.2064196708647996</v>
      </c>
      <c r="AL229" s="107">
        <v>12.862546334594301</v>
      </c>
      <c r="AM229" s="107">
        <v>1.0422456920511394</v>
      </c>
      <c r="AN229" s="107">
        <v>12.5081173630452</v>
      </c>
      <c r="AO229" s="107">
        <v>870.156939146323</v>
      </c>
      <c r="AP229" s="107">
        <v>53.9331858004577</v>
      </c>
      <c r="AQ229" s="107">
        <v>138.35591771351699</v>
      </c>
      <c r="AR229" s="107">
        <v>30.5659382150832</v>
      </c>
      <c r="AS229" s="107">
        <v>20.736934193856101</v>
      </c>
    </row>
    <row r="230" spans="1:45" x14ac:dyDescent="0.3">
      <c r="A230" s="101">
        <v>2026</v>
      </c>
      <c r="B230" s="101" t="s">
        <v>251</v>
      </c>
      <c r="C230" s="101">
        <v>16</v>
      </c>
      <c r="D230" s="101" t="s">
        <v>86</v>
      </c>
      <c r="E230" s="107" t="s">
        <v>296</v>
      </c>
      <c r="F230" s="107">
        <v>-7.5373854317414377</v>
      </c>
      <c r="G230" s="107">
        <v>6.216835504100338</v>
      </c>
      <c r="H230" s="107">
        <v>15.882149844631144</v>
      </c>
      <c r="I230" s="107">
        <v>63.605745418524016</v>
      </c>
      <c r="J230" s="107">
        <v>42.460527576853529</v>
      </c>
      <c r="K230" s="107">
        <v>32.202035209849548</v>
      </c>
      <c r="L230" s="107">
        <v>1.1187014962733499</v>
      </c>
      <c r="M230" s="107">
        <v>7.3369565217391308</v>
      </c>
      <c r="N230" s="107">
        <v>66.04857029441564</v>
      </c>
      <c r="O230" s="107">
        <v>70.456227252350175</v>
      </c>
      <c r="P230" s="107">
        <v>23.002103970952881</v>
      </c>
      <c r="Q230" s="107">
        <v>13.73011877080377</v>
      </c>
      <c r="R230" s="107">
        <v>64.710308502633566</v>
      </c>
      <c r="S230" s="107">
        <v>67.593606306109095</v>
      </c>
      <c r="T230" s="107">
        <v>75.28301886792454</v>
      </c>
      <c r="U230" s="107">
        <v>32.828282828282831</v>
      </c>
      <c r="V230" s="107">
        <v>57.627118644067799</v>
      </c>
      <c r="W230" s="107">
        <v>80.508474576271183</v>
      </c>
      <c r="X230" s="107">
        <v>86.440677966101703</v>
      </c>
      <c r="Y230" s="107">
        <v>27.351560133292942</v>
      </c>
      <c r="Z230" s="107">
        <v>0.74447854304549099</v>
      </c>
      <c r="AA230" s="107">
        <v>1.3050331445689201</v>
      </c>
      <c r="AB230" s="107">
        <v>6.0064503038039101</v>
      </c>
      <c r="AC230" s="107">
        <v>25.819314805670601</v>
      </c>
      <c r="AD230" s="107">
        <v>13.357910277435</v>
      </c>
      <c r="AE230" s="107">
        <v>2.0093034162620702</v>
      </c>
      <c r="AF230" s="107">
        <v>1.8332708988611199</v>
      </c>
      <c r="AG230" s="107">
        <v>582.780338867762</v>
      </c>
      <c r="AH230" s="107">
        <v>58.495710290340597</v>
      </c>
      <c r="AI230" s="107">
        <v>97.2494703172665</v>
      </c>
      <c r="AJ230" s="107">
        <v>148.625040264528</v>
      </c>
      <c r="AK230" s="107">
        <v>5.85205953675435</v>
      </c>
      <c r="AL230" s="107">
        <v>17.347896796573</v>
      </c>
      <c r="AM230" s="107">
        <v>2.4494649227110585</v>
      </c>
      <c r="AN230" s="107">
        <v>13.284994059589</v>
      </c>
      <c r="AO230" s="107">
        <v>953.22033069659301</v>
      </c>
      <c r="AP230" s="107">
        <v>63.147218428930501</v>
      </c>
      <c r="AQ230" s="107">
        <v>175.189797658537</v>
      </c>
      <c r="AR230" s="107">
        <v>56.947857480928903</v>
      </c>
      <c r="AS230" s="107">
        <v>11.5550066900459</v>
      </c>
    </row>
    <row r="231" spans="1:45" x14ac:dyDescent="0.3">
      <c r="A231" s="101">
        <v>2026</v>
      </c>
      <c r="B231" s="101" t="s">
        <v>251</v>
      </c>
      <c r="C231" s="101">
        <v>17</v>
      </c>
      <c r="D231" s="101" t="s">
        <v>253</v>
      </c>
      <c r="E231" s="107" t="s">
        <v>296</v>
      </c>
      <c r="F231" s="107">
        <v>5.3090896472751874</v>
      </c>
      <c r="G231" s="107">
        <v>5.8538785849367594</v>
      </c>
      <c r="H231" s="107">
        <v>12.022658462740502</v>
      </c>
      <c r="I231" s="107">
        <v>68.82481552336705</v>
      </c>
      <c r="J231" s="107">
        <v>48.047504621125142</v>
      </c>
      <c r="K231" s="107">
        <v>23.933423159229612</v>
      </c>
      <c r="L231" s="107">
        <v>0.72853350925774396</v>
      </c>
      <c r="M231" s="107">
        <v>5.6771894093686353</v>
      </c>
      <c r="N231" s="107">
        <v>71.561272909872457</v>
      </c>
      <c r="O231" s="107">
        <v>57.600884920473717</v>
      </c>
      <c r="P231" s="107">
        <v>30.779170562003237</v>
      </c>
      <c r="Q231" s="107">
        <v>23.841381487674013</v>
      </c>
      <c r="R231" s="107">
        <v>60.053981106612689</v>
      </c>
      <c r="S231" s="107">
        <v>68.962888753375736</v>
      </c>
      <c r="T231" s="107">
        <v>77.826820719200313</v>
      </c>
      <c r="U231" s="107">
        <v>38.449612403100772</v>
      </c>
      <c r="V231" s="107">
        <v>39.772727272727273</v>
      </c>
      <c r="W231" s="107">
        <v>87.5</v>
      </c>
      <c r="X231" s="107">
        <v>84.090909090909093</v>
      </c>
      <c r="Y231" s="107">
        <v>21.749262652876638</v>
      </c>
      <c r="Z231" s="107">
        <v>0.46288623852230099</v>
      </c>
      <c r="AA231" s="107">
        <v>1.08013533263224</v>
      </c>
      <c r="AB231" s="107">
        <v>4.8184289955119404</v>
      </c>
      <c r="AC231" s="107">
        <v>20.917070734457401</v>
      </c>
      <c r="AD231" s="107">
        <v>10.9651334105179</v>
      </c>
      <c r="AE231" s="107">
        <v>1.8868863477041999</v>
      </c>
      <c r="AF231" s="107">
        <v>1.8798403502621801</v>
      </c>
      <c r="AG231" s="107">
        <v>579.723347268662</v>
      </c>
      <c r="AH231" s="107">
        <v>52.850977526548299</v>
      </c>
      <c r="AI231" s="107">
        <v>71.302493201100702</v>
      </c>
      <c r="AJ231" s="107">
        <v>140.27029025589599</v>
      </c>
      <c r="AK231" s="107">
        <v>5.2719935014323003</v>
      </c>
      <c r="AL231" s="107">
        <v>14.409152114566201</v>
      </c>
      <c r="AM231" s="107">
        <v>1.5260863028116074</v>
      </c>
      <c r="AN231" s="107">
        <v>0.57945385238741298</v>
      </c>
      <c r="AO231" s="107">
        <v>828.59717122581606</v>
      </c>
      <c r="AP231" s="107">
        <v>49.238605227124197</v>
      </c>
      <c r="AQ231" s="107">
        <v>140.994932198545</v>
      </c>
      <c r="AR231" s="107">
        <v>31.005130793927499</v>
      </c>
      <c r="AS231" s="107">
        <v>15.673119158689</v>
      </c>
    </row>
    <row r="232" spans="1:45" x14ac:dyDescent="0.3">
      <c r="A232" s="101">
        <v>2026</v>
      </c>
      <c r="B232" s="101" t="s">
        <v>251</v>
      </c>
      <c r="C232" s="101">
        <v>18</v>
      </c>
      <c r="D232" s="101" t="s">
        <v>90</v>
      </c>
      <c r="E232" s="107" t="s">
        <v>296</v>
      </c>
      <c r="F232" s="107">
        <v>6.5178018206949142</v>
      </c>
      <c r="G232" s="107">
        <v>6.0554787665030263</v>
      </c>
      <c r="H232" s="107">
        <v>12.37873843265233</v>
      </c>
      <c r="I232" s="107">
        <v>70.826716487622605</v>
      </c>
      <c r="J232" s="107">
        <v>50.64608568319602</v>
      </c>
      <c r="K232" s="107">
        <v>20.432585226194114</v>
      </c>
      <c r="L232" s="107">
        <v>1.4016632727934599</v>
      </c>
      <c r="M232" s="107">
        <v>7.2049689440993783</v>
      </c>
      <c r="N232" s="107">
        <v>72.930627288170285</v>
      </c>
      <c r="O232" s="107">
        <v>58.309904746647312</v>
      </c>
      <c r="P232" s="107">
        <v>30.431834579918355</v>
      </c>
      <c r="Q232" s="107">
        <v>23.187761404622325</v>
      </c>
      <c r="R232" s="107">
        <v>68.598993288590606</v>
      </c>
      <c r="S232" s="107">
        <v>69.329207455499898</v>
      </c>
      <c r="T232" s="107">
        <v>78.451715881883473</v>
      </c>
      <c r="U232" s="107">
        <v>41.326530612244902</v>
      </c>
      <c r="V232" s="107">
        <v>58.414634146341463</v>
      </c>
      <c r="W232" s="107">
        <v>89.390243902439025</v>
      </c>
      <c r="X232" s="107">
        <v>85</v>
      </c>
      <c r="Y232" s="107">
        <v>18.790204887169232</v>
      </c>
      <c r="Z232" s="107">
        <v>0.50794349768895297</v>
      </c>
      <c r="AA232" s="107">
        <v>1.7182172479453599</v>
      </c>
      <c r="AB232" s="107">
        <v>5.2656997720353598</v>
      </c>
      <c r="AC232" s="107">
        <v>21.149987094018499</v>
      </c>
      <c r="AD232" s="107">
        <v>11.832817270815999</v>
      </c>
      <c r="AE232" s="107">
        <v>1.64990279511144</v>
      </c>
      <c r="AF232" s="107">
        <v>1.7537202842435899</v>
      </c>
      <c r="AG232" s="107">
        <v>587.52390045497305</v>
      </c>
      <c r="AH232" s="107">
        <v>57.424849109507697</v>
      </c>
      <c r="AI232" s="107">
        <v>74.806906426379996</v>
      </c>
      <c r="AJ232" s="107">
        <v>131.77466818954599</v>
      </c>
      <c r="AK232" s="107">
        <v>6.2518547755123297</v>
      </c>
      <c r="AL232" s="107">
        <v>12.858321083859799</v>
      </c>
      <c r="AM232" s="107">
        <v>1.2169919632606199</v>
      </c>
      <c r="AN232" s="107">
        <v>12.2473322848802</v>
      </c>
      <c r="AO232" s="107">
        <v>842.33400292041495</v>
      </c>
      <c r="AP232" s="107">
        <v>53.447016646684297</v>
      </c>
      <c r="AQ232" s="107">
        <v>134.91024774116499</v>
      </c>
      <c r="AR232" s="107">
        <v>32.072046243654299</v>
      </c>
      <c r="AS232" s="107">
        <v>15.549250383604701</v>
      </c>
    </row>
    <row r="233" spans="1:45" x14ac:dyDescent="0.3">
      <c r="A233" s="101">
        <v>2026</v>
      </c>
      <c r="B233" s="101" t="s">
        <v>251</v>
      </c>
      <c r="C233" s="101">
        <v>19</v>
      </c>
      <c r="D233" s="101" t="s">
        <v>92</v>
      </c>
      <c r="E233" s="107" t="s">
        <v>296</v>
      </c>
      <c r="F233" s="107">
        <v>5.1201122216377346</v>
      </c>
      <c r="G233" s="107">
        <v>5.4462563563036994</v>
      </c>
      <c r="H233" s="107">
        <v>14.73290458065363</v>
      </c>
      <c r="I233" s="107">
        <v>70.432934332699404</v>
      </c>
      <c r="J233" s="107">
        <v>51.585924645161292</v>
      </c>
      <c r="K233" s="107">
        <v>30.111678932055447</v>
      </c>
      <c r="L233" s="107">
        <v>0.97646500710933704</v>
      </c>
      <c r="M233" s="107">
        <v>14.586255259467041</v>
      </c>
      <c r="N233" s="107">
        <v>66.979743154147258</v>
      </c>
      <c r="O233" s="107">
        <v>61.048129066817715</v>
      </c>
      <c r="P233" s="107">
        <v>27.000589630891582</v>
      </c>
      <c r="Q233" s="107">
        <v>10.750112500957982</v>
      </c>
      <c r="R233" s="107">
        <v>62.808750882145382</v>
      </c>
      <c r="S233" s="107">
        <v>68.466210763284181</v>
      </c>
      <c r="T233" s="107">
        <v>74.859008607895518</v>
      </c>
      <c r="U233" s="107">
        <v>41.616766467065872</v>
      </c>
      <c r="V233" s="107">
        <v>37.109375</v>
      </c>
      <c r="W233" s="107">
        <v>92.578125</v>
      </c>
      <c r="X233" s="107">
        <v>87.890625</v>
      </c>
      <c r="Y233" s="107">
        <v>21.003660380361264</v>
      </c>
      <c r="Z233" s="107">
        <v>0.23397113941529499</v>
      </c>
      <c r="AA233" s="107">
        <v>1.54453957578255</v>
      </c>
      <c r="AB233" s="107">
        <v>6.4950255075587497</v>
      </c>
      <c r="AC233" s="107">
        <v>25.829969975442999</v>
      </c>
      <c r="AD233" s="107">
        <v>12.687052922572301</v>
      </c>
      <c r="AE233" s="107">
        <v>2.09062266431956</v>
      </c>
      <c r="AF233" s="107">
        <v>2.0820648325328301</v>
      </c>
      <c r="AG233" s="107">
        <v>630.21939208335505</v>
      </c>
      <c r="AH233" s="107">
        <v>70.429877365294303</v>
      </c>
      <c r="AI233" s="107">
        <v>72.806256098955998</v>
      </c>
      <c r="AJ233" s="107">
        <v>129.127490583292</v>
      </c>
      <c r="AK233" s="107">
        <v>7.8937985873297496</v>
      </c>
      <c r="AL233" s="107">
        <v>15.046571001058499</v>
      </c>
      <c r="AM233" s="107">
        <v>2.7942829612975753</v>
      </c>
      <c r="AN233" s="107">
        <v>0.395349957374386</v>
      </c>
      <c r="AO233" s="107">
        <v>987.31519355740704</v>
      </c>
      <c r="AP233" s="107">
        <v>68.450384706364204</v>
      </c>
      <c r="AQ233" s="107">
        <v>163.07039805603199</v>
      </c>
      <c r="AR233" s="107">
        <v>33.575116703838198</v>
      </c>
      <c r="AS233" s="107">
        <v>17.454780692313001</v>
      </c>
    </row>
    <row r="234" spans="1:45" x14ac:dyDescent="0.3">
      <c r="A234" s="101">
        <v>2026</v>
      </c>
      <c r="B234" s="101" t="s">
        <v>251</v>
      </c>
      <c r="C234" s="101">
        <v>20</v>
      </c>
      <c r="D234" s="101" t="s">
        <v>95</v>
      </c>
      <c r="E234" s="107" t="s">
        <v>296</v>
      </c>
      <c r="F234" s="107">
        <v>0.46734431592475756</v>
      </c>
      <c r="G234" s="107">
        <v>6.0637924991237293</v>
      </c>
      <c r="H234" s="107">
        <v>13.979305884888985</v>
      </c>
      <c r="I234" s="107">
        <v>68.869597685055538</v>
      </c>
      <c r="J234" s="107">
        <v>48.545971912454405</v>
      </c>
      <c r="K234" s="107">
        <v>25.286229705351776</v>
      </c>
      <c r="L234" s="107">
        <v>1.1165031175020901</v>
      </c>
      <c r="M234" s="107">
        <v>8.6148648648648649</v>
      </c>
      <c r="N234" s="107">
        <v>59.498613074706718</v>
      </c>
      <c r="O234" s="107">
        <v>63.146298544238576</v>
      </c>
      <c r="P234" s="107">
        <v>12.916917797126287</v>
      </c>
      <c r="Q234" s="107">
        <v>9.6829162153230257</v>
      </c>
      <c r="R234" s="107">
        <v>70.584045584045583</v>
      </c>
      <c r="S234" s="107">
        <v>76.210328133405099</v>
      </c>
      <c r="T234" s="107">
        <v>81.149235221165767</v>
      </c>
      <c r="U234" s="107">
        <v>51.063829787234042</v>
      </c>
      <c r="V234" s="107">
        <v>57.894736842105267</v>
      </c>
      <c r="W234" s="107">
        <v>91.729323308270665</v>
      </c>
      <c r="X234" s="107">
        <v>88.721804511278194</v>
      </c>
      <c r="Y234" s="107">
        <v>25.676410881039384</v>
      </c>
      <c r="Z234" s="107">
        <v>0.23803306679254699</v>
      </c>
      <c r="AA234" s="107">
        <v>1.40544383153518</v>
      </c>
      <c r="AB234" s="107">
        <v>6.31678455630108</v>
      </c>
      <c r="AC234" s="107">
        <v>24.1970187920979</v>
      </c>
      <c r="AD234" s="107">
        <v>13.0163104979083</v>
      </c>
      <c r="AE234" s="107">
        <v>2.6784357766979001</v>
      </c>
      <c r="AF234" s="107">
        <v>2.6451799190593599</v>
      </c>
      <c r="AG234" s="107">
        <v>624.98988837395302</v>
      </c>
      <c r="AH234" s="107">
        <v>75.115103948764201</v>
      </c>
      <c r="AI234" s="107">
        <v>58.683241282502301</v>
      </c>
      <c r="AJ234" s="107">
        <v>134.43719486424899</v>
      </c>
      <c r="AK234" s="107">
        <v>6.7057987081395796</v>
      </c>
      <c r="AL234" s="107">
        <v>15.0136049741546</v>
      </c>
      <c r="AM234" s="107">
        <v>3.4085335948994606</v>
      </c>
      <c r="AN234" s="107">
        <v>3.96192483202167</v>
      </c>
      <c r="AO234" s="107">
        <v>1089.9300302100301</v>
      </c>
      <c r="AP234" s="107">
        <v>94.868385139131803</v>
      </c>
      <c r="AQ234" s="107">
        <v>163.15317520264199</v>
      </c>
      <c r="AR234" s="107">
        <v>34.347298535835201</v>
      </c>
      <c r="AS234" s="107">
        <v>26.9087828586288</v>
      </c>
    </row>
    <row r="235" spans="1:45" x14ac:dyDescent="0.3">
      <c r="A235" s="101">
        <v>2026</v>
      </c>
      <c r="B235" s="101" t="s">
        <v>251</v>
      </c>
      <c r="C235" s="101">
        <v>21</v>
      </c>
      <c r="D235" s="101" t="s">
        <v>96</v>
      </c>
      <c r="E235" s="107" t="s">
        <v>296</v>
      </c>
      <c r="F235" s="107">
        <v>2.893433377470453</v>
      </c>
      <c r="G235" s="107">
        <v>4.9923986072286795</v>
      </c>
      <c r="H235" s="107">
        <v>13.378103737739682</v>
      </c>
      <c r="I235" s="107">
        <v>60.603304532363197</v>
      </c>
      <c r="J235" s="107">
        <v>49.827951390498264</v>
      </c>
      <c r="K235" s="107">
        <v>28.824125947572917</v>
      </c>
      <c r="L235" s="107">
        <v>0.407639596623525</v>
      </c>
      <c r="M235" s="107">
        <v>10.606060606060606</v>
      </c>
      <c r="N235" s="107">
        <v>61.842803296850079</v>
      </c>
      <c r="O235" s="107">
        <v>60.141297258940561</v>
      </c>
      <c r="P235" s="107">
        <v>23.886969614065961</v>
      </c>
      <c r="Q235" s="107">
        <v>12.219093342818283</v>
      </c>
      <c r="R235" s="107">
        <v>65.246561556524654</v>
      </c>
      <c r="S235" s="107">
        <v>80.74217376011255</v>
      </c>
      <c r="T235" s="107">
        <v>78.871548619447779</v>
      </c>
      <c r="U235" s="107">
        <v>59.307359307359306</v>
      </c>
      <c r="V235" s="107">
        <v>69.587628865979383</v>
      </c>
      <c r="W235" s="107">
        <v>85.567010309278345</v>
      </c>
      <c r="X235" s="107">
        <v>89.175257731958766</v>
      </c>
      <c r="Y235" s="107">
        <v>24.565662955465587</v>
      </c>
      <c r="Z235" s="107">
        <v>0.24425664414411999</v>
      </c>
      <c r="AA235" s="107">
        <v>1.49204919594081</v>
      </c>
      <c r="AB235" s="107">
        <v>5.0429362125993498</v>
      </c>
      <c r="AC235" s="107">
        <v>21.751582802702401</v>
      </c>
      <c r="AD235" s="107">
        <v>12.0531462761729</v>
      </c>
      <c r="AE235" s="107">
        <v>1.4317658894329901</v>
      </c>
      <c r="AF235" s="107">
        <v>2.4853825895769299</v>
      </c>
      <c r="AG235" s="107">
        <v>578.07168707314202</v>
      </c>
      <c r="AH235" s="107">
        <v>58.446421666278397</v>
      </c>
      <c r="AI235" s="107">
        <v>58.556880876645103</v>
      </c>
      <c r="AJ235" s="107">
        <v>116.410430844766</v>
      </c>
      <c r="AK235" s="107">
        <v>6.9599895107439798</v>
      </c>
      <c r="AL235" s="107">
        <v>13.278344734043401</v>
      </c>
      <c r="AM235" s="107">
        <v>2.493469484682973</v>
      </c>
      <c r="AN235" s="107">
        <v>1.02147470590412</v>
      </c>
      <c r="AO235" s="107">
        <v>1126.3488548407099</v>
      </c>
      <c r="AP235" s="107">
        <v>74.885248758250796</v>
      </c>
      <c r="AQ235" s="107">
        <v>189.20457117586301</v>
      </c>
      <c r="AR235" s="107">
        <v>34.013854047443502</v>
      </c>
      <c r="AS235" s="107">
        <v>28.249822655198901</v>
      </c>
    </row>
    <row r="236" spans="1:45" x14ac:dyDescent="0.3">
      <c r="A236" s="101">
        <v>2026</v>
      </c>
      <c r="B236" s="101" t="s">
        <v>251</v>
      </c>
      <c r="C236" s="101">
        <v>22</v>
      </c>
      <c r="D236" s="101" t="s">
        <v>254</v>
      </c>
      <c r="E236" s="107" t="s">
        <v>296</v>
      </c>
      <c r="F236" s="107">
        <v>-4.9207217058501911</v>
      </c>
      <c r="G236" s="107">
        <v>5.6269363951157283</v>
      </c>
      <c r="H236" s="107">
        <v>14.686203099856018</v>
      </c>
      <c r="I236" s="107">
        <v>67.530736187231525</v>
      </c>
      <c r="J236" s="107">
        <v>44.637114621968614</v>
      </c>
      <c r="K236" s="107">
        <v>31.551789897196336</v>
      </c>
      <c r="L236" s="107">
        <v>0.68928000363840403</v>
      </c>
      <c r="M236" s="107">
        <v>13.684210526315791</v>
      </c>
      <c r="N236" s="107">
        <v>56.569518212804049</v>
      </c>
      <c r="O236" s="107">
        <v>69.481891700115611</v>
      </c>
      <c r="P236" s="107">
        <v>21.517213941505378</v>
      </c>
      <c r="Q236" s="107">
        <v>8.9100567995493449</v>
      </c>
      <c r="R236" s="107">
        <v>57.86703601108033</v>
      </c>
      <c r="S236" s="107">
        <v>70.798607448043001</v>
      </c>
      <c r="T236" s="107">
        <v>77.684927267099965</v>
      </c>
      <c r="U236" s="107">
        <v>56.930693069306926</v>
      </c>
      <c r="V236" s="107">
        <v>56.441717791411037</v>
      </c>
      <c r="W236" s="107">
        <v>94.478527607361968</v>
      </c>
      <c r="X236" s="107">
        <v>92.638036809815944</v>
      </c>
      <c r="Y236" s="107">
        <v>29.838460652148864</v>
      </c>
      <c r="Z236" s="107">
        <v>0.116043836038936</v>
      </c>
      <c r="AA236" s="107">
        <v>1.76377177239687</v>
      </c>
      <c r="AB236" s="107">
        <v>6.4493040131658903</v>
      </c>
      <c r="AC236" s="107">
        <v>30.159546796169899</v>
      </c>
      <c r="AD236" s="107">
        <v>15.811344577654101</v>
      </c>
      <c r="AE236" s="107">
        <v>2.3242442791030702</v>
      </c>
      <c r="AF236" s="107">
        <v>3.0779662447729201</v>
      </c>
      <c r="AG236" s="107">
        <v>550.93122492759699</v>
      </c>
      <c r="AH236" s="107">
        <v>71.283672517296395</v>
      </c>
      <c r="AI236" s="107">
        <v>63.1921409988459</v>
      </c>
      <c r="AJ236" s="107">
        <v>115.372073019412</v>
      </c>
      <c r="AK236" s="107">
        <v>5.7173515318863801</v>
      </c>
      <c r="AL236" s="107">
        <v>16.222837211222199</v>
      </c>
      <c r="AM236" s="107">
        <v>0.98667128267266746</v>
      </c>
      <c r="AN236" s="107">
        <v>2.5484154619476702</v>
      </c>
      <c r="AO236" s="107">
        <v>1085.7289422260801</v>
      </c>
      <c r="AP236" s="107">
        <v>95.030186141426498</v>
      </c>
      <c r="AQ236" s="107">
        <v>147.984129029255</v>
      </c>
      <c r="AR236" s="107">
        <v>24.3446597713539</v>
      </c>
      <c r="AS236" s="107">
        <v>15.2064733802356</v>
      </c>
    </row>
    <row r="237" spans="1:45" x14ac:dyDescent="0.3">
      <c r="A237" s="101">
        <v>2026</v>
      </c>
      <c r="B237" s="101" t="s">
        <v>251</v>
      </c>
      <c r="C237" s="101">
        <v>23</v>
      </c>
      <c r="D237" s="101" t="s">
        <v>98</v>
      </c>
      <c r="E237" s="107" t="s">
        <v>296</v>
      </c>
      <c r="F237" s="107">
        <v>4.8063591829189392</v>
      </c>
      <c r="G237" s="107">
        <v>4.9681116554210192</v>
      </c>
      <c r="H237" s="107">
        <v>14.077421555252387</v>
      </c>
      <c r="I237" s="107">
        <v>71.289714202814451</v>
      </c>
      <c r="J237" s="107">
        <v>45.623881518151826</v>
      </c>
      <c r="K237" s="107">
        <v>25.92458374142997</v>
      </c>
      <c r="L237" s="107">
        <v>1.3126808333446001</v>
      </c>
      <c r="M237" s="107">
        <v>9.1988130563798212</v>
      </c>
      <c r="N237" s="107">
        <v>61.581049487031528</v>
      </c>
      <c r="O237" s="107">
        <v>69.191118084723243</v>
      </c>
      <c r="P237" s="107">
        <v>35.043991274960881</v>
      </c>
      <c r="Q237" s="107">
        <v>28.275025962544447</v>
      </c>
      <c r="R237" s="107">
        <v>65.974189486937362</v>
      </c>
      <c r="S237" s="107">
        <v>78.608829851733404</v>
      </c>
      <c r="T237" s="107">
        <v>83.228511530398322</v>
      </c>
      <c r="U237" s="107">
        <v>48.535564853556487</v>
      </c>
      <c r="V237" s="107">
        <v>57.575757575757578</v>
      </c>
      <c r="W237" s="107">
        <v>89.898989898989896</v>
      </c>
      <c r="X237" s="107">
        <v>86.36363636363636</v>
      </c>
      <c r="Y237" s="107">
        <v>21.567793200563266</v>
      </c>
      <c r="Z237" s="107">
        <v>0.51892105798312504</v>
      </c>
      <c r="AA237" s="107">
        <v>2.2677420186540602</v>
      </c>
      <c r="AB237" s="107">
        <v>6.30396989826089</v>
      </c>
      <c r="AC237" s="107">
        <v>22.940301602461702</v>
      </c>
      <c r="AD237" s="107">
        <v>11.931252357113699</v>
      </c>
      <c r="AE237" s="107">
        <v>1.3487171166685701</v>
      </c>
      <c r="AF237" s="107">
        <v>1.8249472238277999</v>
      </c>
      <c r="AG237" s="107">
        <v>609.96933329514104</v>
      </c>
      <c r="AH237" s="107">
        <v>61.521692567402297</v>
      </c>
      <c r="AI237" s="107">
        <v>79.094462126301096</v>
      </c>
      <c r="AJ237" s="107">
        <v>121.30730071702401</v>
      </c>
      <c r="AK237" s="107">
        <v>5.2143139394894504</v>
      </c>
      <c r="AL237" s="107">
        <v>13.764845122092099</v>
      </c>
      <c r="AM237" s="107">
        <v>1.3178467723922269</v>
      </c>
      <c r="AN237" s="107">
        <v>2.5780106415683699</v>
      </c>
      <c r="AO237" s="107">
        <v>1033.8872959397099</v>
      </c>
      <c r="AP237" s="107">
        <v>65.022157479753901</v>
      </c>
      <c r="AQ237" s="107">
        <v>156.622652020066</v>
      </c>
      <c r="AR237" s="107">
        <v>35.455840266037399</v>
      </c>
      <c r="AS237" s="107">
        <v>22.1458585226578</v>
      </c>
    </row>
    <row r="238" spans="1:45" x14ac:dyDescent="0.3">
      <c r="A238" s="101">
        <v>2026</v>
      </c>
      <c r="B238" s="101" t="s">
        <v>251</v>
      </c>
      <c r="C238" s="101">
        <v>24</v>
      </c>
      <c r="D238" s="101" t="s">
        <v>99</v>
      </c>
      <c r="E238" s="107" t="s">
        <v>296</v>
      </c>
      <c r="F238" s="107">
        <v>8.727266920224956</v>
      </c>
      <c r="G238" s="107">
        <v>5.8370750481077618</v>
      </c>
      <c r="H238" s="107">
        <v>9.332986034582941</v>
      </c>
      <c r="I238" s="107">
        <v>68.73004857737682</v>
      </c>
      <c r="J238" s="107">
        <v>51.397737815278539</v>
      </c>
      <c r="K238" s="107">
        <v>19.832545805653336</v>
      </c>
      <c r="L238" s="107">
        <v>1.23053345133817</v>
      </c>
      <c r="M238" s="107">
        <v>7.2259136212624586</v>
      </c>
      <c r="N238" s="107">
        <v>76.094712327775966</v>
      </c>
      <c r="O238" s="107">
        <v>51.484599112262586</v>
      </c>
      <c r="P238" s="107">
        <v>35.942074566001907</v>
      </c>
      <c r="Q238" s="107">
        <v>30.716423430438798</v>
      </c>
      <c r="R238" s="107">
        <v>63.779741672331745</v>
      </c>
      <c r="S238" s="107">
        <v>71.160592608584182</v>
      </c>
      <c r="T238" s="107">
        <v>74.913336543090992</v>
      </c>
      <c r="U238" s="107">
        <v>46.470313230481537</v>
      </c>
      <c r="V238" s="107">
        <v>58.830845771144283</v>
      </c>
      <c r="W238" s="107">
        <v>84.079601990049753</v>
      </c>
      <c r="X238" s="107">
        <v>84.048507462686572</v>
      </c>
      <c r="Y238" s="107">
        <v>16.562692596601426</v>
      </c>
      <c r="Z238" s="107">
        <v>0.56979226150437101</v>
      </c>
      <c r="AA238" s="107">
        <v>1.4655635964843901</v>
      </c>
      <c r="AB238" s="107">
        <v>4.9104421733948396</v>
      </c>
      <c r="AC238" s="107">
        <v>20.008320096574302</v>
      </c>
      <c r="AD238" s="107">
        <v>11.479425247111299</v>
      </c>
      <c r="AE238" s="107">
        <v>1.26370606450948</v>
      </c>
      <c r="AF238" s="107">
        <v>1.7719100641344501</v>
      </c>
      <c r="AG238" s="107">
        <v>584.62597925274895</v>
      </c>
      <c r="AH238" s="107">
        <v>56.1941896826782</v>
      </c>
      <c r="AI238" s="107">
        <v>76.725888583149597</v>
      </c>
      <c r="AJ238" s="107">
        <v>131.23501206188101</v>
      </c>
      <c r="AK238" s="107">
        <v>6.0114242332012102</v>
      </c>
      <c r="AL238" s="107">
        <v>13.734142545875001</v>
      </c>
      <c r="AM238" s="107">
        <v>1.6031880838831909</v>
      </c>
      <c r="AN238" s="107">
        <v>5.2048920107251604</v>
      </c>
      <c r="AO238" s="107">
        <v>809.00680464848006</v>
      </c>
      <c r="AP238" s="107">
        <v>50.441650479111502</v>
      </c>
      <c r="AQ238" s="107">
        <v>127.502400918886</v>
      </c>
      <c r="AR238" s="107">
        <v>32.7003684594644</v>
      </c>
      <c r="AS238" s="107">
        <v>15.9630671064472</v>
      </c>
    </row>
    <row r="239" spans="1:45" x14ac:dyDescent="0.3">
      <c r="A239" s="101">
        <v>2026</v>
      </c>
      <c r="B239" s="101" t="s">
        <v>251</v>
      </c>
      <c r="C239" s="101">
        <v>29</v>
      </c>
      <c r="D239" s="101" t="s">
        <v>101</v>
      </c>
      <c r="E239" s="107" t="s">
        <v>296</v>
      </c>
      <c r="F239" s="107">
        <v>-2.9164722351843211</v>
      </c>
      <c r="G239" s="107">
        <v>6.8770415305646289</v>
      </c>
      <c r="H239" s="107">
        <v>13.915250496579121</v>
      </c>
      <c r="I239" s="107">
        <v>66.809605488850778</v>
      </c>
      <c r="J239" s="107">
        <v>47.590667006802718</v>
      </c>
      <c r="K239" s="107">
        <v>27.807488405699992</v>
      </c>
      <c r="L239" s="107">
        <v>0.80731003834097403</v>
      </c>
      <c r="M239" s="107">
        <v>10.112359550561797</v>
      </c>
      <c r="N239" s="107">
        <v>77.105126625105768</v>
      </c>
      <c r="O239" s="107">
        <v>64.949644249532298</v>
      </c>
      <c r="P239" s="107">
        <v>27.554854098829779</v>
      </c>
      <c r="Q239" s="107">
        <v>14.778448133163455</v>
      </c>
      <c r="R239" s="107">
        <v>68.715495031284505</v>
      </c>
      <c r="S239" s="107">
        <v>73.069055512449808</v>
      </c>
      <c r="T239" s="107">
        <v>79.256272401433691</v>
      </c>
      <c r="U239" s="107">
        <v>44.848484848484851</v>
      </c>
      <c r="V239" s="107">
        <v>40.875912408759127</v>
      </c>
      <c r="W239" s="107">
        <v>89.051094890510953</v>
      </c>
      <c r="X239" s="107">
        <v>89.051094890510953</v>
      </c>
      <c r="Y239" s="107">
        <v>29.87460040685847</v>
      </c>
      <c r="Z239" s="107">
        <v>0.19529248140108799</v>
      </c>
      <c r="AA239" s="107">
        <v>2.2203267915310199</v>
      </c>
      <c r="AB239" s="107">
        <v>4.84748406777498</v>
      </c>
      <c r="AC239" s="107">
        <v>24.0916165661341</v>
      </c>
      <c r="AD239" s="107">
        <v>12.624883532795</v>
      </c>
      <c r="AE239" s="107">
        <v>1.91379825420232</v>
      </c>
      <c r="AF239" s="107">
        <v>2.6358174229921101</v>
      </c>
      <c r="AG239" s="107">
        <v>502.66935146115998</v>
      </c>
      <c r="AH239" s="107">
        <v>55.9358084761447</v>
      </c>
      <c r="AI239" s="107">
        <v>50.074491878029299</v>
      </c>
      <c r="AJ239" s="107">
        <v>109.203153175922</v>
      </c>
      <c r="AK239" s="107">
        <v>4.6338621644549498</v>
      </c>
      <c r="AL239" s="107">
        <v>14.743613092021899</v>
      </c>
      <c r="AM239" s="107">
        <v>1.0564171723982918</v>
      </c>
      <c r="AN239" s="107">
        <v>4.5385487039245502</v>
      </c>
      <c r="AO239" s="107">
        <v>984.40545488266002</v>
      </c>
      <c r="AP239" s="107">
        <v>79.829938292699296</v>
      </c>
      <c r="AQ239" s="107">
        <v>129.50893032060699</v>
      </c>
      <c r="AR239" s="107">
        <v>26.564382188065501</v>
      </c>
      <c r="AS239" s="107">
        <v>24.299974415817399</v>
      </c>
    </row>
    <row r="240" spans="1:45" x14ac:dyDescent="0.3">
      <c r="A240" s="101">
        <v>2026</v>
      </c>
      <c r="B240" s="101" t="s">
        <v>251</v>
      </c>
      <c r="C240" s="101">
        <v>30</v>
      </c>
      <c r="D240" s="101" t="s">
        <v>102</v>
      </c>
      <c r="E240" s="107" t="s">
        <v>296</v>
      </c>
      <c r="F240" s="107">
        <v>1.7312558263417233</v>
      </c>
      <c r="G240" s="107">
        <v>5.4268211479557866</v>
      </c>
      <c r="H240" s="107">
        <v>11.52365578045449</v>
      </c>
      <c r="I240" s="107">
        <v>72.060343046083901</v>
      </c>
      <c r="J240" s="107">
        <v>48.622799999999998</v>
      </c>
      <c r="K240" s="107">
        <v>18.399999999999999</v>
      </c>
      <c r="L240" s="107">
        <v>1.2104266657970599</v>
      </c>
      <c r="M240" s="107">
        <v>8.7878787878787872</v>
      </c>
      <c r="N240" s="107">
        <v>77.253134989017468</v>
      </c>
      <c r="O240" s="107">
        <v>60.4473596628888</v>
      </c>
      <c r="P240" s="107">
        <v>29.766451456517835</v>
      </c>
      <c r="Q240" s="107">
        <v>14.175461077716065</v>
      </c>
      <c r="R240" s="107">
        <v>66.780321480759866</v>
      </c>
      <c r="S240" s="107">
        <v>73.552502453385671</v>
      </c>
      <c r="T240" s="107">
        <v>79.100227790432797</v>
      </c>
      <c r="U240" s="107">
        <v>49.099099099099099</v>
      </c>
      <c r="V240" s="107">
        <v>70</v>
      </c>
      <c r="W240" s="107">
        <v>86.666666666666671</v>
      </c>
      <c r="X240" s="107">
        <v>90</v>
      </c>
      <c r="Y240" s="107">
        <v>20.486789772727274</v>
      </c>
      <c r="Z240" s="107">
        <v>0.63033705123874795</v>
      </c>
      <c r="AA240" s="107">
        <v>1.85736501052023</v>
      </c>
      <c r="AB240" s="107">
        <v>5.25319207874014</v>
      </c>
      <c r="AC240" s="107">
        <v>21.5126668033603</v>
      </c>
      <c r="AD240" s="107">
        <v>10.2827062680913</v>
      </c>
      <c r="AE240" s="107">
        <v>1.0970232489413501</v>
      </c>
      <c r="AF240" s="107">
        <v>1.5543648679845601</v>
      </c>
      <c r="AG240" s="107">
        <v>578.10871383322501</v>
      </c>
      <c r="AH240" s="107">
        <v>42.861319814428498</v>
      </c>
      <c r="AI240" s="107">
        <v>78.137669475319996</v>
      </c>
      <c r="AJ240" s="107">
        <v>148.95954233793799</v>
      </c>
      <c r="AK240" s="107">
        <v>5.0706369576472801</v>
      </c>
      <c r="AL240" s="107">
        <v>13.8160921505493</v>
      </c>
      <c r="AM240" s="107">
        <v>1.148573545757688</v>
      </c>
      <c r="AN240" s="107">
        <v>20.658871911996599</v>
      </c>
      <c r="AO240" s="107">
        <v>791.38205333341398</v>
      </c>
      <c r="AP240" s="107">
        <v>65.432246632321593</v>
      </c>
      <c r="AQ240" s="107">
        <v>170.397402118369</v>
      </c>
      <c r="AR240" s="107">
        <v>45.059121804228099</v>
      </c>
      <c r="AS240" s="107">
        <v>5.0856663351228999</v>
      </c>
    </row>
    <row r="241" spans="1:45" x14ac:dyDescent="0.3">
      <c r="A241" s="101">
        <v>2026</v>
      </c>
      <c r="B241" s="101" t="s">
        <v>251</v>
      </c>
      <c r="C241" s="101">
        <v>34</v>
      </c>
      <c r="D241" s="101" t="s">
        <v>111</v>
      </c>
      <c r="E241" s="107" t="s">
        <v>296</v>
      </c>
      <c r="F241" s="107">
        <v>15.28332941453092</v>
      </c>
      <c r="G241" s="107">
        <v>6.2544086527157301</v>
      </c>
      <c r="H241" s="107">
        <v>12.700534759358289</v>
      </c>
      <c r="I241" s="107">
        <v>71.937895342150654</v>
      </c>
      <c r="J241" s="107">
        <v>47.796799999999998</v>
      </c>
      <c r="K241" s="107">
        <v>23.399999999999995</v>
      </c>
      <c r="L241" s="107">
        <v>0.75814942801593699</v>
      </c>
      <c r="M241" s="107">
        <v>7.3260073260073266</v>
      </c>
      <c r="N241" s="107">
        <v>59.316908616414999</v>
      </c>
      <c r="O241" s="107">
        <v>57.429776080671537</v>
      </c>
      <c r="P241" s="107">
        <v>31.545262509523464</v>
      </c>
      <c r="Q241" s="107">
        <v>30.703585852461945</v>
      </c>
      <c r="R241" s="107">
        <v>67.104247104247108</v>
      </c>
      <c r="S241" s="107">
        <v>66.705830518431384</v>
      </c>
      <c r="T241" s="107">
        <v>75.896057347670251</v>
      </c>
      <c r="U241" s="107">
        <v>31.182795698924732</v>
      </c>
      <c r="V241" s="107">
        <v>63.529411764705877</v>
      </c>
      <c r="W241" s="107">
        <v>91.764705882352942</v>
      </c>
      <c r="X241" s="107">
        <v>89.411764705882362</v>
      </c>
      <c r="Y241" s="107">
        <v>18.893778026905828</v>
      </c>
      <c r="Z241" s="107">
        <v>0.47564533495290001</v>
      </c>
      <c r="AA241" s="107">
        <v>1.13857917938054</v>
      </c>
      <c r="AB241" s="107">
        <v>5.6155626362628599</v>
      </c>
      <c r="AC241" s="107">
        <v>24.073128053051501</v>
      </c>
      <c r="AD241" s="107">
        <v>11.7618510517216</v>
      </c>
      <c r="AE241" s="107">
        <v>2.63106816215481</v>
      </c>
      <c r="AF241" s="107">
        <v>2.4084526970294999</v>
      </c>
      <c r="AG241" s="107">
        <v>543.59945278239002</v>
      </c>
      <c r="AH241" s="107">
        <v>58.649405343601998</v>
      </c>
      <c r="AI241" s="107">
        <v>62.733375875671797</v>
      </c>
      <c r="AJ241" s="107">
        <v>140.69004321731799</v>
      </c>
      <c r="AK241" s="107">
        <v>5.1892767585810704</v>
      </c>
      <c r="AL241" s="107">
        <v>14.6107524808561</v>
      </c>
      <c r="AM241" s="107">
        <v>1.1154219204655673</v>
      </c>
      <c r="AN241" s="107">
        <v>1.20708218093064</v>
      </c>
      <c r="AO241" s="107">
        <v>968.71486618189999</v>
      </c>
      <c r="AP241" s="107">
        <v>54.711942027872198</v>
      </c>
      <c r="AQ241" s="107">
        <v>136.51701379947599</v>
      </c>
      <c r="AR241" s="107">
        <v>33.334270379170498</v>
      </c>
      <c r="AS241" s="107">
        <v>17.114292642370199</v>
      </c>
    </row>
    <row r="242" spans="1:45" x14ac:dyDescent="0.3">
      <c r="A242" s="101">
        <v>2026</v>
      </c>
      <c r="B242" s="101" t="s">
        <v>251</v>
      </c>
      <c r="C242" s="101">
        <v>35</v>
      </c>
      <c r="D242" s="101" t="s">
        <v>117</v>
      </c>
      <c r="E242" s="107" t="s">
        <v>296</v>
      </c>
      <c r="F242" s="107">
        <v>-4.1659119724687557</v>
      </c>
      <c r="G242" s="107">
        <v>6.0194409225381875</v>
      </c>
      <c r="H242" s="107">
        <v>14.112274448652261</v>
      </c>
      <c r="I242" s="107">
        <v>72.836078130984291</v>
      </c>
      <c r="J242" s="107">
        <v>50.955208868501536</v>
      </c>
      <c r="K242" s="107">
        <v>27.100100286423263</v>
      </c>
      <c r="L242" s="107">
        <v>0.95684504597359499</v>
      </c>
      <c r="M242" s="107">
        <v>15.974440894568689</v>
      </c>
      <c r="N242" s="107">
        <v>62.216362365651811</v>
      </c>
      <c r="O242" s="107">
        <v>66.990738213724015</v>
      </c>
      <c r="P242" s="107">
        <v>18.191220119421164</v>
      </c>
      <c r="Q242" s="107">
        <v>21.085389362333931</v>
      </c>
      <c r="R242" s="107">
        <v>65.517241379310349</v>
      </c>
      <c r="S242" s="107">
        <v>75.178584313442471</v>
      </c>
      <c r="T242" s="107">
        <v>80.141176470588235</v>
      </c>
      <c r="U242" s="107">
        <v>47.058823529411761</v>
      </c>
      <c r="V242" s="107">
        <v>61.702127659574465</v>
      </c>
      <c r="W242" s="107">
        <v>87.943262411347519</v>
      </c>
      <c r="X242" s="107">
        <v>86.524822695035468</v>
      </c>
      <c r="Y242" s="107">
        <v>23.350006564264145</v>
      </c>
      <c r="Z242" s="107">
        <v>0.66501841730766198</v>
      </c>
      <c r="AA242" s="107">
        <v>2.3802788064032301</v>
      </c>
      <c r="AB242" s="107">
        <v>5.4443955802519097</v>
      </c>
      <c r="AC242" s="107">
        <v>23.4425211950185</v>
      </c>
      <c r="AD242" s="107">
        <v>11.267328538485501</v>
      </c>
      <c r="AE242" s="107">
        <v>3.1903688233112</v>
      </c>
      <c r="AF242" s="107">
        <v>2.4882513924126899</v>
      </c>
      <c r="AG242" s="107">
        <v>470.59398075092201</v>
      </c>
      <c r="AH242" s="107">
        <v>36.539527301177998</v>
      </c>
      <c r="AI242" s="107">
        <v>52.559589656124899</v>
      </c>
      <c r="AJ242" s="107">
        <v>100.67210283031601</v>
      </c>
      <c r="AK242" s="107">
        <v>7.2342848958541204</v>
      </c>
      <c r="AL242" s="107">
        <v>16.220356999658399</v>
      </c>
      <c r="AM242" s="107">
        <v>1.3412017167381975</v>
      </c>
      <c r="AN242" s="107">
        <v>6.7562827387527697</v>
      </c>
      <c r="AO242" s="107">
        <v>1023.03270933338</v>
      </c>
      <c r="AP242" s="107">
        <v>68.673205311323301</v>
      </c>
      <c r="AQ242" s="107">
        <v>114.586313955599</v>
      </c>
      <c r="AR242" s="107">
        <v>22.853210550401201</v>
      </c>
      <c r="AS242" s="107">
        <v>16.028358301960601</v>
      </c>
    </row>
    <row r="243" spans="1:45" x14ac:dyDescent="0.3">
      <c r="A243" s="101">
        <v>2026</v>
      </c>
      <c r="B243" s="101" t="s">
        <v>251</v>
      </c>
      <c r="C243" s="101">
        <v>36</v>
      </c>
      <c r="D243" s="101" t="s">
        <v>118</v>
      </c>
      <c r="E243" s="107" t="s">
        <v>296</v>
      </c>
      <c r="F243" s="107">
        <v>-5.4689937418561545</v>
      </c>
      <c r="G243" s="107">
        <v>6.0617739360237843</v>
      </c>
      <c r="H243" s="107">
        <v>16.353170932264362</v>
      </c>
      <c r="I243" s="107">
        <v>58.46927839961895</v>
      </c>
      <c r="J243" s="107">
        <v>45.79244047987617</v>
      </c>
      <c r="K243" s="107">
        <v>30.205150538600755</v>
      </c>
      <c r="L243" s="107">
        <v>0.79516080600148598</v>
      </c>
      <c r="M243" s="107">
        <v>11.78358551123338</v>
      </c>
      <c r="N243" s="107">
        <v>61.672262525839727</v>
      </c>
      <c r="O243" s="107">
        <v>70.454842042612924</v>
      </c>
      <c r="P243" s="107">
        <v>25.176878467036151</v>
      </c>
      <c r="Q243" s="107">
        <v>21.359795330981992</v>
      </c>
      <c r="R243" s="107">
        <v>63.798415492957751</v>
      </c>
      <c r="S243" s="107">
        <v>69.519631967476244</v>
      </c>
      <c r="T243" s="107">
        <v>78.069377679615442</v>
      </c>
      <c r="U243" s="107">
        <v>52</v>
      </c>
      <c r="V243" s="107">
        <v>53.427895981087467</v>
      </c>
      <c r="W243" s="107">
        <v>90.070921985815602</v>
      </c>
      <c r="X243" s="107">
        <v>86.524822695035468</v>
      </c>
      <c r="Y243" s="107">
        <v>30.716576738609113</v>
      </c>
      <c r="Z243" s="107">
        <v>0.41612574726283902</v>
      </c>
      <c r="AA243" s="107">
        <v>1.86437995804219</v>
      </c>
      <c r="AB243" s="107">
        <v>6.0483491643148097</v>
      </c>
      <c r="AC243" s="107">
        <v>27.593896783533499</v>
      </c>
      <c r="AD243" s="107">
        <v>14.0265290316039</v>
      </c>
      <c r="AE243" s="107">
        <v>2.30144191792315</v>
      </c>
      <c r="AF243" s="107">
        <v>2.8289635400940698</v>
      </c>
      <c r="AG243" s="107">
        <v>605.29342234463604</v>
      </c>
      <c r="AH243" s="107">
        <v>64.022391440982801</v>
      </c>
      <c r="AI243" s="107">
        <v>70.911172223083099</v>
      </c>
      <c r="AJ243" s="107">
        <v>132.69351793969</v>
      </c>
      <c r="AK243" s="107">
        <v>6.6784510249692302</v>
      </c>
      <c r="AL243" s="107">
        <v>16.703362595413001</v>
      </c>
      <c r="AM243" s="107">
        <v>1.3238938053097344</v>
      </c>
      <c r="AN243" s="107">
        <v>3.6021770865463698</v>
      </c>
      <c r="AO243" s="107">
        <v>1065.2017816085599</v>
      </c>
      <c r="AP243" s="107">
        <v>80.976838097115603</v>
      </c>
      <c r="AQ243" s="107">
        <v>145.795147321863</v>
      </c>
      <c r="AR243" s="107">
        <v>33.7741319792338</v>
      </c>
      <c r="AS243" s="107">
        <v>15.842225663242701</v>
      </c>
    </row>
    <row r="244" spans="1:45" x14ac:dyDescent="0.3">
      <c r="A244" s="101">
        <v>2026</v>
      </c>
      <c r="B244" s="101" t="s">
        <v>251</v>
      </c>
      <c r="C244" s="101">
        <v>37</v>
      </c>
      <c r="D244" s="101" t="s">
        <v>122</v>
      </c>
      <c r="E244" s="107" t="s">
        <v>296</v>
      </c>
      <c r="F244" s="107">
        <v>1.1482040032903758</v>
      </c>
      <c r="G244" s="107">
        <v>7.2593912805045253</v>
      </c>
      <c r="H244" s="107">
        <v>12.540003918751225</v>
      </c>
      <c r="I244" s="107">
        <v>70.140845070422529</v>
      </c>
      <c r="J244" s="107">
        <v>50.508627487437188</v>
      </c>
      <c r="K244" s="107">
        <v>22.364320855736882</v>
      </c>
      <c r="L244" s="107">
        <v>0.90660955171943403</v>
      </c>
      <c r="M244" s="107">
        <v>10.128458498023715</v>
      </c>
      <c r="N244" s="107">
        <v>68.340984139450484</v>
      </c>
      <c r="O244" s="107">
        <v>54.417019799280553</v>
      </c>
      <c r="P244" s="107">
        <v>30.850598855324769</v>
      </c>
      <c r="Q244" s="107">
        <v>25.405406369488691</v>
      </c>
      <c r="R244" s="107">
        <v>67.183871648722814</v>
      </c>
      <c r="S244" s="107">
        <v>82.906969288965783</v>
      </c>
      <c r="T244" s="107">
        <v>80.699339207048453</v>
      </c>
      <c r="U244" s="107">
        <v>39.810426540284361</v>
      </c>
      <c r="V244" s="107">
        <v>58.392434988179666</v>
      </c>
      <c r="W244" s="107">
        <v>88.652482269503537</v>
      </c>
      <c r="X244" s="107">
        <v>85.579196217494086</v>
      </c>
      <c r="Y244" s="107">
        <v>22.157853444217793</v>
      </c>
      <c r="Z244" s="107">
        <v>0.256501218971459</v>
      </c>
      <c r="AA244" s="107">
        <v>1.3714925702957901</v>
      </c>
      <c r="AB244" s="107">
        <v>4.7395565930286496</v>
      </c>
      <c r="AC244" s="107">
        <v>22.066212727879101</v>
      </c>
      <c r="AD244" s="107">
        <v>11.209709822881599</v>
      </c>
      <c r="AE244" s="107">
        <v>1.47896110412486</v>
      </c>
      <c r="AF244" s="107">
        <v>2.53586556725456</v>
      </c>
      <c r="AG244" s="107">
        <v>596.53241359119795</v>
      </c>
      <c r="AH244" s="107">
        <v>63.0073604787015</v>
      </c>
      <c r="AI244" s="107">
        <v>59.7111819908976</v>
      </c>
      <c r="AJ244" s="107">
        <v>145.09474087801101</v>
      </c>
      <c r="AK244" s="107">
        <v>6.4087691704677603</v>
      </c>
      <c r="AL244" s="107">
        <v>14.7518394147252</v>
      </c>
      <c r="AM244" s="107">
        <v>3.3001328021248342</v>
      </c>
      <c r="AN244" s="107">
        <v>1.30786052384366</v>
      </c>
      <c r="AO244" s="107">
        <v>796.21648292325699</v>
      </c>
      <c r="AP244" s="107">
        <v>48.467310775197802</v>
      </c>
      <c r="AQ244" s="107">
        <v>136.32172399896399</v>
      </c>
      <c r="AR244" s="107">
        <v>30.732081545330299</v>
      </c>
      <c r="AS244" s="107">
        <v>10.534110865289801</v>
      </c>
    </row>
    <row r="245" spans="1:45" x14ac:dyDescent="0.3">
      <c r="A245" s="101">
        <v>2026</v>
      </c>
      <c r="B245" s="101" t="s">
        <v>251</v>
      </c>
      <c r="C245" s="101">
        <v>38</v>
      </c>
      <c r="D245" s="101" t="s">
        <v>123</v>
      </c>
      <c r="E245" s="107" t="s">
        <v>296</v>
      </c>
      <c r="F245" s="107">
        <v>8.9949558270402648</v>
      </c>
      <c r="G245" s="107">
        <v>5.0470886666472285</v>
      </c>
      <c r="H245" s="107">
        <v>12.460857358816542</v>
      </c>
      <c r="I245" s="107">
        <v>70.463642809762348</v>
      </c>
      <c r="J245" s="107">
        <v>50.679203013520116</v>
      </c>
      <c r="K245" s="107">
        <v>25.666691434718548</v>
      </c>
      <c r="L245" s="107">
        <v>0.76186053526432995</v>
      </c>
      <c r="M245" s="107">
        <v>9.5003785011355042</v>
      </c>
      <c r="N245" s="107">
        <v>64.659956039885529</v>
      </c>
      <c r="O245" s="107">
        <v>63.088895514017153</v>
      </c>
      <c r="P245" s="107">
        <v>23.867988627289527</v>
      </c>
      <c r="Q245" s="107">
        <v>14.329395865646873</v>
      </c>
      <c r="R245" s="107">
        <v>68.147762747138401</v>
      </c>
      <c r="S245" s="107">
        <v>70.119817622733521</v>
      </c>
      <c r="T245" s="107">
        <v>81.561058509346935</v>
      </c>
      <c r="U245" s="107">
        <v>39.489671931956252</v>
      </c>
      <c r="V245" s="107">
        <v>51.008645533141205</v>
      </c>
      <c r="W245" s="107">
        <v>90.922190201729109</v>
      </c>
      <c r="X245" s="107">
        <v>85.15850144092218</v>
      </c>
      <c r="Y245" s="107">
        <v>22.460863697705804</v>
      </c>
      <c r="Z245" s="107">
        <v>0.223513692856636</v>
      </c>
      <c r="AA245" s="107">
        <v>1.3613439937399401</v>
      </c>
      <c r="AB245" s="107">
        <v>5.5620214105247801</v>
      </c>
      <c r="AC245" s="107">
        <v>25.333455851843102</v>
      </c>
      <c r="AD245" s="107">
        <v>12.7733175609819</v>
      </c>
      <c r="AE245" s="107">
        <v>1.9835831630112599</v>
      </c>
      <c r="AF245" s="107">
        <v>2.1810335683787301</v>
      </c>
      <c r="AG245" s="107">
        <v>586.948794300092</v>
      </c>
      <c r="AH245" s="107">
        <v>61.6258724959294</v>
      </c>
      <c r="AI245" s="107">
        <v>64.089568576742096</v>
      </c>
      <c r="AJ245" s="107">
        <v>117.636985191219</v>
      </c>
      <c r="AK245" s="107">
        <v>6.1244395369349496</v>
      </c>
      <c r="AL245" s="107">
        <v>14.5893084773508</v>
      </c>
      <c r="AM245" s="107">
        <v>1.1025603078289181</v>
      </c>
      <c r="AN245" s="107">
        <v>0.89123273980610196</v>
      </c>
      <c r="AO245" s="107">
        <v>913.03797898207097</v>
      </c>
      <c r="AP245" s="107">
        <v>57.642985841744697</v>
      </c>
      <c r="AQ245" s="107">
        <v>135.69129259530601</v>
      </c>
      <c r="AR245" s="107">
        <v>28.840499617323101</v>
      </c>
      <c r="AS245" s="107">
        <v>19.4077620489171</v>
      </c>
    </row>
    <row r="246" spans="1:45" x14ac:dyDescent="0.3">
      <c r="A246" s="101">
        <v>2026</v>
      </c>
      <c r="B246" s="101" t="s">
        <v>251</v>
      </c>
      <c r="C246" s="101">
        <v>39</v>
      </c>
      <c r="D246" s="101" t="s">
        <v>125</v>
      </c>
      <c r="E246" s="107" t="s">
        <v>296</v>
      </c>
      <c r="F246" s="107">
        <v>1.2122758884706184</v>
      </c>
      <c r="G246" s="107">
        <v>6.4059210106552671</v>
      </c>
      <c r="H246" s="107">
        <v>12.442935736860587</v>
      </c>
      <c r="I246" s="107">
        <v>67.650339722137716</v>
      </c>
      <c r="J246" s="107">
        <v>47.496195566922424</v>
      </c>
      <c r="K246" s="107">
        <v>26.905474715162679</v>
      </c>
      <c r="L246" s="107">
        <v>0.23639921144304299</v>
      </c>
      <c r="M246" s="107">
        <v>10.039370078740157</v>
      </c>
      <c r="N246" s="107">
        <v>57.989448141452272</v>
      </c>
      <c r="O246" s="107">
        <v>60.54881212786416</v>
      </c>
      <c r="P246" s="107">
        <v>22.399868758778403</v>
      </c>
      <c r="Q246" s="107">
        <v>13.813157398068437</v>
      </c>
      <c r="R246" s="107">
        <v>65.339233038348084</v>
      </c>
      <c r="S246" s="107">
        <v>72.65001477978133</v>
      </c>
      <c r="T246" s="107">
        <v>79.813519813519818</v>
      </c>
      <c r="U246" s="107">
        <v>61.940298507462686</v>
      </c>
      <c r="V246" s="107">
        <v>57.142857142857139</v>
      </c>
      <c r="W246" s="107">
        <v>92.063492063492063</v>
      </c>
      <c r="X246" s="107">
        <v>92.063492063492063</v>
      </c>
      <c r="Y246" s="107">
        <v>21.990892531876138</v>
      </c>
      <c r="Z246" s="107">
        <v>0.12947011466842601</v>
      </c>
      <c r="AA246" s="107">
        <v>2.4743176655781101</v>
      </c>
      <c r="AB246" s="107">
        <v>5.8551538895390403</v>
      </c>
      <c r="AC246" s="107">
        <v>26.334554637975799</v>
      </c>
      <c r="AD246" s="107">
        <v>12.9192667824832</v>
      </c>
      <c r="AE246" s="107">
        <v>1.8177544628228</v>
      </c>
      <c r="AF246" s="107">
        <v>2.3361462244231799</v>
      </c>
      <c r="AG246" s="107">
        <v>556.14388256092604</v>
      </c>
      <c r="AH246" s="107">
        <v>49.521255878572802</v>
      </c>
      <c r="AI246" s="107">
        <v>60.805862260823297</v>
      </c>
      <c r="AJ246" s="107">
        <v>120.980177650868</v>
      </c>
      <c r="AK246" s="107">
        <v>5.3744861518774796</v>
      </c>
      <c r="AL246" s="107">
        <v>17.804990881611101</v>
      </c>
      <c r="AM246" s="107">
        <v>1.4797507788161994</v>
      </c>
      <c r="AN246" s="107">
        <v>3.4803351695857101</v>
      </c>
      <c r="AO246" s="107">
        <v>1061.9450865124199</v>
      </c>
      <c r="AP246" s="107">
        <v>86.408661927020106</v>
      </c>
      <c r="AQ246" s="107">
        <v>147.259239695367</v>
      </c>
      <c r="AR246" s="107">
        <v>27.991880969264699</v>
      </c>
      <c r="AS246" s="107">
        <v>27.2684776826828</v>
      </c>
    </row>
    <row r="247" spans="1:45" x14ac:dyDescent="0.3">
      <c r="A247" s="101">
        <v>2026</v>
      </c>
      <c r="B247" s="101" t="s">
        <v>251</v>
      </c>
      <c r="C247" s="101">
        <v>40</v>
      </c>
      <c r="D247" s="101" t="s">
        <v>255</v>
      </c>
      <c r="E247" s="107" t="s">
        <v>296</v>
      </c>
      <c r="F247" s="107">
        <v>-0.4422088331214416</v>
      </c>
      <c r="G247" s="107">
        <v>6.677353380133769</v>
      </c>
      <c r="H247" s="107">
        <v>11.924794847823829</v>
      </c>
      <c r="I247" s="107">
        <v>64.234033050468966</v>
      </c>
      <c r="J247" s="107">
        <v>47.078899999999997</v>
      </c>
      <c r="K247" s="107">
        <v>22.800000000000004</v>
      </c>
      <c r="L247" s="107">
        <v>0.77809987224721999</v>
      </c>
      <c r="M247" s="107">
        <v>10.096153846153847</v>
      </c>
      <c r="N247" s="107">
        <v>74.807001889985003</v>
      </c>
      <c r="O247" s="107">
        <v>63.701646134193055</v>
      </c>
      <c r="P247" s="107">
        <v>44.722408867628552</v>
      </c>
      <c r="Q247" s="107">
        <v>20.356981718642345</v>
      </c>
      <c r="R247" s="107">
        <v>59.555106167846304</v>
      </c>
      <c r="S247" s="107">
        <v>63.968287085332776</v>
      </c>
      <c r="T247" s="107">
        <v>71.599229287090566</v>
      </c>
      <c r="U247" s="107">
        <v>43.455497382198956</v>
      </c>
      <c r="V247" s="107">
        <v>49.038461538461533</v>
      </c>
      <c r="W247" s="107">
        <v>79.807692307692307</v>
      </c>
      <c r="X247" s="107">
        <v>74.038461538461547</v>
      </c>
      <c r="Y247" s="107">
        <v>20.870670054834825</v>
      </c>
      <c r="Z247" s="107">
        <v>0.46063648422023001</v>
      </c>
      <c r="AA247" s="107">
        <v>1.14201939442599</v>
      </c>
      <c r="AB247" s="107">
        <v>4.4679090493167397</v>
      </c>
      <c r="AC247" s="107">
        <v>19.962346068816501</v>
      </c>
      <c r="AD247" s="107">
        <v>11.316874327750901</v>
      </c>
      <c r="AE247" s="107">
        <v>2.07621882710998</v>
      </c>
      <c r="AF247" s="107">
        <v>2.1335794977193099</v>
      </c>
      <c r="AG247" s="107">
        <v>592.60962152229104</v>
      </c>
      <c r="AH247" s="107">
        <v>55.2661926637238</v>
      </c>
      <c r="AI247" s="107">
        <v>84.533024748303504</v>
      </c>
      <c r="AJ247" s="107">
        <v>149.44921008344301</v>
      </c>
      <c r="AK247" s="107">
        <v>5.6410947876263204</v>
      </c>
      <c r="AL247" s="107">
        <v>14.126146503246</v>
      </c>
      <c r="AM247" s="107">
        <v>2.5899280575539567</v>
      </c>
      <c r="AN247" s="107">
        <v>0</v>
      </c>
      <c r="AO247" s="107">
        <v>824.49141492315403</v>
      </c>
      <c r="AP247" s="107">
        <v>51.6079431994727</v>
      </c>
      <c r="AQ247" s="107">
        <v>146.16694121887701</v>
      </c>
      <c r="AR247" s="107">
        <v>42.801089972733301</v>
      </c>
      <c r="AS247" s="107">
        <v>14.0624963666484</v>
      </c>
    </row>
    <row r="248" spans="1:45" x14ac:dyDescent="0.3">
      <c r="A248" s="101">
        <v>2026</v>
      </c>
      <c r="B248" s="101" t="s">
        <v>251</v>
      </c>
      <c r="C248" s="101">
        <v>41</v>
      </c>
      <c r="D248" s="101" t="s">
        <v>132</v>
      </c>
      <c r="E248" s="107" t="s">
        <v>296</v>
      </c>
      <c r="F248" s="107">
        <v>-7.0070910082658502</v>
      </c>
      <c r="G248" s="107">
        <v>5.043427180799732</v>
      </c>
      <c r="H248" s="107">
        <v>15.633988960584622</v>
      </c>
      <c r="I248" s="107">
        <v>72.358208955223873</v>
      </c>
      <c r="J248" s="107">
        <v>48.59741432318993</v>
      </c>
      <c r="K248" s="107">
        <v>25.683002221476809</v>
      </c>
      <c r="L248" s="107">
        <v>0.92075858909334696</v>
      </c>
      <c r="M248" s="107">
        <v>6.0875512995896033</v>
      </c>
      <c r="N248" s="107">
        <v>57.266451284100562</v>
      </c>
      <c r="O248" s="107">
        <v>63.05736597681453</v>
      </c>
      <c r="P248" s="107">
        <v>31.493620701443838</v>
      </c>
      <c r="Q248" s="107">
        <v>33.494643348934602</v>
      </c>
      <c r="R248" s="107">
        <v>63.678293456327474</v>
      </c>
      <c r="S248" s="107">
        <v>68.343624161073862</v>
      </c>
      <c r="T248" s="107">
        <v>75.896551724137922</v>
      </c>
      <c r="U248" s="107">
        <v>46.979865771812079</v>
      </c>
      <c r="V248" s="107">
        <v>56.000000000000007</v>
      </c>
      <c r="W248" s="107">
        <v>90</v>
      </c>
      <c r="X248" s="107">
        <v>86.5</v>
      </c>
      <c r="Y248" s="107">
        <v>19.84302689180738</v>
      </c>
      <c r="Z248" s="107">
        <v>0.47590961088597999</v>
      </c>
      <c r="AA248" s="107">
        <v>1.25290039915592</v>
      </c>
      <c r="AB248" s="107">
        <v>5.3644272129284101</v>
      </c>
      <c r="AC248" s="107">
        <v>21.492248977503699</v>
      </c>
      <c r="AD248" s="107">
        <v>11.3052266581275</v>
      </c>
      <c r="AE248" s="107">
        <v>1.87079514409153</v>
      </c>
      <c r="AF248" s="107">
        <v>1.61256727224668</v>
      </c>
      <c r="AG248" s="107">
        <v>606.13456445048405</v>
      </c>
      <c r="AH248" s="107">
        <v>54.233589565286699</v>
      </c>
      <c r="AI248" s="107">
        <v>71.150691545460504</v>
      </c>
      <c r="AJ248" s="107">
        <v>154.40566486488501</v>
      </c>
      <c r="AK248" s="107">
        <v>6.9878917803891598</v>
      </c>
      <c r="AL248" s="107">
        <v>14.745976322945401</v>
      </c>
      <c r="AM248" s="107">
        <v>3.7854889589905363</v>
      </c>
      <c r="AN248" s="107">
        <v>12.0168184560934</v>
      </c>
      <c r="AO248" s="107">
        <v>875.66664006964402</v>
      </c>
      <c r="AP248" s="107">
        <v>68.979500039726005</v>
      </c>
      <c r="AQ248" s="107">
        <v>134.21092857051499</v>
      </c>
      <c r="AR248" s="107">
        <v>28.532663623089402</v>
      </c>
      <c r="AS248" s="107">
        <v>18.2821201711558</v>
      </c>
    </row>
    <row r="249" spans="1:45" x14ac:dyDescent="0.3">
      <c r="A249" s="101">
        <v>2026</v>
      </c>
      <c r="B249" s="101" t="s">
        <v>251</v>
      </c>
      <c r="C249" s="101">
        <v>42</v>
      </c>
      <c r="D249" s="101" t="s">
        <v>134</v>
      </c>
      <c r="E249" s="107" t="s">
        <v>296</v>
      </c>
      <c r="F249" s="107">
        <v>3.1189472484903726</v>
      </c>
      <c r="G249" s="107">
        <v>5.5898940412441611</v>
      </c>
      <c r="H249" s="107">
        <v>10.999081070042884</v>
      </c>
      <c r="I249" s="107">
        <v>69.642304461245956</v>
      </c>
      <c r="J249" s="107">
        <v>48.082903956130046</v>
      </c>
      <c r="K249" s="107">
        <v>28.445273132605386</v>
      </c>
      <c r="L249" s="107">
        <v>0.209769681105823</v>
      </c>
      <c r="M249" s="107">
        <v>8.0529801324503314</v>
      </c>
      <c r="N249" s="107">
        <v>63.552242947112333</v>
      </c>
      <c r="O249" s="107">
        <v>64.384782131894895</v>
      </c>
      <c r="P249" s="107">
        <v>22.591173117391044</v>
      </c>
      <c r="Q249" s="107">
        <v>12.193179341878734</v>
      </c>
      <c r="R249" s="107">
        <v>62.77537016973637</v>
      </c>
      <c r="S249" s="107">
        <v>75.037384623317749</v>
      </c>
      <c r="T249" s="107">
        <v>81.311261163145289</v>
      </c>
      <c r="U249" s="107">
        <v>48.448043184885293</v>
      </c>
      <c r="V249" s="107">
        <v>61.565836298932389</v>
      </c>
      <c r="W249" s="107">
        <v>87.366548042704622</v>
      </c>
      <c r="X249" s="107">
        <v>89.857651245551608</v>
      </c>
      <c r="Y249" s="107">
        <v>20.644645745713362</v>
      </c>
      <c r="Z249" s="107">
        <v>0.20352565424657801</v>
      </c>
      <c r="AA249" s="107">
        <v>1.80941917269801</v>
      </c>
      <c r="AB249" s="107">
        <v>5.3097240780273696</v>
      </c>
      <c r="AC249" s="107">
        <v>23.513586463108101</v>
      </c>
      <c r="AD249" s="107">
        <v>13.294652494452</v>
      </c>
      <c r="AE249" s="107">
        <v>2.16258780017173</v>
      </c>
      <c r="AF249" s="107">
        <v>2.49826883386481</v>
      </c>
      <c r="AG249" s="107">
        <v>548.62534208691102</v>
      </c>
      <c r="AH249" s="107">
        <v>60.158781614399302</v>
      </c>
      <c r="AI249" s="107">
        <v>56.912252248884897</v>
      </c>
      <c r="AJ249" s="107">
        <v>115.706796367141</v>
      </c>
      <c r="AK249" s="107">
        <v>5.2042257453038703</v>
      </c>
      <c r="AL249" s="107">
        <v>15.7767052526754</v>
      </c>
      <c r="AM249" s="107">
        <v>0.80961254256891346</v>
      </c>
      <c r="AN249" s="107">
        <v>0.81632900810995201</v>
      </c>
      <c r="AO249" s="107">
        <v>981.50918315813306</v>
      </c>
      <c r="AP249" s="107">
        <v>69.791238754700899</v>
      </c>
      <c r="AQ249" s="107">
        <v>131.943054417887</v>
      </c>
      <c r="AR249" s="107">
        <v>29.986355330741599</v>
      </c>
      <c r="AS249" s="107">
        <v>17.473527195171901</v>
      </c>
    </row>
    <row r="250" spans="1:45" x14ac:dyDescent="0.3">
      <c r="A250" s="101">
        <v>2026</v>
      </c>
      <c r="B250" s="101" t="s">
        <v>251</v>
      </c>
      <c r="C250" s="101">
        <v>43</v>
      </c>
      <c r="D250" s="101" t="s">
        <v>139</v>
      </c>
      <c r="E250" s="107" t="s">
        <v>296</v>
      </c>
      <c r="F250" s="107">
        <v>0.96227867590454197</v>
      </c>
      <c r="G250" s="107">
        <v>5.6774441878367981</v>
      </c>
      <c r="H250" s="107">
        <v>11.313518696069032</v>
      </c>
      <c r="I250" s="107">
        <v>62.122607716712722</v>
      </c>
      <c r="J250" s="107">
        <v>49.934252810768015</v>
      </c>
      <c r="K250" s="107">
        <v>27.385229670181349</v>
      </c>
      <c r="L250" s="107">
        <v>0.70465631060630096</v>
      </c>
      <c r="M250" s="107">
        <v>8.5057471264367823</v>
      </c>
      <c r="N250" s="107">
        <v>72.82231467480284</v>
      </c>
      <c r="O250" s="107">
        <v>62.684513444695455</v>
      </c>
      <c r="P250" s="107">
        <v>20.649548072518158</v>
      </c>
      <c r="Q250" s="107">
        <v>16.972190555658322</v>
      </c>
      <c r="R250" s="107">
        <v>63.658437879401056</v>
      </c>
      <c r="S250" s="107">
        <v>77.23200728818712</v>
      </c>
      <c r="T250" s="107">
        <v>77.021696252465489</v>
      </c>
      <c r="U250" s="107">
        <v>53.956834532374096</v>
      </c>
      <c r="V250" s="107">
        <v>52.800000000000004</v>
      </c>
      <c r="W250" s="107">
        <v>92</v>
      </c>
      <c r="X250" s="107">
        <v>92.800000000000011</v>
      </c>
      <c r="Y250" s="107">
        <v>27.412719013627516</v>
      </c>
      <c r="Z250" s="107">
        <v>0.23598292383096001</v>
      </c>
      <c r="AA250" s="107">
        <v>1.8000624628892301</v>
      </c>
      <c r="AB250" s="107">
        <v>6.3270950234609398</v>
      </c>
      <c r="AC250" s="107">
        <v>24.813582243447001</v>
      </c>
      <c r="AD250" s="107">
        <v>12.148908638638799</v>
      </c>
      <c r="AE250" s="107">
        <v>2.0535648921836902</v>
      </c>
      <c r="AF250" s="107">
        <v>2.5127486339213099</v>
      </c>
      <c r="AG250" s="107">
        <v>630.05104918031202</v>
      </c>
      <c r="AH250" s="107">
        <v>56.798393990324399</v>
      </c>
      <c r="AI250" s="107">
        <v>79.956527110327102</v>
      </c>
      <c r="AJ250" s="107">
        <v>150.22704838193599</v>
      </c>
      <c r="AK250" s="107">
        <v>6.1382414586698903</v>
      </c>
      <c r="AL250" s="107">
        <v>15.9738554922169</v>
      </c>
      <c r="AM250" s="107">
        <v>2.1745039412883935</v>
      </c>
      <c r="AN250" s="107">
        <v>4.7267592250944999</v>
      </c>
      <c r="AO250" s="107">
        <v>1084.18879437642</v>
      </c>
      <c r="AP250" s="107">
        <v>80.838351586560293</v>
      </c>
      <c r="AQ250" s="107">
        <v>166.58951852967999</v>
      </c>
      <c r="AR250" s="107">
        <v>45.960596298518198</v>
      </c>
      <c r="AS250" s="107">
        <v>29.798828744847501</v>
      </c>
    </row>
    <row r="251" spans="1:45" x14ac:dyDescent="0.3">
      <c r="A251" s="101">
        <v>2026</v>
      </c>
      <c r="B251" s="101" t="s">
        <v>251</v>
      </c>
      <c r="C251" s="101">
        <v>44</v>
      </c>
      <c r="D251" s="101" t="s">
        <v>140</v>
      </c>
      <c r="E251" s="107" t="s">
        <v>296</v>
      </c>
      <c r="F251" s="107">
        <v>-2.5083847693131531</v>
      </c>
      <c r="G251" s="107">
        <v>7.1390321580564242</v>
      </c>
      <c r="H251" s="107">
        <v>8.2716116126939507</v>
      </c>
      <c r="I251" s="107">
        <v>69.524950467677286</v>
      </c>
      <c r="J251" s="107">
        <v>52.071969618745037</v>
      </c>
      <c r="K251" s="107">
        <v>20.94006945252065</v>
      </c>
      <c r="L251" s="107">
        <v>1.31603663394259</v>
      </c>
      <c r="M251" s="107">
        <v>8.8714544357272178</v>
      </c>
      <c r="N251" s="107">
        <v>68.03661067416283</v>
      </c>
      <c r="O251" s="107">
        <v>63.112936994196033</v>
      </c>
      <c r="P251" s="107">
        <v>25.761345580698929</v>
      </c>
      <c r="Q251" s="107">
        <v>22.677880316617824</v>
      </c>
      <c r="R251" s="107">
        <v>66.06545184083302</v>
      </c>
      <c r="S251" s="107">
        <v>67.140412752732459</v>
      </c>
      <c r="T251" s="107">
        <v>76.66083916083916</v>
      </c>
      <c r="U251" s="107">
        <v>44.642857142857146</v>
      </c>
      <c r="V251" s="107">
        <v>66.889632107023417</v>
      </c>
      <c r="W251" s="107">
        <v>86.956521739130437</v>
      </c>
      <c r="X251" s="107">
        <v>84.280936454849495</v>
      </c>
      <c r="Y251" s="107">
        <v>19.933086227077645</v>
      </c>
      <c r="Z251" s="107">
        <v>0.236245698869302</v>
      </c>
      <c r="AA251" s="107">
        <v>2.1017247906587699</v>
      </c>
      <c r="AB251" s="107">
        <v>4.50405139915879</v>
      </c>
      <c r="AC251" s="107">
        <v>19.303378848720499</v>
      </c>
      <c r="AD251" s="107">
        <v>11.7114607383544</v>
      </c>
      <c r="AE251" s="107">
        <v>2.1953470822312502</v>
      </c>
      <c r="AF251" s="107">
        <v>2.42770693587822</v>
      </c>
      <c r="AG251" s="107">
        <v>623.431529499107</v>
      </c>
      <c r="AH251" s="107">
        <v>58.230438515973901</v>
      </c>
      <c r="AI251" s="107">
        <v>70.843355128487403</v>
      </c>
      <c r="AJ251" s="107">
        <v>122.89572906163301</v>
      </c>
      <c r="AK251" s="107">
        <v>6.2196887924120903</v>
      </c>
      <c r="AL251" s="107">
        <v>12.944940020206101</v>
      </c>
      <c r="AM251" s="107">
        <v>1.8208717423466483</v>
      </c>
      <c r="AN251" s="107">
        <v>12.0291560659476</v>
      </c>
      <c r="AO251" s="107">
        <v>855.72079861733698</v>
      </c>
      <c r="AP251" s="107">
        <v>57.317814724313401</v>
      </c>
      <c r="AQ251" s="107">
        <v>138.79770800944601</v>
      </c>
      <c r="AR251" s="107">
        <v>40.405555005869402</v>
      </c>
      <c r="AS251" s="107">
        <v>18.598492248861501</v>
      </c>
    </row>
    <row r="252" spans="1:45" x14ac:dyDescent="0.3">
      <c r="A252" s="101">
        <v>2026</v>
      </c>
      <c r="B252" s="101" t="s">
        <v>251</v>
      </c>
      <c r="C252" s="101">
        <v>45</v>
      </c>
      <c r="D252" s="101" t="s">
        <v>141</v>
      </c>
      <c r="E252" s="107" t="s">
        <v>296</v>
      </c>
      <c r="F252" s="107">
        <v>-3.9590220807313985</v>
      </c>
      <c r="G252" s="107">
        <v>6.3221909309824094</v>
      </c>
      <c r="H252" s="107">
        <v>11.730590782554902</v>
      </c>
      <c r="I252" s="107">
        <v>63.955809929455611</v>
      </c>
      <c r="J252" s="107">
        <v>49.72715363984674</v>
      </c>
      <c r="K252" s="107">
        <v>23.927013317090317</v>
      </c>
      <c r="L252" s="107">
        <v>1.15263021518261</v>
      </c>
      <c r="M252" s="107">
        <v>10.775047258979207</v>
      </c>
      <c r="N252" s="107">
        <v>79.059951429989923</v>
      </c>
      <c r="O252" s="107">
        <v>48.050906336031431</v>
      </c>
      <c r="P252" s="107">
        <v>29.569926002688913</v>
      </c>
      <c r="Q252" s="107">
        <v>25.267129851585953</v>
      </c>
      <c r="R252" s="107">
        <v>63.944223107569719</v>
      </c>
      <c r="S252" s="107">
        <v>74.505296821906825</v>
      </c>
      <c r="T252" s="107">
        <v>78.444790046656294</v>
      </c>
      <c r="U252" s="107">
        <v>63.052208835341361</v>
      </c>
      <c r="V252" s="107">
        <v>67.171717171717177</v>
      </c>
      <c r="W252" s="107">
        <v>88.888888888888886</v>
      </c>
      <c r="X252" s="107">
        <v>89.898989898989896</v>
      </c>
      <c r="Y252" s="107">
        <v>26.397619527940286</v>
      </c>
      <c r="Z252" s="107">
        <v>0.58611222502723404</v>
      </c>
      <c r="AA252" s="107">
        <v>1.7565056078224599</v>
      </c>
      <c r="AB252" s="107">
        <v>5.6489380989857896</v>
      </c>
      <c r="AC252" s="107">
        <v>22.824825644473901</v>
      </c>
      <c r="AD252" s="107">
        <v>11.9951661131217</v>
      </c>
      <c r="AE252" s="107">
        <v>2.56901574890058</v>
      </c>
      <c r="AF252" s="107">
        <v>3.4346192709146499</v>
      </c>
      <c r="AG252" s="107">
        <v>624.75710514444302</v>
      </c>
      <c r="AH252" s="107">
        <v>57.118471742779398</v>
      </c>
      <c r="AI252" s="107">
        <v>95.633536112018604</v>
      </c>
      <c r="AJ252" s="107">
        <v>128.49225610244699</v>
      </c>
      <c r="AK252" s="107">
        <v>6.2617486389322599</v>
      </c>
      <c r="AL252" s="107">
        <v>16.953644313876499</v>
      </c>
      <c r="AM252" s="107">
        <v>0.96571704490584254</v>
      </c>
      <c r="AN252" s="107">
        <v>9.1165250928431991</v>
      </c>
      <c r="AO252" s="107">
        <v>944.06366756187197</v>
      </c>
      <c r="AP252" s="107">
        <v>64.961355950159003</v>
      </c>
      <c r="AQ252" s="107">
        <v>143.51563425039399</v>
      </c>
      <c r="AR252" s="107">
        <v>45.587079179924402</v>
      </c>
      <c r="AS252" s="107">
        <v>16.958900399928201</v>
      </c>
    </row>
    <row r="253" spans="1:45" x14ac:dyDescent="0.3">
      <c r="A253" s="101">
        <v>2026</v>
      </c>
      <c r="B253" s="101" t="s">
        <v>251</v>
      </c>
      <c r="C253" s="101">
        <v>46</v>
      </c>
      <c r="D253" s="101" t="s">
        <v>142</v>
      </c>
      <c r="E253" s="107" t="s">
        <v>296</v>
      </c>
      <c r="F253" s="107">
        <v>6.2816760653865371</v>
      </c>
      <c r="G253" s="107">
        <v>6.2317081875936893</v>
      </c>
      <c r="H253" s="107">
        <v>11.288144747502026</v>
      </c>
      <c r="I253" s="107">
        <v>70.391838627405519</v>
      </c>
      <c r="J253" s="107">
        <v>51.634710101867576</v>
      </c>
      <c r="K253" s="107">
        <v>26.416542044362757</v>
      </c>
      <c r="L253" s="107">
        <v>1.46288634204749</v>
      </c>
      <c r="M253" s="107">
        <v>9.67741935483871</v>
      </c>
      <c r="N253" s="107">
        <v>65.000668432691924</v>
      </c>
      <c r="O253" s="107">
        <v>63.515676475123492</v>
      </c>
      <c r="P253" s="107">
        <v>26.945781263479972</v>
      </c>
      <c r="Q253" s="107">
        <v>21.594602567763001</v>
      </c>
      <c r="R253" s="107">
        <v>68.686354378818734</v>
      </c>
      <c r="S253" s="107">
        <v>80.217915513083867</v>
      </c>
      <c r="T253" s="107">
        <v>77.717391304347828</v>
      </c>
      <c r="U253" s="107">
        <v>42.690058479532162</v>
      </c>
      <c r="V253" s="107">
        <v>31.428571428571427</v>
      </c>
      <c r="W253" s="107">
        <v>87.857142857142861</v>
      </c>
      <c r="X253" s="107">
        <v>84.285714285714292</v>
      </c>
      <c r="Y253" s="107">
        <v>20.501298279779292</v>
      </c>
      <c r="Z253" s="107">
        <v>0.32284946254534402</v>
      </c>
      <c r="AA253" s="107">
        <v>1.32851640865343</v>
      </c>
      <c r="AB253" s="107">
        <v>5.7837163210614904</v>
      </c>
      <c r="AC253" s="107">
        <v>21.407546320818302</v>
      </c>
      <c r="AD253" s="107">
        <v>11.8275475368463</v>
      </c>
      <c r="AE253" s="107">
        <v>1.3135952717588799</v>
      </c>
      <c r="AF253" s="107">
        <v>1.6357578624551301</v>
      </c>
      <c r="AG253" s="107">
        <v>507.09539065464298</v>
      </c>
      <c r="AH253" s="107">
        <v>48.991643453674001</v>
      </c>
      <c r="AI253" s="107">
        <v>81.338989225522198</v>
      </c>
      <c r="AJ253" s="107">
        <v>75.363574108328095</v>
      </c>
      <c r="AK253" s="107">
        <v>5.2160272746918297</v>
      </c>
      <c r="AL253" s="107">
        <v>13.456630740646499</v>
      </c>
      <c r="AM253" s="107">
        <v>1.8924302788844622</v>
      </c>
      <c r="AN253" s="107">
        <v>38.061013440531902</v>
      </c>
      <c r="AO253" s="107">
        <v>932.32526886140602</v>
      </c>
      <c r="AP253" s="107">
        <v>71.366128708411196</v>
      </c>
      <c r="AQ253" s="107">
        <v>138.044551359325</v>
      </c>
      <c r="AR253" s="107">
        <v>27.0530416654397</v>
      </c>
      <c r="AS253" s="107">
        <v>23.330462919688198</v>
      </c>
    </row>
    <row r="254" spans="1:45" x14ac:dyDescent="0.3">
      <c r="A254" s="101">
        <v>2026</v>
      </c>
      <c r="B254" s="101" t="s">
        <v>251</v>
      </c>
      <c r="C254" s="101">
        <v>47</v>
      </c>
      <c r="D254" s="101" t="s">
        <v>148</v>
      </c>
      <c r="E254" s="107" t="s">
        <v>296</v>
      </c>
      <c r="F254" s="107">
        <v>-4.3314715604696232</v>
      </c>
      <c r="G254" s="107">
        <v>6.2977316767354381</v>
      </c>
      <c r="H254" s="107">
        <v>12.344497607655502</v>
      </c>
      <c r="I254" s="107">
        <v>69.943690575094621</v>
      </c>
      <c r="J254" s="107">
        <v>51.684299999999993</v>
      </c>
      <c r="K254" s="107">
        <v>29.000000000000004</v>
      </c>
      <c r="L254" s="107">
        <v>0.75138694650390703</v>
      </c>
      <c r="M254" s="107">
        <v>10.72463768115942</v>
      </c>
      <c r="N254" s="107">
        <v>49.992968948737222</v>
      </c>
      <c r="O254" s="107">
        <v>82.67394615172924</v>
      </c>
      <c r="P254" s="107">
        <v>29.822968720886657</v>
      </c>
      <c r="Q254" s="107">
        <v>12.105330196224106</v>
      </c>
      <c r="R254" s="107">
        <v>67.794719226478236</v>
      </c>
      <c r="S254" s="107">
        <v>71.874561526589076</v>
      </c>
      <c r="T254" s="107">
        <v>79.036144578313255</v>
      </c>
      <c r="U254" s="107">
        <v>51.445086705202314</v>
      </c>
      <c r="V254" s="107">
        <v>62.93706293706294</v>
      </c>
      <c r="W254" s="107">
        <v>90.209790209790214</v>
      </c>
      <c r="X254" s="107">
        <v>88.811188811188813</v>
      </c>
      <c r="Y254" s="107">
        <v>18.453697707550834</v>
      </c>
      <c r="Z254" s="107">
        <v>0.174576466083041</v>
      </c>
      <c r="AA254" s="107">
        <v>2.3418428016772199</v>
      </c>
      <c r="AB254" s="107">
        <v>7.3110986513404104</v>
      </c>
      <c r="AC254" s="107">
        <v>25.2431164824749</v>
      </c>
      <c r="AD254" s="107">
        <v>11.9436010612049</v>
      </c>
      <c r="AE254" s="107">
        <v>2.0354405661965602</v>
      </c>
      <c r="AF254" s="107">
        <v>2.1524345442372801</v>
      </c>
      <c r="AG254" s="107">
        <v>577.63337117005005</v>
      </c>
      <c r="AH254" s="107">
        <v>49.242510166525598</v>
      </c>
      <c r="AI254" s="107">
        <v>55.058531297898099</v>
      </c>
      <c r="AJ254" s="107">
        <v>174.310745510365</v>
      </c>
      <c r="AK254" s="107">
        <v>6.6339563672447301</v>
      </c>
      <c r="AL254" s="107">
        <v>14.4986719444016</v>
      </c>
      <c r="AM254" s="107">
        <v>3.6406619385342784</v>
      </c>
      <c r="AN254" s="107">
        <v>3.4712324371663899</v>
      </c>
      <c r="AO254" s="107">
        <v>942.82179920917099</v>
      </c>
      <c r="AP254" s="107">
        <v>70.418541758096595</v>
      </c>
      <c r="AQ254" s="107">
        <v>136.75787953107701</v>
      </c>
      <c r="AR254" s="107">
        <v>29.159290280497501</v>
      </c>
      <c r="AS254" s="107">
        <v>14.3319025353029</v>
      </c>
    </row>
    <row r="255" spans="1:45" x14ac:dyDescent="0.3">
      <c r="A255" s="101">
        <v>2026</v>
      </c>
      <c r="B255" s="101" t="s">
        <v>251</v>
      </c>
      <c r="C255" s="101">
        <v>48</v>
      </c>
      <c r="D255" s="101" t="s">
        <v>149</v>
      </c>
      <c r="E255" s="107" t="s">
        <v>296</v>
      </c>
      <c r="F255" s="107">
        <v>3.6562396129556451</v>
      </c>
      <c r="G255" s="107">
        <v>5.7613472688998044</v>
      </c>
      <c r="H255" s="107">
        <v>13.708093464273622</v>
      </c>
      <c r="I255" s="107">
        <v>69.157223796033989</v>
      </c>
      <c r="J255" s="107">
        <v>47.532799242041435</v>
      </c>
      <c r="K255" s="107">
        <v>27.456501548762191</v>
      </c>
      <c r="L255" s="107">
        <v>0.816605832353131</v>
      </c>
      <c r="M255" s="107">
        <v>7.682291666666667</v>
      </c>
      <c r="N255" s="107">
        <v>71.275533832092592</v>
      </c>
      <c r="O255" s="107">
        <v>51.96424807642763</v>
      </c>
      <c r="P255" s="107">
        <v>35.56247297383495</v>
      </c>
      <c r="Q255" s="107">
        <v>28.66728171340905</v>
      </c>
      <c r="R255" s="107">
        <v>61.46851557172085</v>
      </c>
      <c r="S255" s="107">
        <v>68.425824306914123</v>
      </c>
      <c r="T255" s="107">
        <v>76.902732882750513</v>
      </c>
      <c r="U255" s="107">
        <v>35.179153094462542</v>
      </c>
      <c r="V255" s="107">
        <v>53.305785123966942</v>
      </c>
      <c r="W255" s="107">
        <v>85.537190082644628</v>
      </c>
      <c r="X255" s="107">
        <v>81.818181818181827</v>
      </c>
      <c r="Y255" s="107">
        <v>17.073806078147612</v>
      </c>
      <c r="Z255" s="107">
        <v>0.27593667364348701</v>
      </c>
      <c r="AA255" s="107">
        <v>1.1392816202667</v>
      </c>
      <c r="AB255" s="107">
        <v>4.4028278547658104</v>
      </c>
      <c r="AC255" s="107">
        <v>21.231385116606099</v>
      </c>
      <c r="AD255" s="107">
        <v>10.554885663107299</v>
      </c>
      <c r="AE255" s="107">
        <v>1.73245056743662</v>
      </c>
      <c r="AF255" s="107">
        <v>1.67186206295819</v>
      </c>
      <c r="AG255" s="107">
        <v>548.02613491859995</v>
      </c>
      <c r="AH255" s="107">
        <v>71.289734033336302</v>
      </c>
      <c r="AI255" s="107">
        <v>56.148895904865398</v>
      </c>
      <c r="AJ255" s="107">
        <v>151.317134623269</v>
      </c>
      <c r="AK255" s="107">
        <v>5.7639669567858496</v>
      </c>
      <c r="AL255" s="107">
        <v>12.9566008515134</v>
      </c>
      <c r="AM255" s="107">
        <v>2.3103340618170467</v>
      </c>
      <c r="AN255" s="107">
        <v>1.1481491258913501</v>
      </c>
      <c r="AO255" s="107">
        <v>840.61935807309703</v>
      </c>
      <c r="AP255" s="107">
        <v>51.2782693026003</v>
      </c>
      <c r="AQ255" s="107">
        <v>143.86865430728099</v>
      </c>
      <c r="AR255" s="107">
        <v>37.582971839560898</v>
      </c>
      <c r="AS255" s="107">
        <v>14.7086016658891</v>
      </c>
    </row>
    <row r="256" spans="1:45" x14ac:dyDescent="0.3">
      <c r="A256" s="101">
        <v>2026</v>
      </c>
      <c r="B256" s="101" t="s">
        <v>251</v>
      </c>
      <c r="C256" s="101">
        <v>49</v>
      </c>
      <c r="D256" s="101" t="s">
        <v>150</v>
      </c>
      <c r="E256" s="107" t="s">
        <v>296</v>
      </c>
      <c r="F256" s="107">
        <v>-2.3572914259302058</v>
      </c>
      <c r="G256" s="107">
        <v>5.1767968569447653</v>
      </c>
      <c r="H256" s="107">
        <v>11.337383417472404</v>
      </c>
      <c r="I256" s="107">
        <v>69.071102605623437</v>
      </c>
      <c r="J256" s="107">
        <v>51.358830744125328</v>
      </c>
      <c r="K256" s="107">
        <v>26.394705289714494</v>
      </c>
      <c r="L256" s="107">
        <v>1.2451075729524399</v>
      </c>
      <c r="M256" s="107">
        <v>9.4420600858369106</v>
      </c>
      <c r="N256" s="107">
        <v>69.86788077102068</v>
      </c>
      <c r="O256" s="107">
        <v>59.255423512637407</v>
      </c>
      <c r="P256" s="107">
        <v>18.934804593898598</v>
      </c>
      <c r="Q256" s="107">
        <v>29.197632262347529</v>
      </c>
      <c r="R256" s="107">
        <v>71.14829774956722</v>
      </c>
      <c r="S256" s="107">
        <v>75.230296827021462</v>
      </c>
      <c r="T256" s="107">
        <v>82.306368330464721</v>
      </c>
      <c r="U256" s="107">
        <v>68</v>
      </c>
      <c r="V256" s="107">
        <v>48.979591836734691</v>
      </c>
      <c r="W256" s="107">
        <v>90.816326530612244</v>
      </c>
      <c r="X256" s="107">
        <v>88.265306122448976</v>
      </c>
      <c r="Y256" s="107">
        <v>23.802746566791512</v>
      </c>
      <c r="Z256" s="107">
        <v>0.48895973726184799</v>
      </c>
      <c r="AA256" s="107">
        <v>1.9783354349828</v>
      </c>
      <c r="AB256" s="107">
        <v>5.5808634227980898</v>
      </c>
      <c r="AC256" s="107">
        <v>22.468209471268398</v>
      </c>
      <c r="AD256" s="107">
        <v>12.177731455225199</v>
      </c>
      <c r="AE256" s="107">
        <v>2.4604832434835902</v>
      </c>
      <c r="AF256" s="107">
        <v>2.7698954760560901</v>
      </c>
      <c r="AG256" s="107">
        <v>549.87611855015302</v>
      </c>
      <c r="AH256" s="107">
        <v>63.687728987647297</v>
      </c>
      <c r="AI256" s="107">
        <v>62.751545780118697</v>
      </c>
      <c r="AJ256" s="107">
        <v>94.803966219128696</v>
      </c>
      <c r="AK256" s="107">
        <v>6.5339924203054203</v>
      </c>
      <c r="AL256" s="107">
        <v>14.506895145710301</v>
      </c>
      <c r="AM256" s="107">
        <v>0.90330527612399913</v>
      </c>
      <c r="AN256" s="107">
        <v>31.728144700176799</v>
      </c>
      <c r="AO256" s="107">
        <v>912.20829467138697</v>
      </c>
      <c r="AP256" s="107">
        <v>57.416530376795599</v>
      </c>
      <c r="AQ256" s="107">
        <v>135.31584645033399</v>
      </c>
      <c r="AR256" s="107">
        <v>32.912438854832303</v>
      </c>
      <c r="AS256" s="107">
        <v>17.9918955185749</v>
      </c>
    </row>
    <row r="257" spans="1:45" x14ac:dyDescent="0.3">
      <c r="A257" s="101">
        <v>2026</v>
      </c>
      <c r="B257" s="101" t="s">
        <v>251</v>
      </c>
      <c r="C257" s="101">
        <v>50</v>
      </c>
      <c r="D257" s="101" t="s">
        <v>151</v>
      </c>
      <c r="E257" s="107" t="s">
        <v>296</v>
      </c>
      <c r="F257" s="107">
        <v>5.3816046966731896</v>
      </c>
      <c r="G257" s="107">
        <v>5.20221787345075</v>
      </c>
      <c r="H257" s="107">
        <v>10.780092128980574</v>
      </c>
      <c r="I257" s="107">
        <v>67.922188969645148</v>
      </c>
      <c r="J257" s="107">
        <v>46.649038613164379</v>
      </c>
      <c r="K257" s="107">
        <v>27.074199590934327</v>
      </c>
      <c r="L257" s="107">
        <v>0.45478260040094498</v>
      </c>
      <c r="M257" s="107">
        <v>7.9314040728831721</v>
      </c>
      <c r="N257" s="107">
        <v>68.375174886288349</v>
      </c>
      <c r="O257" s="107">
        <v>57.964069109156277</v>
      </c>
      <c r="P257" s="107">
        <v>26.251239276432848</v>
      </c>
      <c r="Q257" s="107">
        <v>14.830035456636706</v>
      </c>
      <c r="R257" s="107">
        <v>65.326105962580868</v>
      </c>
      <c r="S257" s="107">
        <v>75.141695219187326</v>
      </c>
      <c r="T257" s="107">
        <v>79.055663850985496</v>
      </c>
      <c r="U257" s="107">
        <v>56.25</v>
      </c>
      <c r="V257" s="107">
        <v>42.810457516339866</v>
      </c>
      <c r="W257" s="107">
        <v>88.235294117647058</v>
      </c>
      <c r="X257" s="107">
        <v>84.313725490196077</v>
      </c>
      <c r="Y257" s="107">
        <v>20.551870854711549</v>
      </c>
      <c r="Z257" s="107">
        <v>0.317950166099561</v>
      </c>
      <c r="AA257" s="107">
        <v>1.70094762702434</v>
      </c>
      <c r="AB257" s="107">
        <v>5.3900660863997398</v>
      </c>
      <c r="AC257" s="107">
        <v>24.2329061247871</v>
      </c>
      <c r="AD257" s="107">
        <v>12.145847870261701</v>
      </c>
      <c r="AE257" s="107">
        <v>1.4935572204470899</v>
      </c>
      <c r="AF257" s="107">
        <v>2.18231535306739</v>
      </c>
      <c r="AG257" s="107">
        <v>544.98433956274505</v>
      </c>
      <c r="AH257" s="107">
        <v>54.7787756654091</v>
      </c>
      <c r="AI257" s="107">
        <v>61.608199280443202</v>
      </c>
      <c r="AJ257" s="107">
        <v>112.625897337108</v>
      </c>
      <c r="AK257" s="107">
        <v>6.2134365297133103</v>
      </c>
      <c r="AL257" s="107">
        <v>14.9429032794009</v>
      </c>
      <c r="AM257" s="107">
        <v>1.4447236180904524</v>
      </c>
      <c r="AN257" s="107">
        <v>8.2172097940165099</v>
      </c>
      <c r="AO257" s="107">
        <v>1008.96553630745</v>
      </c>
      <c r="AP257" s="107">
        <v>75.093750013376393</v>
      </c>
      <c r="AQ257" s="107">
        <v>134.54870381856901</v>
      </c>
      <c r="AR257" s="107">
        <v>29.271073577167801</v>
      </c>
      <c r="AS257" s="107">
        <v>27.056779927721099</v>
      </c>
    </row>
    <row r="258" spans="1:45" x14ac:dyDescent="0.3">
      <c r="A258" s="101">
        <v>2026</v>
      </c>
      <c r="B258" s="101" t="s">
        <v>251</v>
      </c>
      <c r="C258" s="101">
        <v>51</v>
      </c>
      <c r="D258" s="101" t="s">
        <v>152</v>
      </c>
      <c r="E258" s="107" t="s">
        <v>296</v>
      </c>
      <c r="F258" s="107">
        <v>-0.12306682528613036</v>
      </c>
      <c r="G258" s="107">
        <v>4.6847438158920296</v>
      </c>
      <c r="H258" s="107">
        <v>13.239207569485512</v>
      </c>
      <c r="I258" s="107">
        <v>71.351931330472112</v>
      </c>
      <c r="J258" s="107">
        <v>46.171257940573774</v>
      </c>
      <c r="K258" s="107">
        <v>27.931998331636905</v>
      </c>
      <c r="L258" s="107">
        <v>1.19454955217588</v>
      </c>
      <c r="M258" s="107">
        <v>7.5102040816326525</v>
      </c>
      <c r="N258" s="107">
        <v>59.017130419390199</v>
      </c>
      <c r="O258" s="107">
        <v>67.168154473772162</v>
      </c>
      <c r="P258" s="107">
        <v>28.80792740001964</v>
      </c>
      <c r="Q258" s="107">
        <v>8.5517463665542515</v>
      </c>
      <c r="R258" s="107">
        <v>65.471339309970105</v>
      </c>
      <c r="S258" s="107">
        <v>78.238931486519917</v>
      </c>
      <c r="T258" s="107">
        <v>80.411707944676749</v>
      </c>
      <c r="U258" s="107">
        <v>43.027888446215137</v>
      </c>
      <c r="V258" s="107">
        <v>41.935483870967744</v>
      </c>
      <c r="W258" s="107">
        <v>61.751152073732719</v>
      </c>
      <c r="X258" s="107">
        <v>80.184331797235018</v>
      </c>
      <c r="Y258" s="107">
        <v>22.989579653832568</v>
      </c>
      <c r="Z258" s="107">
        <v>0.27808230458106198</v>
      </c>
      <c r="AA258" s="107">
        <v>1.3249371184299501</v>
      </c>
      <c r="AB258" s="107">
        <v>6.2414820366671497</v>
      </c>
      <c r="AC258" s="107">
        <v>24.897296148047399</v>
      </c>
      <c r="AD258" s="107">
        <v>12.259834686932299</v>
      </c>
      <c r="AE258" s="107">
        <v>1.78056148542807</v>
      </c>
      <c r="AF258" s="107">
        <v>2.83257487394875</v>
      </c>
      <c r="AG258" s="107">
        <v>575.19782546196404</v>
      </c>
      <c r="AH258" s="107">
        <v>56.535078664644601</v>
      </c>
      <c r="AI258" s="107">
        <v>54.096439217723798</v>
      </c>
      <c r="AJ258" s="107">
        <v>150.89132383239701</v>
      </c>
      <c r="AK258" s="107">
        <v>6.6498875921234397</v>
      </c>
      <c r="AL258" s="107">
        <v>15.164026082822099</v>
      </c>
      <c r="AM258" s="107">
        <v>2.202826267664173</v>
      </c>
      <c r="AN258" s="107">
        <v>9.8270176353283496</v>
      </c>
      <c r="AO258" s="107">
        <v>974.508100868989</v>
      </c>
      <c r="AP258" s="107">
        <v>60.310651063613697</v>
      </c>
      <c r="AQ258" s="107">
        <v>147.92440072489799</v>
      </c>
      <c r="AR258" s="107">
        <v>26.1946062605466</v>
      </c>
      <c r="AS258" s="107">
        <v>20.6934336972548</v>
      </c>
    </row>
    <row r="259" spans="1:45" x14ac:dyDescent="0.3">
      <c r="A259" s="101">
        <v>2026</v>
      </c>
      <c r="B259" s="101" t="s">
        <v>251</v>
      </c>
      <c r="C259" s="101">
        <v>52</v>
      </c>
      <c r="D259" s="101" t="s">
        <v>256</v>
      </c>
      <c r="E259" s="107" t="s">
        <v>296</v>
      </c>
      <c r="F259" s="107">
        <v>2.8714654207426875</v>
      </c>
      <c r="G259" s="107">
        <v>5.046965493746046</v>
      </c>
      <c r="H259" s="107">
        <v>11.187870087923919</v>
      </c>
      <c r="I259" s="107">
        <v>69.887105445050295</v>
      </c>
      <c r="J259" s="107">
        <v>48.966356884875843</v>
      </c>
      <c r="K259" s="107">
        <v>26.411455396509442</v>
      </c>
      <c r="L259" s="107">
        <v>1.3178467916576599</v>
      </c>
      <c r="M259" s="107">
        <v>6.1538461538461542</v>
      </c>
      <c r="N259" s="107">
        <v>63.848674740957534</v>
      </c>
      <c r="O259" s="107">
        <v>74.714695138970185</v>
      </c>
      <c r="P259" s="107">
        <v>24.965213049172867</v>
      </c>
      <c r="Q259" s="107">
        <v>11.326239307089402</v>
      </c>
      <c r="R259" s="107">
        <v>67.368751964790945</v>
      </c>
      <c r="S259" s="107">
        <v>72.51025108127844</v>
      </c>
      <c r="T259" s="107">
        <v>81.788440567066516</v>
      </c>
      <c r="U259" s="107">
        <v>44.186046511627907</v>
      </c>
      <c r="V259" s="107">
        <v>51.351351351351347</v>
      </c>
      <c r="W259" s="107">
        <v>91.891891891891902</v>
      </c>
      <c r="X259" s="107">
        <v>90.540540540540533</v>
      </c>
      <c r="Y259" s="107">
        <v>23.5753587226238</v>
      </c>
      <c r="Z259" s="107">
        <v>0.44964854307091401</v>
      </c>
      <c r="AA259" s="107">
        <v>1.8916123954647801</v>
      </c>
      <c r="AB259" s="107">
        <v>6.7611377140608804</v>
      </c>
      <c r="AC259" s="107">
        <v>24.4146371093588</v>
      </c>
      <c r="AD259" s="107">
        <v>12.841054797917501</v>
      </c>
      <c r="AE259" s="107">
        <v>1.8250086281392099</v>
      </c>
      <c r="AF259" s="107">
        <v>2.7672002993611899</v>
      </c>
      <c r="AG259" s="107">
        <v>536.54505368372998</v>
      </c>
      <c r="AH259" s="107">
        <v>69.533460976606705</v>
      </c>
      <c r="AI259" s="107">
        <v>50.4167391807865</v>
      </c>
      <c r="AJ259" s="107">
        <v>112.999515685269</v>
      </c>
      <c r="AK259" s="107">
        <v>6.3141054896271402</v>
      </c>
      <c r="AL259" s="107">
        <v>15.078351625471001</v>
      </c>
      <c r="AM259" s="107">
        <v>1.8505980591288649</v>
      </c>
      <c r="AN259" s="107">
        <v>0.85714842695059501</v>
      </c>
      <c r="AO259" s="107">
        <v>1016.42536992719</v>
      </c>
      <c r="AP259" s="107">
        <v>61.558260564197198</v>
      </c>
      <c r="AQ259" s="107">
        <v>142.40641261227299</v>
      </c>
      <c r="AR259" s="107">
        <v>26.8425682495647</v>
      </c>
      <c r="AS259" s="107">
        <v>22.1135771387709</v>
      </c>
    </row>
    <row r="260" spans="1:45" x14ac:dyDescent="0.3">
      <c r="A260" s="101">
        <v>2026</v>
      </c>
      <c r="B260" s="101" t="s">
        <v>251</v>
      </c>
      <c r="C260" s="101">
        <v>53</v>
      </c>
      <c r="D260" s="101" t="s">
        <v>160</v>
      </c>
      <c r="E260" s="107" t="s">
        <v>296</v>
      </c>
      <c r="F260" s="107">
        <v>2.652581076717258</v>
      </c>
      <c r="G260" s="107">
        <v>5.8541311067029564</v>
      </c>
      <c r="H260" s="107">
        <v>10.952569692165412</v>
      </c>
      <c r="I260" s="107">
        <v>72.083759684256691</v>
      </c>
      <c r="J260" s="107">
        <v>57.150269534827672</v>
      </c>
      <c r="K260" s="107">
        <v>20.088180164240988</v>
      </c>
      <c r="L260" s="107">
        <v>1.29928924070925</v>
      </c>
      <c r="M260" s="107">
        <v>7.4421965317919074</v>
      </c>
      <c r="N260" s="107">
        <v>66.943737819930362</v>
      </c>
      <c r="O260" s="107">
        <v>56.801739980560399</v>
      </c>
      <c r="P260" s="107">
        <v>27.65278019577314</v>
      </c>
      <c r="Q260" s="107">
        <v>18.753279398678025</v>
      </c>
      <c r="R260" s="107">
        <v>77.062374245472839</v>
      </c>
      <c r="S260" s="107">
        <v>74.454026206742043</v>
      </c>
      <c r="T260" s="107">
        <v>81.658291457286438</v>
      </c>
      <c r="U260" s="107">
        <v>44.212523719165084</v>
      </c>
      <c r="V260" s="107">
        <v>53.249475890985323</v>
      </c>
      <c r="W260" s="107">
        <v>90.356394129979037</v>
      </c>
      <c r="X260" s="107">
        <v>87.211740041928721</v>
      </c>
      <c r="Y260" s="107">
        <v>18.006970375902416</v>
      </c>
      <c r="Z260" s="107">
        <v>0.48645123481561398</v>
      </c>
      <c r="AA260" s="107">
        <v>2.1752970933422699</v>
      </c>
      <c r="AB260" s="107">
        <v>4.6496473988999503</v>
      </c>
      <c r="AC260" s="107">
        <v>20.5082948779622</v>
      </c>
      <c r="AD260" s="107">
        <v>11.276767852640999</v>
      </c>
      <c r="AE260" s="107">
        <v>1.25353305662757</v>
      </c>
      <c r="AF260" s="107">
        <v>1.6315247778489399</v>
      </c>
      <c r="AG260" s="107">
        <v>592.74204860780105</v>
      </c>
      <c r="AH260" s="107">
        <v>55.371703184662103</v>
      </c>
      <c r="AI260" s="107">
        <v>81.696945211388893</v>
      </c>
      <c r="AJ260" s="107">
        <v>129.77993619348999</v>
      </c>
      <c r="AK260" s="107">
        <v>5.4966985926640204</v>
      </c>
      <c r="AL260" s="107">
        <v>11.9616311860394</v>
      </c>
      <c r="AM260" s="107">
        <v>1.2656758012076172</v>
      </c>
      <c r="AN260" s="107">
        <v>19.814875167011401</v>
      </c>
      <c r="AO260" s="107">
        <v>823.81798298461001</v>
      </c>
      <c r="AP260" s="107">
        <v>42.302728544698503</v>
      </c>
      <c r="AQ260" s="107">
        <v>154.65827447805501</v>
      </c>
      <c r="AR260" s="107">
        <v>35.936559733563001</v>
      </c>
      <c r="AS260" s="107">
        <v>15.6054019574165</v>
      </c>
    </row>
    <row r="261" spans="1:45" x14ac:dyDescent="0.3">
      <c r="A261" s="101">
        <v>2026</v>
      </c>
      <c r="B261" s="101" t="s">
        <v>251</v>
      </c>
      <c r="C261" s="101">
        <v>54</v>
      </c>
      <c r="D261" s="101" t="s">
        <v>162</v>
      </c>
      <c r="E261" s="107" t="s">
        <v>296</v>
      </c>
      <c r="F261" s="107">
        <v>3.1887371397629503</v>
      </c>
      <c r="G261" s="107">
        <v>5.4178448950123341</v>
      </c>
      <c r="H261" s="107">
        <v>14.278696577697724</v>
      </c>
      <c r="I261" s="107">
        <v>70.156675110235483</v>
      </c>
      <c r="J261" s="107">
        <v>44.646920836580932</v>
      </c>
      <c r="K261" s="107">
        <v>27.784760926313112</v>
      </c>
      <c r="L261" s="107">
        <v>0.891738496461848</v>
      </c>
      <c r="M261" s="107">
        <v>6.7109634551495017</v>
      </c>
      <c r="N261" s="107">
        <v>65.547329632170985</v>
      </c>
      <c r="O261" s="107">
        <v>64.001334379963311</v>
      </c>
      <c r="P261" s="107">
        <v>26.386934423721154</v>
      </c>
      <c r="Q261" s="107">
        <v>12.153723424217791</v>
      </c>
      <c r="R261" s="107">
        <v>61.75680859225163</v>
      </c>
      <c r="S261" s="107">
        <v>77.475212464589305</v>
      </c>
      <c r="T261" s="107">
        <v>79.227696404793619</v>
      </c>
      <c r="U261" s="107">
        <v>47.593582887700535</v>
      </c>
      <c r="V261" s="107">
        <v>54.081632653061227</v>
      </c>
      <c r="W261" s="107">
        <v>90.816326530612244</v>
      </c>
      <c r="X261" s="107">
        <v>88.435374149659864</v>
      </c>
      <c r="Y261" s="107">
        <v>24.425371586588316</v>
      </c>
      <c r="Z261" s="107">
        <v>0.21492511196036601</v>
      </c>
      <c r="AA261" s="107">
        <v>1.72682080605821</v>
      </c>
      <c r="AB261" s="107">
        <v>6.4975443279603997</v>
      </c>
      <c r="AC261" s="107">
        <v>24.463627501537498</v>
      </c>
      <c r="AD261" s="107">
        <v>12.7982902292511</v>
      </c>
      <c r="AE261" s="107">
        <v>1.90882524516956</v>
      </c>
      <c r="AF261" s="107">
        <v>2.5919330179154199</v>
      </c>
      <c r="AG261" s="107">
        <v>538.15216825115397</v>
      </c>
      <c r="AH261" s="107">
        <v>57.079664912627898</v>
      </c>
      <c r="AI261" s="107">
        <v>54.7096410927888</v>
      </c>
      <c r="AJ261" s="107">
        <v>149.37324777536799</v>
      </c>
      <c r="AK261" s="107">
        <v>6.0735008741242797</v>
      </c>
      <c r="AL261" s="107">
        <v>16.187274105423</v>
      </c>
      <c r="AM261" s="107">
        <v>2.4764803541781957</v>
      </c>
      <c r="AN261" s="107">
        <v>1.4988830322487501</v>
      </c>
      <c r="AO261" s="107">
        <v>994.43828065146204</v>
      </c>
      <c r="AP261" s="107">
        <v>69.430662284914504</v>
      </c>
      <c r="AQ261" s="107">
        <v>122.33511526260899</v>
      </c>
      <c r="AR261" s="107">
        <v>22.232131011646501</v>
      </c>
      <c r="AS261" s="107">
        <v>25.600114991586899</v>
      </c>
    </row>
    <row r="262" spans="1:45" x14ac:dyDescent="0.3">
      <c r="A262" s="101">
        <v>2026</v>
      </c>
      <c r="B262" s="101" t="s">
        <v>251</v>
      </c>
      <c r="C262" s="101">
        <v>55</v>
      </c>
      <c r="D262" s="101" t="s">
        <v>166</v>
      </c>
      <c r="E262" s="107" t="s">
        <v>296</v>
      </c>
      <c r="F262" s="107">
        <v>-8.245456585146961</v>
      </c>
      <c r="G262" s="107">
        <v>7.6396679380749388</v>
      </c>
      <c r="H262" s="107">
        <v>14.152981849611063</v>
      </c>
      <c r="I262" s="107">
        <v>66.144259818731115</v>
      </c>
      <c r="J262" s="107">
        <v>56.645231123919302</v>
      </c>
      <c r="K262" s="107">
        <v>17.332262845849804</v>
      </c>
      <c r="L262" s="107">
        <v>1.0749313916136201</v>
      </c>
      <c r="M262" s="107">
        <v>6.485355648535565</v>
      </c>
      <c r="N262" s="107">
        <v>62.613799903389854</v>
      </c>
      <c r="O262" s="107">
        <v>48.642517593517212</v>
      </c>
      <c r="P262" s="107">
        <v>14.612303330282323</v>
      </c>
      <c r="Q262" s="107">
        <v>25.286853348125899</v>
      </c>
      <c r="R262" s="107">
        <v>70.130293159609124</v>
      </c>
      <c r="S262" s="107">
        <v>83.662145499383357</v>
      </c>
      <c r="T262" s="107">
        <v>81.864328564836171</v>
      </c>
      <c r="U262" s="107">
        <v>59.134615384615387</v>
      </c>
      <c r="V262" s="107">
        <v>71.09375</v>
      </c>
      <c r="W262" s="107">
        <v>87.5</v>
      </c>
      <c r="X262" s="107">
        <v>86.71875</v>
      </c>
      <c r="Y262" s="107">
        <v>19.185441236274908</v>
      </c>
      <c r="Z262" s="107">
        <v>0.39153582232622502</v>
      </c>
      <c r="AA262" s="107">
        <v>2.5233410621361201</v>
      </c>
      <c r="AB262" s="107">
        <v>4.1120263423451098</v>
      </c>
      <c r="AC262" s="107">
        <v>21.407101987131</v>
      </c>
      <c r="AD262" s="107">
        <v>11.247089562016599</v>
      </c>
      <c r="AE262" s="107">
        <v>1.7186547242333201</v>
      </c>
      <c r="AF262" s="107">
        <v>2.9670496074482502</v>
      </c>
      <c r="AG262" s="107">
        <v>556.22243101561503</v>
      </c>
      <c r="AH262" s="107">
        <v>54.2216060309159</v>
      </c>
      <c r="AI262" s="107">
        <v>53.179445691461702</v>
      </c>
      <c r="AJ262" s="107">
        <v>130.06023633390899</v>
      </c>
      <c r="AK262" s="107">
        <v>5.7102797179336999</v>
      </c>
      <c r="AL262" s="107">
        <v>13.2619039420261</v>
      </c>
      <c r="AM262" s="107">
        <v>2.5111381125961927</v>
      </c>
      <c r="AN262" s="107">
        <v>6.2684950342402104</v>
      </c>
      <c r="AO262" s="107">
        <v>858.53564890037603</v>
      </c>
      <c r="AP262" s="107">
        <v>58.886135370387201</v>
      </c>
      <c r="AQ262" s="107">
        <v>127.9195258662</v>
      </c>
      <c r="AR262" s="107">
        <v>24.210206239269901</v>
      </c>
      <c r="AS262" s="107">
        <v>22.5616025739713</v>
      </c>
    </row>
    <row r="263" spans="1:45" x14ac:dyDescent="0.3">
      <c r="A263" s="101">
        <v>2026</v>
      </c>
      <c r="B263" s="101" t="s">
        <v>251</v>
      </c>
      <c r="C263" s="101">
        <v>56</v>
      </c>
      <c r="D263" s="101" t="s">
        <v>167</v>
      </c>
      <c r="E263" s="107" t="s">
        <v>296</v>
      </c>
      <c r="F263" s="107">
        <v>0.18707907208780244</v>
      </c>
      <c r="G263" s="107">
        <v>6.5851833374906468</v>
      </c>
      <c r="H263" s="107">
        <v>15.818351622694374</v>
      </c>
      <c r="I263" s="107">
        <v>66.72447210037744</v>
      </c>
      <c r="J263" s="107">
        <v>50.609900000000003</v>
      </c>
      <c r="K263" s="107">
        <v>26.1</v>
      </c>
      <c r="L263" s="107">
        <v>1.23611024445782</v>
      </c>
      <c r="M263" s="107">
        <v>10.591133004926109</v>
      </c>
      <c r="N263" s="107">
        <v>57.505018917572016</v>
      </c>
      <c r="O263" s="107">
        <v>76.328815317778322</v>
      </c>
      <c r="P263" s="107">
        <v>22.359575678687424</v>
      </c>
      <c r="Q263" s="107">
        <v>18.047897014713726</v>
      </c>
      <c r="R263" s="107">
        <v>57.660496258369434</v>
      </c>
      <c r="S263" s="107">
        <v>75.011139165305167</v>
      </c>
      <c r="T263" s="107">
        <v>70.433145009416194</v>
      </c>
      <c r="U263" s="107">
        <v>48.611111111111107</v>
      </c>
      <c r="V263" s="107">
        <v>58.267716535433067</v>
      </c>
      <c r="W263" s="107">
        <v>85.039370078740163</v>
      </c>
      <c r="X263" s="107">
        <v>85.826771653543304</v>
      </c>
      <c r="Y263" s="107">
        <v>28.832490330258853</v>
      </c>
      <c r="Z263" s="107">
        <v>0.72908832507421295</v>
      </c>
      <c r="AA263" s="107">
        <v>1.90000445513436</v>
      </c>
      <c r="AB263" s="107">
        <v>6.5529953023695198</v>
      </c>
      <c r="AC263" s="107">
        <v>24.707710836305399</v>
      </c>
      <c r="AD263" s="107">
        <v>13.2819409623966</v>
      </c>
      <c r="AE263" s="107">
        <v>2.8033319061990798</v>
      </c>
      <c r="AF263" s="107">
        <v>2.1218227603339601</v>
      </c>
      <c r="AG263" s="107">
        <v>640.17542328710499</v>
      </c>
      <c r="AH263" s="107">
        <v>89.170506892579198</v>
      </c>
      <c r="AI263" s="107">
        <v>93.591582110754302</v>
      </c>
      <c r="AJ263" s="107">
        <v>143.68898158081899</v>
      </c>
      <c r="AK263" s="107">
        <v>7.0144435706846204</v>
      </c>
      <c r="AL263" s="107">
        <v>16.326631868292701</v>
      </c>
      <c r="AM263" s="107">
        <v>1.1839924224484963</v>
      </c>
      <c r="AN263" s="107">
        <v>2.6689576824589998</v>
      </c>
      <c r="AO263" s="107">
        <v>1061.02523144325</v>
      </c>
      <c r="AP263" s="107">
        <v>88.065833655863401</v>
      </c>
      <c r="AQ263" s="107">
        <v>165.54654552639099</v>
      </c>
      <c r="AR263" s="107">
        <v>43.924221525692701</v>
      </c>
      <c r="AS263" s="107">
        <v>20.028727358666</v>
      </c>
    </row>
    <row r="264" spans="1:45" x14ac:dyDescent="0.3">
      <c r="A264" s="101">
        <v>2026</v>
      </c>
      <c r="B264" s="101" t="s">
        <v>251</v>
      </c>
      <c r="C264" s="101">
        <v>57</v>
      </c>
      <c r="D264" s="101" t="s">
        <v>168</v>
      </c>
      <c r="E264" s="107" t="s">
        <v>296</v>
      </c>
      <c r="F264" s="107">
        <v>8.2674015468041606</v>
      </c>
      <c r="G264" s="107">
        <v>4.7470886301004533</v>
      </c>
      <c r="H264" s="107">
        <v>13.436877737953006</v>
      </c>
      <c r="I264" s="107">
        <v>72.651801029159529</v>
      </c>
      <c r="J264" s="107">
        <v>49.613201273532667</v>
      </c>
      <c r="K264" s="107">
        <v>26.437684516738585</v>
      </c>
      <c r="L264" s="107">
        <v>0.69968863845946505</v>
      </c>
      <c r="M264" s="107">
        <v>9.4837935174069639</v>
      </c>
      <c r="N264" s="107">
        <v>54.450917069427206</v>
      </c>
      <c r="O264" s="107">
        <v>69.799338652239868</v>
      </c>
      <c r="P264" s="107">
        <v>29.950570945651929</v>
      </c>
      <c r="Q264" s="107">
        <v>19.586764201277003</v>
      </c>
      <c r="R264" s="107">
        <v>65.916398713826368</v>
      </c>
      <c r="S264" s="107">
        <v>74.553985487478812</v>
      </c>
      <c r="T264" s="107">
        <v>81.517509727626461</v>
      </c>
      <c r="U264" s="107">
        <v>55.158730158730165</v>
      </c>
      <c r="V264" s="107">
        <v>67.381974248927037</v>
      </c>
      <c r="W264" s="107">
        <v>94.849785407725321</v>
      </c>
      <c r="X264" s="107">
        <v>91.416309012875544</v>
      </c>
      <c r="Y264" s="107">
        <v>18.845364741641337</v>
      </c>
      <c r="Z264" s="107">
        <v>8.4981116135772403E-2</v>
      </c>
      <c r="AA264" s="107">
        <v>1.5953851409353701</v>
      </c>
      <c r="AB264" s="107">
        <v>6.3002675207297596</v>
      </c>
      <c r="AC264" s="107">
        <v>24.4130384708861</v>
      </c>
      <c r="AD264" s="107">
        <v>12.688164471489801</v>
      </c>
      <c r="AE264" s="107">
        <v>1.8049404880762501</v>
      </c>
      <c r="AF264" s="107">
        <v>2.2950313917542799</v>
      </c>
      <c r="AG264" s="107">
        <v>535.831387729889</v>
      </c>
      <c r="AH264" s="107">
        <v>61.685158617899901</v>
      </c>
      <c r="AI264" s="107">
        <v>64.893851902338099</v>
      </c>
      <c r="AJ264" s="107">
        <v>110.955798563683</v>
      </c>
      <c r="AK264" s="107">
        <v>6.5504429500135801</v>
      </c>
      <c r="AL264" s="107">
        <v>14.333049581791601</v>
      </c>
      <c r="AM264" s="107">
        <v>3.1650157042763949</v>
      </c>
      <c r="AN264" s="107">
        <v>1.3076388888481401</v>
      </c>
      <c r="AO264" s="107">
        <v>963.82694415932895</v>
      </c>
      <c r="AP264" s="107">
        <v>62.565156617701703</v>
      </c>
      <c r="AQ264" s="107">
        <v>138.47031732833199</v>
      </c>
      <c r="AR264" s="107">
        <v>30.101083244469098</v>
      </c>
      <c r="AS264" s="107">
        <v>22.293785740523202</v>
      </c>
    </row>
    <row r="265" spans="1:45" x14ac:dyDescent="0.3">
      <c r="A265" s="101">
        <v>2026</v>
      </c>
      <c r="B265" s="101" t="s">
        <v>251</v>
      </c>
      <c r="C265" s="101">
        <v>58</v>
      </c>
      <c r="D265" s="101" t="s">
        <v>169</v>
      </c>
      <c r="E265" s="107" t="s">
        <v>296</v>
      </c>
      <c r="F265" s="107">
        <v>-0.66050198150594452</v>
      </c>
      <c r="G265" s="107">
        <v>6.5521796565389696</v>
      </c>
      <c r="H265" s="107">
        <v>15.187839841819081</v>
      </c>
      <c r="I265" s="107">
        <v>69.059196617336156</v>
      </c>
      <c r="J265" s="107">
        <v>55.616799999999998</v>
      </c>
      <c r="K265" s="107">
        <v>20.700000000000003</v>
      </c>
      <c r="L265" s="107">
        <v>1.43886104413591</v>
      </c>
      <c r="M265" s="107">
        <v>11.420612813370473</v>
      </c>
      <c r="N265" s="107">
        <v>72.01709759545021</v>
      </c>
      <c r="O265" s="107">
        <v>44.921704357265988</v>
      </c>
      <c r="P265" s="107">
        <v>6.2415998709205143</v>
      </c>
      <c r="Q265" s="107">
        <v>20.584675722622482</v>
      </c>
      <c r="R265" s="107">
        <v>66.241776315789465</v>
      </c>
      <c r="S265" s="107">
        <v>69.699411717302013</v>
      </c>
      <c r="T265" s="107">
        <v>76.120162932790222</v>
      </c>
      <c r="U265" s="107">
        <v>49.689440993788821</v>
      </c>
      <c r="V265" s="107">
        <v>55.303030303030297</v>
      </c>
      <c r="W265" s="107">
        <v>91.666666666666657</v>
      </c>
      <c r="X265" s="107">
        <v>90.909090909090907</v>
      </c>
      <c r="Y265" s="107">
        <v>22.360587002096437</v>
      </c>
      <c r="Z265" s="107">
        <v>0.34984681670137202</v>
      </c>
      <c r="AA265" s="107">
        <v>2.4815387767819899</v>
      </c>
      <c r="AB265" s="107">
        <v>5.5431920714156799</v>
      </c>
      <c r="AC265" s="107">
        <v>21.279450610128201</v>
      </c>
      <c r="AD265" s="107">
        <v>12.6423829740844</v>
      </c>
      <c r="AE265" s="107">
        <v>1.88077457241305</v>
      </c>
      <c r="AF265" s="107">
        <v>1.8843930611755</v>
      </c>
      <c r="AG265" s="107">
        <v>641.69785162993503</v>
      </c>
      <c r="AH265" s="107">
        <v>65.198901726680006</v>
      </c>
      <c r="AI265" s="107">
        <v>79.304209294233701</v>
      </c>
      <c r="AJ265" s="107">
        <v>136.77131067037899</v>
      </c>
      <c r="AK265" s="107">
        <v>5.27823693490246</v>
      </c>
      <c r="AL265" s="107">
        <v>13.4882963365982</v>
      </c>
      <c r="AM265" s="107">
        <v>1.4937759336099585</v>
      </c>
      <c r="AN265" s="107">
        <v>17.639589792312201</v>
      </c>
      <c r="AO265" s="107">
        <v>850.23083596867502</v>
      </c>
      <c r="AP265" s="107">
        <v>68.348641051413594</v>
      </c>
      <c r="AQ265" s="107">
        <v>131.484262152669</v>
      </c>
      <c r="AR265" s="107">
        <v>29.8443888812327</v>
      </c>
      <c r="AS265" s="107">
        <v>15.4247731230298</v>
      </c>
    </row>
    <row r="266" spans="1:45" x14ac:dyDescent="0.3">
      <c r="A266" s="101">
        <v>2026</v>
      </c>
      <c r="B266" s="101" t="s">
        <v>251</v>
      </c>
      <c r="C266" s="101">
        <v>59</v>
      </c>
      <c r="D266" s="101" t="s">
        <v>171</v>
      </c>
      <c r="E266" s="107" t="s">
        <v>296</v>
      </c>
      <c r="F266" s="107">
        <v>1.3800241504226323</v>
      </c>
      <c r="G266" s="107">
        <v>4.6834569604968088</v>
      </c>
      <c r="H266" s="107">
        <v>15.57569254004213</v>
      </c>
      <c r="I266" s="107">
        <v>69.511369788846778</v>
      </c>
      <c r="J266" s="107">
        <v>45.356747886083383</v>
      </c>
      <c r="K266" s="107">
        <v>26.773345525344933</v>
      </c>
      <c r="L266" s="107">
        <v>0.96382147511386196</v>
      </c>
      <c r="M266" s="107">
        <v>8.281053952321205</v>
      </c>
      <c r="N266" s="107">
        <v>76.767183888273053</v>
      </c>
      <c r="O266" s="107">
        <v>64.825515147166058</v>
      </c>
      <c r="P266" s="107">
        <v>30.338471725065798</v>
      </c>
      <c r="Q266" s="107">
        <v>16.522283829608014</v>
      </c>
      <c r="R266" s="107">
        <v>68.948247078464107</v>
      </c>
      <c r="S266" s="107">
        <v>72.562118771619438</v>
      </c>
      <c r="T266" s="107">
        <v>80.027266530334018</v>
      </c>
      <c r="U266" s="107">
        <v>46.408839779005525</v>
      </c>
      <c r="V266" s="107">
        <v>50.938337801608583</v>
      </c>
      <c r="W266" s="107">
        <v>89.812332439678286</v>
      </c>
      <c r="X266" s="107">
        <v>86.058981233243969</v>
      </c>
      <c r="Y266" s="107">
        <v>25.981295445847685</v>
      </c>
      <c r="Z266" s="107">
        <v>0.49631466406814301</v>
      </c>
      <c r="AA266" s="107">
        <v>1.5278294543775499</v>
      </c>
      <c r="AB266" s="107">
        <v>6.6262184986924</v>
      </c>
      <c r="AC266" s="107">
        <v>24.587793300024199</v>
      </c>
      <c r="AD266" s="107">
        <v>13.3453204094168</v>
      </c>
      <c r="AE266" s="107">
        <v>2.8507475675882001</v>
      </c>
      <c r="AF266" s="107">
        <v>2.65792527086959</v>
      </c>
      <c r="AG266" s="107">
        <v>532.49050997117195</v>
      </c>
      <c r="AH266" s="107">
        <v>65.641641926314605</v>
      </c>
      <c r="AI266" s="107">
        <v>54.537231407206598</v>
      </c>
      <c r="AJ266" s="107">
        <v>119.07265003955</v>
      </c>
      <c r="AK266" s="107">
        <v>5.7475290104609602</v>
      </c>
      <c r="AL266" s="107">
        <v>14.869309093445001</v>
      </c>
      <c r="AM266" s="107">
        <v>1.3635911217278789</v>
      </c>
      <c r="AN266" s="107">
        <v>3.8860031475656398</v>
      </c>
      <c r="AO266" s="107">
        <v>946.99924279570803</v>
      </c>
      <c r="AP266" s="107">
        <v>62.350862724570199</v>
      </c>
      <c r="AQ266" s="107">
        <v>121.723952529038</v>
      </c>
      <c r="AR266" s="107">
        <v>25.556305194967798</v>
      </c>
      <c r="AS266" s="107">
        <v>22.1623145246486</v>
      </c>
    </row>
    <row r="267" spans="1:45" x14ac:dyDescent="0.3">
      <c r="A267" s="101">
        <v>2026</v>
      </c>
      <c r="B267" s="101" t="s">
        <v>251</v>
      </c>
      <c r="C267" s="101">
        <v>60</v>
      </c>
      <c r="D267" s="101" t="s">
        <v>178</v>
      </c>
      <c r="E267" s="107" t="s">
        <v>296</v>
      </c>
      <c r="F267" s="107">
        <v>2.9112081513828238</v>
      </c>
      <c r="G267" s="107">
        <v>5.3260179897734483</v>
      </c>
      <c r="H267" s="107">
        <v>9.862001672706997</v>
      </c>
      <c r="I267" s="107">
        <v>71.091876717936714</v>
      </c>
      <c r="J267" s="107">
        <v>51.777669808917196</v>
      </c>
      <c r="K267" s="107">
        <v>21.431753882114833</v>
      </c>
      <c r="L267" s="107">
        <v>1.21468995403502</v>
      </c>
      <c r="M267" s="107">
        <v>6.9580731489741297</v>
      </c>
      <c r="N267" s="107">
        <v>62.332461104058048</v>
      </c>
      <c r="O267" s="107">
        <v>53.819524209330261</v>
      </c>
      <c r="P267" s="107">
        <v>27.978118682778209</v>
      </c>
      <c r="Q267" s="107">
        <v>27.804839069367045</v>
      </c>
      <c r="R267" s="107">
        <v>66.761217122227961</v>
      </c>
      <c r="S267" s="107">
        <v>75.407421047785718</v>
      </c>
      <c r="T267" s="107">
        <v>80.517456359102241</v>
      </c>
      <c r="U267" s="107">
        <v>46.625766871165638</v>
      </c>
      <c r="V267" s="107">
        <v>50.267379679144383</v>
      </c>
      <c r="W267" s="107">
        <v>86.096256684491976</v>
      </c>
      <c r="X267" s="107">
        <v>83.155080213903744</v>
      </c>
      <c r="Y267" s="107">
        <v>19.49121817595875</v>
      </c>
      <c r="Z267" s="107">
        <v>0.32834383651080601</v>
      </c>
      <c r="AA267" s="107">
        <v>1.8660390328893799</v>
      </c>
      <c r="AB267" s="107">
        <v>5.42361684533327</v>
      </c>
      <c r="AC267" s="107">
        <v>21.112466909530401</v>
      </c>
      <c r="AD267" s="107">
        <v>10.9713495071907</v>
      </c>
      <c r="AE267" s="107">
        <v>1.21442761839725</v>
      </c>
      <c r="AF267" s="107">
        <v>1.60712849011558</v>
      </c>
      <c r="AG267" s="107">
        <v>591.60165435800604</v>
      </c>
      <c r="AH267" s="107">
        <v>59.454494226491001</v>
      </c>
      <c r="AI267" s="107">
        <v>73.619609952411295</v>
      </c>
      <c r="AJ267" s="107">
        <v>141.08537174297501</v>
      </c>
      <c r="AK267" s="107">
        <v>5.1952274928092796</v>
      </c>
      <c r="AL267" s="107">
        <v>13.1466085099101</v>
      </c>
      <c r="AM267" s="107">
        <v>1.3899184581171238</v>
      </c>
      <c r="AN267" s="107">
        <v>8.13226176709402</v>
      </c>
      <c r="AO267" s="107">
        <v>816.46131649050096</v>
      </c>
      <c r="AP267" s="107">
        <v>59.995241517071896</v>
      </c>
      <c r="AQ267" s="107">
        <v>132.79534454642899</v>
      </c>
      <c r="AR267" s="107">
        <v>37.352951739321298</v>
      </c>
      <c r="AS267" s="107">
        <v>14.016484196769399</v>
      </c>
    </row>
    <row r="268" spans="1:45" x14ac:dyDescent="0.3">
      <c r="A268" s="101">
        <v>2026</v>
      </c>
      <c r="B268" s="101" t="s">
        <v>251</v>
      </c>
      <c r="C268" s="101">
        <v>61</v>
      </c>
      <c r="D268" s="101" t="s">
        <v>180</v>
      </c>
      <c r="E268" s="107" t="s">
        <v>296</v>
      </c>
      <c r="F268" s="107">
        <v>-5.8995256051575229</v>
      </c>
      <c r="G268" s="107">
        <v>5.9968373677168234</v>
      </c>
      <c r="H268" s="107">
        <v>12.854204753199269</v>
      </c>
      <c r="I268" s="107">
        <v>69.942478307497325</v>
      </c>
      <c r="J268" s="107">
        <v>49.196100000000001</v>
      </c>
      <c r="K268" s="107">
        <v>29.500000000000004</v>
      </c>
      <c r="L268" s="107">
        <v>1.3864653967462699</v>
      </c>
      <c r="M268" s="107">
        <v>10.16548463356974</v>
      </c>
      <c r="N268" s="107">
        <v>63.104072357455095</v>
      </c>
      <c r="O268" s="107">
        <v>78.418499875736771</v>
      </c>
      <c r="P268" s="107">
        <v>24.199634100884573</v>
      </c>
      <c r="Q268" s="107">
        <v>15.857652136128003</v>
      </c>
      <c r="R268" s="107">
        <v>65.605095541401269</v>
      </c>
      <c r="S268" s="107">
        <v>71.16289012398461</v>
      </c>
      <c r="T268" s="107">
        <v>78.360019408054342</v>
      </c>
      <c r="U268" s="107">
        <v>48.837209302325576</v>
      </c>
      <c r="V268" s="107">
        <v>55.384615384615387</v>
      </c>
      <c r="W268" s="107">
        <v>91.538461538461533</v>
      </c>
      <c r="X268" s="107">
        <v>89.230769230769241</v>
      </c>
      <c r="Y268" s="107">
        <v>29.816030638763507</v>
      </c>
      <c r="Z268" s="107">
        <v>0.202247214530828</v>
      </c>
      <c r="AA268" s="107">
        <v>1.49663774908142</v>
      </c>
      <c r="AB268" s="107">
        <v>6.7937139914823801</v>
      </c>
      <c r="AC268" s="107">
        <v>24.865945442584199</v>
      </c>
      <c r="AD268" s="107">
        <v>11.799256641944501</v>
      </c>
      <c r="AE268" s="107">
        <v>2.68919862548504</v>
      </c>
      <c r="AF268" s="107">
        <v>1.8938899824317601</v>
      </c>
      <c r="AG268" s="107">
        <v>541.59275985391105</v>
      </c>
      <c r="AH268" s="107">
        <v>70.3072143584142</v>
      </c>
      <c r="AI268" s="107">
        <v>82.235147920237793</v>
      </c>
      <c r="AJ268" s="107">
        <v>96.648211296468702</v>
      </c>
      <c r="AK268" s="107">
        <v>7.0598986907085699</v>
      </c>
      <c r="AL268" s="107">
        <v>14.380854761340199</v>
      </c>
      <c r="AM268" s="107">
        <v>2.232729183083793</v>
      </c>
      <c r="AN268" s="107">
        <v>2.5356495224111999</v>
      </c>
      <c r="AO268" s="107">
        <v>998.72939542529002</v>
      </c>
      <c r="AP268" s="107">
        <v>62.279374628119101</v>
      </c>
      <c r="AQ268" s="107">
        <v>156.44831220798099</v>
      </c>
      <c r="AR268" s="107">
        <v>40.122592347294798</v>
      </c>
      <c r="AS268" s="107">
        <v>16.7588674200836</v>
      </c>
    </row>
    <row r="269" spans="1:45" x14ac:dyDescent="0.3">
      <c r="A269" s="101">
        <v>2026</v>
      </c>
      <c r="B269" s="101" t="s">
        <v>251</v>
      </c>
      <c r="C269" s="101">
        <v>62</v>
      </c>
      <c r="D269" s="101" t="s">
        <v>227</v>
      </c>
      <c r="E269" s="107" t="s">
        <v>296</v>
      </c>
      <c r="F269" s="107">
        <v>8.3484573502722306</v>
      </c>
      <c r="G269" s="107">
        <v>5.6057168784029043</v>
      </c>
      <c r="H269" s="107">
        <v>12.36158477537788</v>
      </c>
      <c r="I269" s="107">
        <v>70.339227715626123</v>
      </c>
      <c r="J269" s="107">
        <v>52.204881767955804</v>
      </c>
      <c r="K269" s="107">
        <v>24.438037832974576</v>
      </c>
      <c r="L269" s="107">
        <v>1.19815482050072</v>
      </c>
      <c r="M269" s="107">
        <v>8.9795918367346932</v>
      </c>
      <c r="N269" s="107">
        <v>65.653670911422068</v>
      </c>
      <c r="O269" s="107">
        <v>67.380052674566542</v>
      </c>
      <c r="P269" s="107">
        <v>25.133913474074639</v>
      </c>
      <c r="Q269" s="107">
        <v>21.730421636660164</v>
      </c>
      <c r="R269" s="107">
        <v>66.591557758750184</v>
      </c>
      <c r="S269" s="107">
        <v>75.803630002186722</v>
      </c>
      <c r="T269" s="107">
        <v>79.415831316972003</v>
      </c>
      <c r="U269" s="107">
        <v>44.279661016949149</v>
      </c>
      <c r="V269" s="107">
        <v>57.142857142857139</v>
      </c>
      <c r="W269" s="107">
        <v>89.285714285714292</v>
      </c>
      <c r="X269" s="107">
        <v>86.479591836734699</v>
      </c>
      <c r="Y269" s="107">
        <v>21.563356164383563</v>
      </c>
      <c r="Z269" s="107">
        <v>0.418730772973049</v>
      </c>
      <c r="AA269" s="107">
        <v>1.26988176571569</v>
      </c>
      <c r="AB269" s="107">
        <v>6.1178825649845603</v>
      </c>
      <c r="AC269" s="107">
        <v>23.373363730521</v>
      </c>
      <c r="AD269" s="107">
        <v>12.6173796295281</v>
      </c>
      <c r="AE269" s="107">
        <v>2.33473465434726</v>
      </c>
      <c r="AF269" s="107">
        <v>2.5351645282627899</v>
      </c>
      <c r="AG269" s="107">
        <v>536.15456507346403</v>
      </c>
      <c r="AH269" s="107">
        <v>57.132264431052</v>
      </c>
      <c r="AI269" s="107">
        <v>56.548778930028</v>
      </c>
      <c r="AJ269" s="107">
        <v>114.372356330915</v>
      </c>
      <c r="AK269" s="107">
        <v>6.1067567011266801</v>
      </c>
      <c r="AL269" s="107">
        <v>14.701982800089</v>
      </c>
      <c r="AM269" s="107">
        <v>2.6520902925397305</v>
      </c>
      <c r="AN269" s="107">
        <v>1.21548467409782</v>
      </c>
      <c r="AO269" s="107">
        <v>946.47428481856798</v>
      </c>
      <c r="AP269" s="107">
        <v>66.224655847462401</v>
      </c>
      <c r="AQ269" s="107">
        <v>132.560948786355</v>
      </c>
      <c r="AR269" s="107">
        <v>31.199145809761202</v>
      </c>
      <c r="AS269" s="107">
        <v>14.5846504998605</v>
      </c>
    </row>
    <row r="270" spans="1:45" x14ac:dyDescent="0.3">
      <c r="A270" s="101">
        <v>2026</v>
      </c>
      <c r="B270" s="101" t="s">
        <v>251</v>
      </c>
      <c r="C270" s="101">
        <v>64</v>
      </c>
      <c r="D270" s="101" t="s">
        <v>108</v>
      </c>
      <c r="E270" s="107" t="s">
        <v>296</v>
      </c>
      <c r="F270" s="107">
        <v>4.7631910085711082</v>
      </c>
      <c r="G270" s="107">
        <v>6.7086547773554077</v>
      </c>
      <c r="H270" s="107">
        <v>8.8788196524865199</v>
      </c>
      <c r="I270" s="107">
        <v>63.054984743757394</v>
      </c>
      <c r="J270" s="107">
        <v>46.795216943623203</v>
      </c>
      <c r="K270" s="107">
        <v>24.635694463471232</v>
      </c>
      <c r="L270" s="107">
        <v>0.357104974102047</v>
      </c>
      <c r="M270" s="107">
        <v>6.7275459484452664</v>
      </c>
      <c r="N270" s="107">
        <v>71.572624154410178</v>
      </c>
      <c r="O270" s="107">
        <v>58.939332753898036</v>
      </c>
      <c r="P270" s="107">
        <v>32.062009765971595</v>
      </c>
      <c r="Q270" s="107">
        <v>24.421077036571933</v>
      </c>
      <c r="R270" s="107">
        <v>59.824111719992935</v>
      </c>
      <c r="S270" s="107">
        <v>70.244491863125774</v>
      </c>
      <c r="T270" s="107">
        <v>74.45181030086691</v>
      </c>
      <c r="U270" s="107">
        <v>43.720930232558139</v>
      </c>
      <c r="V270" s="107">
        <v>44.033613445378151</v>
      </c>
      <c r="W270" s="107">
        <v>77.394957983193279</v>
      </c>
      <c r="X270" s="107">
        <v>83.277310924369758</v>
      </c>
      <c r="Y270" s="107">
        <v>17.581691659315887</v>
      </c>
      <c r="Z270" s="107">
        <v>0.30297707786585099</v>
      </c>
      <c r="AA270" s="107">
        <v>1.3852041632695999</v>
      </c>
      <c r="AB270" s="107">
        <v>5.4395767003444604</v>
      </c>
      <c r="AC270" s="107">
        <v>21.974018331531902</v>
      </c>
      <c r="AD270" s="107">
        <v>11.7691708229986</v>
      </c>
      <c r="AE270" s="107">
        <v>1.75803759588978</v>
      </c>
      <c r="AF270" s="107">
        <v>2.23514796946567</v>
      </c>
      <c r="AG270" s="107">
        <v>598.87741257607297</v>
      </c>
      <c r="AH270" s="107">
        <v>59.299225309975299</v>
      </c>
      <c r="AI270" s="107">
        <v>80.845908780223894</v>
      </c>
      <c r="AJ270" s="107">
        <v>143.79607393853999</v>
      </c>
      <c r="AK270" s="107">
        <v>5.4549712894834999</v>
      </c>
      <c r="AL270" s="107">
        <v>15.5106111272123</v>
      </c>
      <c r="AM270" s="107">
        <v>1.9108102059086842</v>
      </c>
      <c r="AN270" s="107">
        <v>3.5178188759653901</v>
      </c>
      <c r="AO270" s="107">
        <v>962.20998406579395</v>
      </c>
      <c r="AP270" s="107">
        <v>73.492204864639504</v>
      </c>
      <c r="AQ270" s="107">
        <v>153.157168394877</v>
      </c>
      <c r="AR270" s="107">
        <v>38.615610384835598</v>
      </c>
      <c r="AS270" s="107">
        <v>14.174867986545101</v>
      </c>
    </row>
    <row r="271" spans="1:45" x14ac:dyDescent="0.3">
      <c r="A271" s="101">
        <v>2026</v>
      </c>
      <c r="B271" s="101" t="s">
        <v>251</v>
      </c>
      <c r="C271" s="101">
        <v>65</v>
      </c>
      <c r="D271" s="101" t="s">
        <v>127</v>
      </c>
      <c r="E271" s="107" t="s">
        <v>296</v>
      </c>
      <c r="F271" s="107">
        <v>2.971557945379935</v>
      </c>
      <c r="G271" s="107">
        <v>5.4714400264138483</v>
      </c>
      <c r="H271" s="107">
        <v>12.551652892561984</v>
      </c>
      <c r="I271" s="107">
        <v>57.501283838309739</v>
      </c>
      <c r="J271" s="107">
        <v>44.940255596465391</v>
      </c>
      <c r="K271" s="107">
        <v>27.536713828497707</v>
      </c>
      <c r="L271" s="107">
        <v>0.40934075093641398</v>
      </c>
      <c r="M271" s="107">
        <v>11.111111111111111</v>
      </c>
      <c r="N271" s="107">
        <v>73.427974448669048</v>
      </c>
      <c r="O271" s="107">
        <v>63.403059183658584</v>
      </c>
      <c r="P271" s="107">
        <v>19.940185301980488</v>
      </c>
      <c r="Q271" s="107">
        <v>26.86503885297855</v>
      </c>
      <c r="R271" s="107">
        <v>59.615384615384613</v>
      </c>
      <c r="S271" s="107">
        <v>69.645277903298734</v>
      </c>
      <c r="T271" s="107">
        <v>76.468468468468458</v>
      </c>
      <c r="U271" s="107">
        <v>48.260869565217391</v>
      </c>
      <c r="V271" s="107">
        <v>71.875</v>
      </c>
      <c r="W271" s="107">
        <v>86.25</v>
      </c>
      <c r="X271" s="107">
        <v>87.5</v>
      </c>
      <c r="Y271" s="107">
        <v>20.385027419971941</v>
      </c>
      <c r="Z271" s="107">
        <v>0.34975231121604</v>
      </c>
      <c r="AA271" s="107">
        <v>1.8386158397727601</v>
      </c>
      <c r="AB271" s="107">
        <v>6.2782479482794802</v>
      </c>
      <c r="AC271" s="107">
        <v>23.325181959519799</v>
      </c>
      <c r="AD271" s="107">
        <v>11.931027975152499</v>
      </c>
      <c r="AE271" s="107">
        <v>1.6159277203531599</v>
      </c>
      <c r="AF271" s="107">
        <v>2.6060718102682499</v>
      </c>
      <c r="AG271" s="107">
        <v>569.74280939765197</v>
      </c>
      <c r="AH271" s="107">
        <v>70.712103611367496</v>
      </c>
      <c r="AI271" s="107">
        <v>66.575310130319707</v>
      </c>
      <c r="AJ271" s="107">
        <v>133.550645702835</v>
      </c>
      <c r="AK271" s="107">
        <v>6.1761238850531903</v>
      </c>
      <c r="AL271" s="107">
        <v>13.879693001676699</v>
      </c>
      <c r="AM271" s="107">
        <v>2.1618282890673255</v>
      </c>
      <c r="AN271" s="107">
        <v>2.7331455158241802</v>
      </c>
      <c r="AO271" s="107">
        <v>1041.1116135555801</v>
      </c>
      <c r="AP271" s="107">
        <v>78.085259160438497</v>
      </c>
      <c r="AQ271" s="107">
        <v>146.286868082355</v>
      </c>
      <c r="AR271" s="107">
        <v>27.583914391729198</v>
      </c>
      <c r="AS271" s="107">
        <v>21.462291141806102</v>
      </c>
    </row>
    <row r="272" spans="1:45" x14ac:dyDescent="0.3">
      <c r="A272" s="101">
        <v>2026</v>
      </c>
      <c r="B272" s="101" t="s">
        <v>251</v>
      </c>
      <c r="C272" s="101">
        <v>68</v>
      </c>
      <c r="D272" s="101" t="s">
        <v>146</v>
      </c>
      <c r="E272" s="107" t="s">
        <v>296</v>
      </c>
      <c r="F272" s="107">
        <v>-3.9799629451725793</v>
      </c>
      <c r="G272" s="107">
        <v>5.5376380978521924</v>
      </c>
      <c r="H272" s="107">
        <v>10.045260246416897</v>
      </c>
      <c r="I272" s="107">
        <v>64.944570013992035</v>
      </c>
      <c r="J272" s="107">
        <v>44.94121378531073</v>
      </c>
      <c r="K272" s="107">
        <v>32.337312474361205</v>
      </c>
      <c r="L272" s="107">
        <v>0.367371458555666</v>
      </c>
      <c r="M272" s="107">
        <v>9.6412556053811667</v>
      </c>
      <c r="N272" s="107">
        <v>61.004951843297519</v>
      </c>
      <c r="O272" s="107">
        <v>59.589945095377587</v>
      </c>
      <c r="P272" s="107">
        <v>26.390472629773505</v>
      </c>
      <c r="Q272" s="107">
        <v>25.97002625062882</v>
      </c>
      <c r="R272" s="107">
        <v>66.189339697692915</v>
      </c>
      <c r="S272" s="107">
        <v>70.835697495339161</v>
      </c>
      <c r="T272" s="107">
        <v>77.440566514921599</v>
      </c>
      <c r="U272" s="107">
        <v>37.209302325581397</v>
      </c>
      <c r="V272" s="107">
        <v>45.192307692307693</v>
      </c>
      <c r="W272" s="107">
        <v>81.730769230769226</v>
      </c>
      <c r="X272" s="107">
        <v>79.807692307692307</v>
      </c>
      <c r="Y272" s="107">
        <v>22.516888600194868</v>
      </c>
      <c r="Z272" s="107">
        <v>0.385381324205952</v>
      </c>
      <c r="AA272" s="107">
        <v>2.1191045659096699</v>
      </c>
      <c r="AB272" s="107">
        <v>6.0921760556583404</v>
      </c>
      <c r="AC272" s="107">
        <v>24.187029703935298</v>
      </c>
      <c r="AD272" s="107">
        <v>13.365104682944599</v>
      </c>
      <c r="AE272" s="107">
        <v>1.8116609028361601</v>
      </c>
      <c r="AF272" s="107">
        <v>2.4993820754509501</v>
      </c>
      <c r="AG272" s="107">
        <v>569.41140352979801</v>
      </c>
      <c r="AH272" s="107">
        <v>64.789683284573698</v>
      </c>
      <c r="AI272" s="107">
        <v>77.245519675159699</v>
      </c>
      <c r="AJ272" s="107">
        <v>134.606889598702</v>
      </c>
      <c r="AK272" s="107">
        <v>6.3577020055727402</v>
      </c>
      <c r="AL272" s="107">
        <v>17.656802674509098</v>
      </c>
      <c r="AM272" s="107">
        <v>4.0839804429105548</v>
      </c>
      <c r="AN272" s="107">
        <v>6.4753364125675299</v>
      </c>
      <c r="AO272" s="107">
        <v>1123.9068145419201</v>
      </c>
      <c r="AP272" s="107">
        <v>99.268280427037396</v>
      </c>
      <c r="AQ272" s="107">
        <v>154.441619280022</v>
      </c>
      <c r="AR272" s="107">
        <v>47.2740685312056</v>
      </c>
      <c r="AS272" s="107">
        <v>27.708205250130099</v>
      </c>
    </row>
    <row r="273" spans="1:45" x14ac:dyDescent="0.3">
      <c r="A273" s="101">
        <v>2026</v>
      </c>
      <c r="B273" s="101" t="s">
        <v>257</v>
      </c>
      <c r="C273" s="101">
        <v>1</v>
      </c>
      <c r="D273" s="101" t="s">
        <v>258</v>
      </c>
      <c r="E273" s="107" t="s">
        <v>296</v>
      </c>
      <c r="F273" s="107">
        <v>-4.2888217629082961</v>
      </c>
      <c r="G273" s="107">
        <v>6.1487789627568228</v>
      </c>
      <c r="H273" s="107">
        <v>15.396243776598368</v>
      </c>
      <c r="I273" s="107">
        <v>61.112777230338601</v>
      </c>
      <c r="J273" s="107">
        <v>45.689811656285748</v>
      </c>
      <c r="K273" s="107">
        <v>29.870237010959588</v>
      </c>
      <c r="L273" s="107">
        <v>0.75423321448536595</v>
      </c>
      <c r="M273" s="107">
        <v>11.524695776664281</v>
      </c>
      <c r="N273" s="107">
        <v>62.744488983739586</v>
      </c>
      <c r="O273" s="107">
        <v>67.421858605480281</v>
      </c>
      <c r="P273" s="107">
        <v>25.701389777658186</v>
      </c>
      <c r="Q273" s="107">
        <v>16.207638554859045</v>
      </c>
      <c r="R273" s="107">
        <v>63.350617415940555</v>
      </c>
      <c r="S273" s="107">
        <v>69.861784424961328</v>
      </c>
      <c r="T273" s="107">
        <v>77.783391221976643</v>
      </c>
      <c r="U273" s="107">
        <v>52.260397830018078</v>
      </c>
      <c r="V273" s="107">
        <v>54.298642533936651</v>
      </c>
      <c r="W273" s="107">
        <v>88.235294117647058</v>
      </c>
      <c r="X273" s="107">
        <v>88.348416289592762</v>
      </c>
      <c r="Y273" s="107">
        <v>30.412846188119971</v>
      </c>
      <c r="Z273" s="107">
        <v>0.29844148263436099</v>
      </c>
      <c r="AA273" s="107">
        <v>1.8243451052555499</v>
      </c>
      <c r="AB273" s="107">
        <v>5.88164995815466</v>
      </c>
      <c r="AC273" s="107">
        <v>26.9671972942397</v>
      </c>
      <c r="AD273" s="107">
        <v>13.8463564820704</v>
      </c>
      <c r="AE273" s="107">
        <v>2.3083636149562401</v>
      </c>
      <c r="AF273" s="107">
        <v>2.8140895241091899</v>
      </c>
      <c r="AG273" s="107">
        <v>576.69004019384204</v>
      </c>
      <c r="AH273" s="107">
        <v>65.840021553512699</v>
      </c>
      <c r="AI273" s="107">
        <v>65.988408219857305</v>
      </c>
      <c r="AJ273" s="107">
        <v>125.582930330767</v>
      </c>
      <c r="AK273" s="107">
        <v>5.9745651487100702</v>
      </c>
      <c r="AL273" s="107">
        <v>15.9057360461202</v>
      </c>
      <c r="AM273" s="107">
        <v>1.2351576361403029</v>
      </c>
      <c r="AN273" s="107">
        <v>4.1716685375316001</v>
      </c>
      <c r="AO273" s="107">
        <v>1052.0695609157999</v>
      </c>
      <c r="AP273" s="107">
        <v>83.080361232657197</v>
      </c>
      <c r="AQ273" s="107">
        <v>148.62972705558701</v>
      </c>
      <c r="AR273" s="107">
        <v>31.008781102089301</v>
      </c>
      <c r="AS273" s="107">
        <v>18.8836890406326</v>
      </c>
    </row>
    <row r="274" spans="1:45" x14ac:dyDescent="0.3">
      <c r="A274" s="101">
        <v>2026</v>
      </c>
      <c r="B274" s="101" t="s">
        <v>257</v>
      </c>
      <c r="C274" s="101">
        <v>2</v>
      </c>
      <c r="D274" s="101" t="s">
        <v>259</v>
      </c>
      <c r="E274" s="107" t="s">
        <v>296</v>
      </c>
      <c r="F274" s="107">
        <v>3.6989429431245933</v>
      </c>
      <c r="G274" s="107">
        <v>6.0522933143799049</v>
      </c>
      <c r="H274" s="107">
        <v>10.302199339638481</v>
      </c>
      <c r="I274" s="107">
        <v>64.792965324358278</v>
      </c>
      <c r="J274" s="107">
        <v>47.147062280548504</v>
      </c>
      <c r="K274" s="107">
        <v>26.627224476170859</v>
      </c>
      <c r="L274" s="107">
        <v>0.33651678270601099</v>
      </c>
      <c r="M274" s="107">
        <v>7.7707454289732771</v>
      </c>
      <c r="N274" s="107">
        <v>67.877626892931602</v>
      </c>
      <c r="O274" s="107">
        <v>60.418372286553904</v>
      </c>
      <c r="P274" s="107">
        <v>27.471352463727712</v>
      </c>
      <c r="Q274" s="107">
        <v>19.334487052214563</v>
      </c>
      <c r="R274" s="107">
        <v>61.984520970957277</v>
      </c>
      <c r="S274" s="107">
        <v>72.644246991339628</v>
      </c>
      <c r="T274" s="107">
        <v>77.347958084418764</v>
      </c>
      <c r="U274" s="107">
        <v>48.139397519196692</v>
      </c>
      <c r="V274" s="107">
        <v>51.854655563966688</v>
      </c>
      <c r="W274" s="107">
        <v>82.778198334595004</v>
      </c>
      <c r="X274" s="107">
        <v>85.768357305071916</v>
      </c>
      <c r="Y274" s="107">
        <v>19.622425897321396</v>
      </c>
      <c r="Z274" s="107">
        <v>0.27891063338027999</v>
      </c>
      <c r="AA274" s="107">
        <v>1.6387396590337699</v>
      </c>
      <c r="AB274" s="107">
        <v>5.4899482766543999</v>
      </c>
      <c r="AC274" s="107">
        <v>22.944616382527499</v>
      </c>
      <c r="AD274" s="107">
        <v>12.287221354459501</v>
      </c>
      <c r="AE274" s="107">
        <v>1.79577829370074</v>
      </c>
      <c r="AF274" s="107">
        <v>2.3356747619374101</v>
      </c>
      <c r="AG274" s="107">
        <v>577.04789815784295</v>
      </c>
      <c r="AH274" s="107">
        <v>59.488591395391403</v>
      </c>
      <c r="AI274" s="107">
        <v>70.576850839549394</v>
      </c>
      <c r="AJ274" s="107">
        <v>130.848622969302</v>
      </c>
      <c r="AK274" s="107">
        <v>5.6433641898841902</v>
      </c>
      <c r="AL274" s="107">
        <v>15.4643993604504</v>
      </c>
      <c r="AM274" s="107">
        <v>1.7617360964263056</v>
      </c>
      <c r="AN274" s="107">
        <v>3.4028290517083599</v>
      </c>
      <c r="AO274" s="107">
        <v>995.39280838551804</v>
      </c>
      <c r="AP274" s="107">
        <v>75.170469872156701</v>
      </c>
      <c r="AQ274" s="107">
        <v>148.148189754985</v>
      </c>
      <c r="AR274" s="107">
        <v>34.706528467460402</v>
      </c>
      <c r="AS274" s="107">
        <v>18.871592026742999</v>
      </c>
    </row>
    <row r="275" spans="1:45" x14ac:dyDescent="0.3">
      <c r="A275" s="101">
        <v>2026</v>
      </c>
      <c r="B275" s="101" t="s">
        <v>257</v>
      </c>
      <c r="C275" s="101">
        <v>3</v>
      </c>
      <c r="D275" s="101" t="s">
        <v>260</v>
      </c>
      <c r="E275" s="107" t="s">
        <v>296</v>
      </c>
      <c r="F275" s="107">
        <v>-1.8862037667347402</v>
      </c>
      <c r="G275" s="107">
        <v>5.9280689811663265</v>
      </c>
      <c r="H275" s="107">
        <v>11.492422432783926</v>
      </c>
      <c r="I275" s="107">
        <v>65.187736666818736</v>
      </c>
      <c r="J275" s="107">
        <v>49.988569336084026</v>
      </c>
      <c r="K275" s="107">
        <v>26.322011797649914</v>
      </c>
      <c r="L275" s="107">
        <v>1.09580779241142</v>
      </c>
      <c r="M275" s="107">
        <v>9.1670773780187282</v>
      </c>
      <c r="N275" s="107">
        <v>73.066056988318692</v>
      </c>
      <c r="O275" s="107">
        <v>57.818277881468504</v>
      </c>
      <c r="P275" s="107">
        <v>24.298919235513576</v>
      </c>
      <c r="Q275" s="107">
        <v>22.971014385958782</v>
      </c>
      <c r="R275" s="107">
        <v>66.587280585692866</v>
      </c>
      <c r="S275" s="107">
        <v>75.713560182833916</v>
      </c>
      <c r="T275" s="107">
        <v>79.670329670329664</v>
      </c>
      <c r="U275" s="107">
        <v>63.961485557083911</v>
      </c>
      <c r="V275" s="107">
        <v>55.315614617940199</v>
      </c>
      <c r="W275" s="107">
        <v>90.033222591362133</v>
      </c>
      <c r="X275" s="107">
        <v>89.700996677740861</v>
      </c>
      <c r="Y275" s="107">
        <v>25.461593658169889</v>
      </c>
      <c r="Z275" s="107">
        <v>0.461485869623247</v>
      </c>
      <c r="AA275" s="107">
        <v>1.87308576918615</v>
      </c>
      <c r="AB275" s="107">
        <v>5.7602564614842899</v>
      </c>
      <c r="AC275" s="107">
        <v>23.0531576936264</v>
      </c>
      <c r="AD275" s="107">
        <v>11.996349574543601</v>
      </c>
      <c r="AE275" s="107">
        <v>2.3450590513594598</v>
      </c>
      <c r="AF275" s="107">
        <v>3.00562285162234</v>
      </c>
      <c r="AG275" s="107">
        <v>601.25836876782398</v>
      </c>
      <c r="AH275" s="107">
        <v>59.389906672572501</v>
      </c>
      <c r="AI275" s="107">
        <v>79.445086223531405</v>
      </c>
      <c r="AJ275" s="107">
        <v>126.049742450059</v>
      </c>
      <c r="AK275" s="107">
        <v>6.17649025804534</v>
      </c>
      <c r="AL275" s="107">
        <v>15.5590334582457</v>
      </c>
      <c r="AM275" s="107">
        <v>1.2861545756282597</v>
      </c>
      <c r="AN275" s="107">
        <v>16.5036182315338</v>
      </c>
      <c r="AO275" s="107">
        <v>969.58785723978303</v>
      </c>
      <c r="AP275" s="107">
        <v>67.014833954014904</v>
      </c>
      <c r="AQ275" s="107">
        <v>148.93257725828701</v>
      </c>
      <c r="AR275" s="107">
        <v>41.358328725964803</v>
      </c>
      <c r="AS275" s="107">
        <v>22.794605951652098</v>
      </c>
    </row>
    <row r="276" spans="1:45" x14ac:dyDescent="0.3">
      <c r="A276" s="101">
        <v>2026</v>
      </c>
      <c r="B276" s="101" t="s">
        <v>257</v>
      </c>
      <c r="C276" s="101">
        <v>4</v>
      </c>
      <c r="D276" s="101" t="s">
        <v>261</v>
      </c>
      <c r="E276" s="107" t="s">
        <v>296</v>
      </c>
      <c r="F276" s="107">
        <v>4.0579157934844732</v>
      </c>
      <c r="G276" s="107">
        <v>5.4505620118117735</v>
      </c>
      <c r="H276" s="107">
        <v>13.357150847362828</v>
      </c>
      <c r="I276" s="107">
        <v>70.582280604024021</v>
      </c>
      <c r="J276" s="107">
        <v>48.092632299322332</v>
      </c>
      <c r="K276" s="107">
        <v>26.25840476707415</v>
      </c>
      <c r="L276" s="107">
        <v>1.0796726314291001</v>
      </c>
      <c r="M276" s="107">
        <v>8.158774863580355</v>
      </c>
      <c r="N276" s="107">
        <v>67.810442251218205</v>
      </c>
      <c r="O276" s="107">
        <v>64.871828582309078</v>
      </c>
      <c r="P276" s="107">
        <v>28.929621127944333</v>
      </c>
      <c r="Q276" s="107">
        <v>16.545819588699995</v>
      </c>
      <c r="R276" s="107">
        <v>65.741359261733351</v>
      </c>
      <c r="S276" s="107">
        <v>75.052638821991351</v>
      </c>
      <c r="T276" s="107">
        <v>79.743507347141488</v>
      </c>
      <c r="U276" s="107">
        <v>46.388606307222787</v>
      </c>
      <c r="V276" s="107">
        <v>53.852813852813853</v>
      </c>
      <c r="W276" s="107">
        <v>86.320346320346317</v>
      </c>
      <c r="X276" s="107">
        <v>85.367965367965368</v>
      </c>
      <c r="Y276" s="107">
        <v>23.313151217861975</v>
      </c>
      <c r="Z276" s="107">
        <v>0.40074983503275602</v>
      </c>
      <c r="AA276" s="107">
        <v>1.60042823945919</v>
      </c>
      <c r="AB276" s="107">
        <v>6.1765552039892704</v>
      </c>
      <c r="AC276" s="107">
        <v>23.672100347647799</v>
      </c>
      <c r="AD276" s="107">
        <v>12.631494599934699</v>
      </c>
      <c r="AE276" s="107">
        <v>2.3875121319072701</v>
      </c>
      <c r="AF276" s="107">
        <v>2.6671279153582801</v>
      </c>
      <c r="AG276" s="107">
        <v>544.655994538252</v>
      </c>
      <c r="AH276" s="107">
        <v>59.118936460614499</v>
      </c>
      <c r="AI276" s="107">
        <v>57.852208870358602</v>
      </c>
      <c r="AJ276" s="107">
        <v>128.82671015175899</v>
      </c>
      <c r="AK276" s="107">
        <v>6.1714345764128602</v>
      </c>
      <c r="AL276" s="107">
        <v>15.105467486200901</v>
      </c>
      <c r="AM276" s="107">
        <v>2.179438080980399</v>
      </c>
      <c r="AN276" s="107">
        <v>3.2976059361955401</v>
      </c>
      <c r="AO276" s="107">
        <v>985.28117904464204</v>
      </c>
      <c r="AP276" s="107">
        <v>66.8471064591008</v>
      </c>
      <c r="AQ276" s="107">
        <v>137.060649386297</v>
      </c>
      <c r="AR276" s="107">
        <v>28.387517802224401</v>
      </c>
      <c r="AS276" s="107">
        <v>19.527837990781599</v>
      </c>
    </row>
    <row r="277" spans="1:45" x14ac:dyDescent="0.3">
      <c r="A277" s="101">
        <v>2026</v>
      </c>
      <c r="B277" s="101" t="s">
        <v>257</v>
      </c>
      <c r="C277" s="101">
        <v>5</v>
      </c>
      <c r="D277" s="101" t="s">
        <v>262</v>
      </c>
      <c r="E277" s="107" t="s">
        <v>296</v>
      </c>
      <c r="F277" s="107">
        <v>-2.8673835125448028</v>
      </c>
      <c r="G277" s="107">
        <v>5.925343124398986</v>
      </c>
      <c r="H277" s="107">
        <v>14.647566335666612</v>
      </c>
      <c r="I277" s="107">
        <v>68.705902116698397</v>
      </c>
      <c r="J277" s="107">
        <v>47.522605897435895</v>
      </c>
      <c r="K277" s="107">
        <v>27.362665484775405</v>
      </c>
      <c r="L277" s="107">
        <v>1.2932072443317599</v>
      </c>
      <c r="M277" s="107">
        <v>9.4259818731117821</v>
      </c>
      <c r="N277" s="107">
        <v>63.135848641960422</v>
      </c>
      <c r="O277" s="107">
        <v>75.660685879692181</v>
      </c>
      <c r="P277" s="107">
        <v>25.843473649315364</v>
      </c>
      <c r="Q277" s="107">
        <v>21.791965637826554</v>
      </c>
      <c r="R277" s="107">
        <v>62.724534196139679</v>
      </c>
      <c r="S277" s="107">
        <v>75.185720181593041</v>
      </c>
      <c r="T277" s="107">
        <v>77.163365678585677</v>
      </c>
      <c r="U277" s="107">
        <v>49.285714285714292</v>
      </c>
      <c r="V277" s="107">
        <v>60</v>
      </c>
      <c r="W277" s="107">
        <v>88.181818181818187</v>
      </c>
      <c r="X277" s="107">
        <v>87.272727272727266</v>
      </c>
      <c r="Y277" s="107">
        <v>26.209913001835741</v>
      </c>
      <c r="Z277" s="107">
        <v>0.38014189410563698</v>
      </c>
      <c r="AA277" s="107">
        <v>1.8581611528105499</v>
      </c>
      <c r="AB277" s="107">
        <v>6.8691117667580697</v>
      </c>
      <c r="AC277" s="107">
        <v>24.503368472832602</v>
      </c>
      <c r="AD277" s="107">
        <v>12.603859413223701</v>
      </c>
      <c r="AE277" s="107">
        <v>2.4861137121871599</v>
      </c>
      <c r="AF277" s="107">
        <v>2.07367837667385</v>
      </c>
      <c r="AG277" s="107">
        <v>595.26827338848796</v>
      </c>
      <c r="AH277" s="107">
        <v>73.454263008395401</v>
      </c>
      <c r="AI277" s="107">
        <v>89.003289807859304</v>
      </c>
      <c r="AJ277" s="107">
        <v>123.124355738868</v>
      </c>
      <c r="AK277" s="107">
        <v>6.5053374901458501</v>
      </c>
      <c r="AL277" s="107">
        <v>15.481400740060501</v>
      </c>
      <c r="AM277" s="107">
        <v>2.0370777460247673</v>
      </c>
      <c r="AN277" s="107">
        <v>2.1196787139739999</v>
      </c>
      <c r="AO277" s="107">
        <v>1030.63015468348</v>
      </c>
      <c r="AP277" s="107">
        <v>75.191633084642902</v>
      </c>
      <c r="AQ277" s="107">
        <v>164.956583858529</v>
      </c>
      <c r="AR277" s="107">
        <v>42.500009728111102</v>
      </c>
      <c r="AS277" s="107">
        <v>21.601329360592899</v>
      </c>
    </row>
    <row r="278" spans="1:45" x14ac:dyDescent="0.3">
      <c r="A278" s="101">
        <v>2026</v>
      </c>
      <c r="B278" s="101" t="s">
        <v>257</v>
      </c>
      <c r="C278" s="101">
        <v>6</v>
      </c>
      <c r="D278" s="101" t="s">
        <v>263</v>
      </c>
      <c r="E278" s="107" t="s">
        <v>296</v>
      </c>
      <c r="F278" s="107">
        <v>-0.23707918444760551</v>
      </c>
      <c r="G278" s="107">
        <v>5.7965860597439542</v>
      </c>
      <c r="H278" s="107">
        <v>12.747722305444364</v>
      </c>
      <c r="I278" s="107">
        <v>70.164578623793133</v>
      </c>
      <c r="J278" s="107">
        <v>50.410440053364958</v>
      </c>
      <c r="K278" s="107">
        <v>27.250402610275042</v>
      </c>
      <c r="L278" s="107">
        <v>0.87520672947008304</v>
      </c>
      <c r="M278" s="107">
        <v>12.129144851657941</v>
      </c>
      <c r="N278" s="107">
        <v>60.759056728148508</v>
      </c>
      <c r="O278" s="107">
        <v>66.23090527581958</v>
      </c>
      <c r="P278" s="107">
        <v>29.383427881033626</v>
      </c>
      <c r="Q278" s="107">
        <v>11.659930078649763</v>
      </c>
      <c r="R278" s="107">
        <v>64.504596527068429</v>
      </c>
      <c r="S278" s="107">
        <v>70.12023984180648</v>
      </c>
      <c r="T278" s="107">
        <v>76.378627262019478</v>
      </c>
      <c r="U278" s="107">
        <v>39.951278928136418</v>
      </c>
      <c r="V278" s="107">
        <v>43.1496062992126</v>
      </c>
      <c r="W278" s="107">
        <v>88.976377952755897</v>
      </c>
      <c r="X278" s="107">
        <v>85.196850393700785</v>
      </c>
      <c r="Y278" s="107">
        <v>21.00777694046722</v>
      </c>
      <c r="Z278" s="107">
        <v>0.29400177897061802</v>
      </c>
      <c r="AA278" s="107">
        <v>1.57112291172397</v>
      </c>
      <c r="AB278" s="107">
        <v>6.5710053099516701</v>
      </c>
      <c r="AC278" s="107">
        <v>25.562116272196299</v>
      </c>
      <c r="AD278" s="107">
        <v>12.741168349277901</v>
      </c>
      <c r="AE278" s="107">
        <v>2.6381171085571</v>
      </c>
      <c r="AF278" s="107">
        <v>2.3280046157997298</v>
      </c>
      <c r="AG278" s="107">
        <v>595.08352833204106</v>
      </c>
      <c r="AH278" s="107">
        <v>58.0657767485364</v>
      </c>
      <c r="AI278" s="107">
        <v>65.637917289774407</v>
      </c>
      <c r="AJ278" s="107">
        <v>143.03048807550999</v>
      </c>
      <c r="AK278" s="107">
        <v>7.5154629395545101</v>
      </c>
      <c r="AL278" s="107">
        <v>14.7376718336245</v>
      </c>
      <c r="AM278" s="107">
        <v>2.7722772277227725</v>
      </c>
      <c r="AN278" s="107">
        <v>1.09828786363102</v>
      </c>
      <c r="AO278" s="107">
        <v>975.36376275851103</v>
      </c>
      <c r="AP278" s="107">
        <v>75.686777037854199</v>
      </c>
      <c r="AQ278" s="107">
        <v>144.36744653822001</v>
      </c>
      <c r="AR278" s="107">
        <v>31.5401367153918</v>
      </c>
      <c r="AS278" s="107">
        <v>19.290823901868499</v>
      </c>
    </row>
    <row r="279" spans="1:45" x14ac:dyDescent="0.3">
      <c r="A279" s="101">
        <v>2026</v>
      </c>
      <c r="B279" s="101" t="s">
        <v>257</v>
      </c>
      <c r="C279" s="101">
        <v>7</v>
      </c>
      <c r="D279" s="101" t="s">
        <v>264</v>
      </c>
      <c r="E279" s="107" t="s">
        <v>296</v>
      </c>
      <c r="F279" s="107">
        <v>5.8136005881043751</v>
      </c>
      <c r="G279" s="107">
        <v>5.3718478752031729</v>
      </c>
      <c r="H279" s="107">
        <v>13.289875277892913</v>
      </c>
      <c r="I279" s="107">
        <v>69.995494335736353</v>
      </c>
      <c r="J279" s="107">
        <v>49.310605085574572</v>
      </c>
      <c r="K279" s="107">
        <v>26.652142948594083</v>
      </c>
      <c r="L279" s="107">
        <v>0.89374894331579302</v>
      </c>
      <c r="M279" s="107">
        <v>9.4577777777777783</v>
      </c>
      <c r="N279" s="107">
        <v>63.660620583212477</v>
      </c>
      <c r="O279" s="107">
        <v>65.085379904139145</v>
      </c>
      <c r="P279" s="107">
        <v>25.340998933541925</v>
      </c>
      <c r="Q279" s="107">
        <v>15.764516085028365</v>
      </c>
      <c r="R279" s="107">
        <v>67.480170835875526</v>
      </c>
      <c r="S279" s="107">
        <v>71.37529022378105</v>
      </c>
      <c r="T279" s="107">
        <v>80.157636554042881</v>
      </c>
      <c r="U279" s="107">
        <v>41.309385863267671</v>
      </c>
      <c r="V279" s="107">
        <v>52.240896358543424</v>
      </c>
      <c r="W279" s="107">
        <v>90.12605042016807</v>
      </c>
      <c r="X279" s="107">
        <v>86.274509803921575</v>
      </c>
      <c r="Y279" s="107">
        <v>21.611998109093125</v>
      </c>
      <c r="Z279" s="107">
        <v>0.278473952675243</v>
      </c>
      <c r="AA279" s="107">
        <v>1.3626498429679801</v>
      </c>
      <c r="AB279" s="107">
        <v>5.7689143999397201</v>
      </c>
      <c r="AC279" s="107">
        <v>24.799376428745799</v>
      </c>
      <c r="AD279" s="107">
        <v>12.6077438325853</v>
      </c>
      <c r="AE279" s="107">
        <v>1.9039256937501601</v>
      </c>
      <c r="AF279" s="107">
        <v>2.1535773618814802</v>
      </c>
      <c r="AG279" s="107">
        <v>566.89499440763996</v>
      </c>
      <c r="AH279" s="107">
        <v>59.362368412796897</v>
      </c>
      <c r="AI279" s="107">
        <v>72.246423086149207</v>
      </c>
      <c r="AJ279" s="107">
        <v>121.62694686578099</v>
      </c>
      <c r="AK279" s="107">
        <v>6.0622015526904498</v>
      </c>
      <c r="AL279" s="107">
        <v>14.9234092430674</v>
      </c>
      <c r="AM279" s="107">
        <v>1.6650186596918759</v>
      </c>
      <c r="AN279" s="107">
        <v>6.2422696909862001</v>
      </c>
      <c r="AO279" s="107">
        <v>938.16774333090495</v>
      </c>
      <c r="AP279" s="107">
        <v>61.021059133341303</v>
      </c>
      <c r="AQ279" s="107">
        <v>143.87482085498701</v>
      </c>
      <c r="AR279" s="107">
        <v>33.190871140475103</v>
      </c>
      <c r="AS279" s="107">
        <v>18.959988941721601</v>
      </c>
    </row>
    <row r="280" spans="1:45" x14ac:dyDescent="0.3">
      <c r="A280" s="101">
        <v>2026</v>
      </c>
      <c r="B280" s="101" t="s">
        <v>257</v>
      </c>
      <c r="C280" s="101">
        <v>8</v>
      </c>
      <c r="D280" s="101" t="s">
        <v>265</v>
      </c>
      <c r="E280" s="107" t="s">
        <v>296</v>
      </c>
      <c r="F280" s="107">
        <v>7.2299232019138646</v>
      </c>
      <c r="G280" s="107">
        <v>5.586165406105386</v>
      </c>
      <c r="H280" s="107">
        <v>9.685347764817962</v>
      </c>
      <c r="I280" s="107">
        <v>69.778056712500714</v>
      </c>
      <c r="J280" s="107">
        <v>50.783140987182975</v>
      </c>
      <c r="K280" s="107">
        <v>20.616258656888249</v>
      </c>
      <c r="L280" s="107">
        <v>1.2479002125901999</v>
      </c>
      <c r="M280" s="107">
        <v>7.6029870343016572</v>
      </c>
      <c r="N280" s="107">
        <v>73.729177078082017</v>
      </c>
      <c r="O280" s="107">
        <v>53.499864647595786</v>
      </c>
      <c r="P280" s="107">
        <v>34.013714442774521</v>
      </c>
      <c r="Q280" s="107">
        <v>27.973955966763402</v>
      </c>
      <c r="R280" s="107">
        <v>65.043440263212005</v>
      </c>
      <c r="S280" s="107">
        <v>71.918234002592371</v>
      </c>
      <c r="T280" s="107">
        <v>76.531793716359999</v>
      </c>
      <c r="U280" s="107">
        <v>46.633825944170773</v>
      </c>
      <c r="V280" s="107">
        <v>58.854368932038838</v>
      </c>
      <c r="W280" s="107">
        <v>86</v>
      </c>
      <c r="X280" s="107">
        <v>84.776699029126206</v>
      </c>
      <c r="Y280" s="107">
        <v>17.156982939332529</v>
      </c>
      <c r="Z280" s="107">
        <v>0.49718890880952099</v>
      </c>
      <c r="AA280" s="107">
        <v>1.5315952532744299</v>
      </c>
      <c r="AB280" s="107">
        <v>5.0665701553300897</v>
      </c>
      <c r="AC280" s="107">
        <v>20.5229081538466</v>
      </c>
      <c r="AD280" s="107">
        <v>11.5073827530365</v>
      </c>
      <c r="AE280" s="107">
        <v>1.2588887081028299</v>
      </c>
      <c r="AF280" s="107">
        <v>1.7482829059331899</v>
      </c>
      <c r="AG280" s="107">
        <v>584.68389581861595</v>
      </c>
      <c r="AH280" s="107">
        <v>56.8366802453913</v>
      </c>
      <c r="AI280" s="107">
        <v>75.990616198148501</v>
      </c>
      <c r="AJ280" s="107">
        <v>130.53770624187499</v>
      </c>
      <c r="AK280" s="107">
        <v>5.8430617024351301</v>
      </c>
      <c r="AL280" s="107">
        <v>13.4621316339671</v>
      </c>
      <c r="AM280" s="107">
        <v>1.5384342552116121</v>
      </c>
      <c r="AN280" s="107">
        <v>6.4667685504206904</v>
      </c>
      <c r="AO280" s="107">
        <v>823.47487552894495</v>
      </c>
      <c r="AP280" s="107">
        <v>51.361465539454102</v>
      </c>
      <c r="AQ280" s="107">
        <v>132.76098253106201</v>
      </c>
      <c r="AR280" s="107">
        <v>33.792789957282402</v>
      </c>
      <c r="AS280" s="107">
        <v>15.9456380661913</v>
      </c>
    </row>
    <row r="281" spans="1:45" x14ac:dyDescent="0.3">
      <c r="A281" s="101">
        <v>2026</v>
      </c>
      <c r="B281" s="101" t="s">
        <v>257</v>
      </c>
      <c r="C281" s="101">
        <v>9</v>
      </c>
      <c r="D281" s="101" t="s">
        <v>266</v>
      </c>
      <c r="E281" s="107" t="s">
        <v>296</v>
      </c>
      <c r="F281" s="107">
        <v>2.2530800845859726</v>
      </c>
      <c r="G281" s="107">
        <v>6.222701691242106</v>
      </c>
      <c r="H281" s="107">
        <v>11.829288128241737</v>
      </c>
      <c r="I281" s="107">
        <v>70.515274423126584</v>
      </c>
      <c r="J281" s="107">
        <v>52.208459438988378</v>
      </c>
      <c r="K281" s="107">
        <v>21.276745971138176</v>
      </c>
      <c r="L281" s="107">
        <v>1.29057712949736</v>
      </c>
      <c r="M281" s="107">
        <v>7.6756139348943462</v>
      </c>
      <c r="N281" s="107">
        <v>69.358994488869101</v>
      </c>
      <c r="O281" s="107">
        <v>59.336442763635347</v>
      </c>
      <c r="P281" s="107">
        <v>28.540880125896027</v>
      </c>
      <c r="Q281" s="107">
        <v>21.563459711968484</v>
      </c>
      <c r="R281" s="107">
        <v>68.312730356502172</v>
      </c>
      <c r="S281" s="107">
        <v>69.824982439709686</v>
      </c>
      <c r="T281" s="107">
        <v>78.353971133370138</v>
      </c>
      <c r="U281" s="107">
        <v>42.971718024482904</v>
      </c>
      <c r="V281" s="107">
        <v>57.121364092276828</v>
      </c>
      <c r="W281" s="107">
        <v>89.919759277833506</v>
      </c>
      <c r="X281" s="107">
        <v>86.409227683049153</v>
      </c>
      <c r="Y281" s="107">
        <v>19.698451241013082</v>
      </c>
      <c r="Z281" s="107">
        <v>0.43361538877905498</v>
      </c>
      <c r="AA281" s="107">
        <v>1.9706584135711001</v>
      </c>
      <c r="AB281" s="107">
        <v>5.2295907896474096</v>
      </c>
      <c r="AC281" s="107">
        <v>21.021267809676999</v>
      </c>
      <c r="AD281" s="107">
        <v>11.9267025434853</v>
      </c>
      <c r="AE281" s="107">
        <v>1.88656808924265</v>
      </c>
      <c r="AF281" s="107">
        <v>1.9228659884825301</v>
      </c>
      <c r="AG281" s="107">
        <v>597.35678670790799</v>
      </c>
      <c r="AH281" s="107">
        <v>57.592491473442202</v>
      </c>
      <c r="AI281" s="107">
        <v>77.739568278051905</v>
      </c>
      <c r="AJ281" s="107">
        <v>131.90053568409701</v>
      </c>
      <c r="AK281" s="107">
        <v>6.1439276277248398</v>
      </c>
      <c r="AL281" s="107">
        <v>12.9174771551679</v>
      </c>
      <c r="AM281" s="107">
        <v>1.6207314959265036</v>
      </c>
      <c r="AN281" s="107">
        <v>13.500216998598001</v>
      </c>
      <c r="AO281" s="107">
        <v>858.71041574883304</v>
      </c>
      <c r="AP281" s="107">
        <v>53.276325904788401</v>
      </c>
      <c r="AQ281" s="107">
        <v>141.18956982355999</v>
      </c>
      <c r="AR281" s="107">
        <v>36.625404152449597</v>
      </c>
      <c r="AS281" s="107">
        <v>17.3860411807666</v>
      </c>
    </row>
    <row r="282" spans="1:45" x14ac:dyDescent="0.3">
      <c r="A282" s="101">
        <v>2026</v>
      </c>
      <c r="B282" s="101" t="s">
        <v>257</v>
      </c>
      <c r="C282" s="101">
        <v>10</v>
      </c>
      <c r="D282" s="101" t="s">
        <v>267</v>
      </c>
      <c r="E282" s="107" t="s">
        <v>296</v>
      </c>
      <c r="F282" s="107">
        <v>-5.2342463979876817</v>
      </c>
      <c r="G282" s="107">
        <v>6.0924408604139311</v>
      </c>
      <c r="H282" s="107">
        <v>13.058929064311345</v>
      </c>
      <c r="I282" s="107">
        <v>72.591406458500131</v>
      </c>
      <c r="J282" s="107">
        <v>48.864846505505021</v>
      </c>
      <c r="K282" s="107">
        <v>25.737262817153571</v>
      </c>
      <c r="L282" s="107">
        <v>0.90760385671921495</v>
      </c>
      <c r="M282" s="107">
        <v>7.4608408903544934</v>
      </c>
      <c r="N282" s="107">
        <v>59.596743614435944</v>
      </c>
      <c r="O282" s="107">
        <v>60.301618739608244</v>
      </c>
      <c r="P282" s="107">
        <v>27.336801233081431</v>
      </c>
      <c r="Q282" s="107">
        <v>25.568208194827371</v>
      </c>
      <c r="R282" s="107">
        <v>63.874596146942686</v>
      </c>
      <c r="S282" s="107">
        <v>69.85041345349812</v>
      </c>
      <c r="T282" s="107">
        <v>74.460906557136582</v>
      </c>
      <c r="U282" s="107">
        <v>44.920634920634924</v>
      </c>
      <c r="V282" s="107">
        <v>60.820045558086555</v>
      </c>
      <c r="W282" s="107">
        <v>89.066059225512532</v>
      </c>
      <c r="X282" s="107">
        <v>84.054669703872449</v>
      </c>
      <c r="Y282" s="107">
        <v>18.925208199871879</v>
      </c>
      <c r="Z282" s="107">
        <v>0.49349889211536502</v>
      </c>
      <c r="AA282" s="107">
        <v>1.27987205477695</v>
      </c>
      <c r="AB282" s="107">
        <v>5.2354876579706104</v>
      </c>
      <c r="AC282" s="107">
        <v>21.369104746400101</v>
      </c>
      <c r="AD282" s="107">
        <v>11.167936690770301</v>
      </c>
      <c r="AE282" s="107">
        <v>1.80050187628358</v>
      </c>
      <c r="AF282" s="107">
        <v>1.7875186190537899</v>
      </c>
      <c r="AG282" s="107">
        <v>572.95190481208795</v>
      </c>
      <c r="AH282" s="107">
        <v>54.280419683581997</v>
      </c>
      <c r="AI282" s="107">
        <v>62.834934736440204</v>
      </c>
      <c r="AJ282" s="107">
        <v>131.507084696226</v>
      </c>
      <c r="AK282" s="107">
        <v>6.52959261086714</v>
      </c>
      <c r="AL282" s="107">
        <v>14.863511224119399</v>
      </c>
      <c r="AM282" s="107">
        <v>2.4211711711711712</v>
      </c>
      <c r="AN282" s="107">
        <v>16.565611860777299</v>
      </c>
      <c r="AO282" s="107">
        <v>882.393581414599</v>
      </c>
      <c r="AP282" s="107">
        <v>65.280489019636505</v>
      </c>
      <c r="AQ282" s="107">
        <v>128.24120438012599</v>
      </c>
      <c r="AR282" s="107">
        <v>29.110805326392299</v>
      </c>
      <c r="AS282" s="107">
        <v>15.004145235288201</v>
      </c>
    </row>
    <row r="283" spans="1:45" x14ac:dyDescent="0.3">
      <c r="A283" s="101">
        <v>2026</v>
      </c>
      <c r="B283" s="101" t="s">
        <v>257</v>
      </c>
      <c r="C283" s="101">
        <v>11</v>
      </c>
      <c r="D283" s="101" t="s">
        <v>268</v>
      </c>
      <c r="E283" s="107" t="s">
        <v>296</v>
      </c>
      <c r="F283" s="107">
        <v>-1.3205566654251177</v>
      </c>
      <c r="G283" s="107">
        <v>6.8541969999661392</v>
      </c>
      <c r="H283" s="107">
        <v>13.124818717973508</v>
      </c>
      <c r="I283" s="107">
        <v>70.261551510769365</v>
      </c>
      <c r="J283" s="107">
        <v>51.628214198081636</v>
      </c>
      <c r="K283" s="107">
        <v>21.475931487446541</v>
      </c>
      <c r="L283" s="107">
        <v>0.94755514790091</v>
      </c>
      <c r="M283" s="107">
        <v>9.2271662763466047</v>
      </c>
      <c r="N283" s="107">
        <v>66.875793725367117</v>
      </c>
      <c r="O283" s="107">
        <v>53.685848538512573</v>
      </c>
      <c r="P283" s="107">
        <v>23.641023478116526</v>
      </c>
      <c r="Q283" s="107">
        <v>25.921203308621294</v>
      </c>
      <c r="R283" s="107">
        <v>68.450808411708763</v>
      </c>
      <c r="S283" s="107">
        <v>81.386811550120058</v>
      </c>
      <c r="T283" s="107">
        <v>81.662259161314694</v>
      </c>
      <c r="U283" s="107">
        <v>47.492625368731559</v>
      </c>
      <c r="V283" s="107">
        <v>61.661341853035147</v>
      </c>
      <c r="W283" s="107">
        <v>89.137380191693296</v>
      </c>
      <c r="X283" s="107">
        <v>85.942492012779553</v>
      </c>
      <c r="Y283" s="107">
        <v>20.995096436744035</v>
      </c>
      <c r="Z283" s="107">
        <v>0.237519429581071</v>
      </c>
      <c r="AA283" s="107">
        <v>1.73079924859318</v>
      </c>
      <c r="AB283" s="107">
        <v>4.6563358278155702</v>
      </c>
      <c r="AC283" s="107">
        <v>21.964381968942</v>
      </c>
      <c r="AD283" s="107">
        <v>11.2551359045266</v>
      </c>
      <c r="AE283" s="107">
        <v>1.65190251608176</v>
      </c>
      <c r="AF283" s="107">
        <v>2.64701394130083</v>
      </c>
      <c r="AG283" s="107">
        <v>566.75158015737998</v>
      </c>
      <c r="AH283" s="107">
        <v>58.170596063610603</v>
      </c>
      <c r="AI283" s="107">
        <v>59.272760255225599</v>
      </c>
      <c r="AJ283" s="107">
        <v>144.21356205269501</v>
      </c>
      <c r="AK283" s="107">
        <v>6.5558773015014902</v>
      </c>
      <c r="AL283" s="107">
        <v>14.433246019908401</v>
      </c>
      <c r="AM283" s="107">
        <v>3.0288673051541504</v>
      </c>
      <c r="AN283" s="107">
        <v>5.34911312705926</v>
      </c>
      <c r="AO283" s="107">
        <v>833.91778199974101</v>
      </c>
      <c r="AP283" s="107">
        <v>55.482526465372203</v>
      </c>
      <c r="AQ283" s="107">
        <v>137.31984223146301</v>
      </c>
      <c r="AR283" s="107">
        <v>31.2010198270135</v>
      </c>
      <c r="AS283" s="107">
        <v>13.554545199752299</v>
      </c>
    </row>
    <row r="284" spans="1:45" x14ac:dyDescent="0.3">
      <c r="A284" s="101">
        <v>2026</v>
      </c>
      <c r="B284" s="101" t="s">
        <v>257</v>
      </c>
      <c r="C284" s="101">
        <v>12</v>
      </c>
      <c r="D284" s="101" t="s">
        <v>269</v>
      </c>
      <c r="E284" s="107" t="s">
        <v>296</v>
      </c>
      <c r="F284" s="107">
        <v>3.5378050518514792</v>
      </c>
      <c r="G284" s="107">
        <v>6.0788209552073642</v>
      </c>
      <c r="H284" s="107">
        <v>12.850434263636506</v>
      </c>
      <c r="I284" s="107">
        <v>68.202617002488566</v>
      </c>
      <c r="J284" s="107">
        <v>48.049947678285498</v>
      </c>
      <c r="K284" s="107">
        <v>24.70527434025092</v>
      </c>
      <c r="L284" s="107">
        <v>0.72890850137263197</v>
      </c>
      <c r="M284" s="107">
        <v>7.182017543859649</v>
      </c>
      <c r="N284" s="107">
        <v>71.975993941905259</v>
      </c>
      <c r="O284" s="107">
        <v>57.46070375903416</v>
      </c>
      <c r="P284" s="107">
        <v>34.632088207588815</v>
      </c>
      <c r="Q284" s="107">
        <v>26.480303647584602</v>
      </c>
      <c r="R284" s="107">
        <v>61.264404271064599</v>
      </c>
      <c r="S284" s="107">
        <v>68.110382641405181</v>
      </c>
      <c r="T284" s="107">
        <v>76.659595707511855</v>
      </c>
      <c r="U284" s="107">
        <v>39.10402429764617</v>
      </c>
      <c r="V284" s="107">
        <v>44.603524229074893</v>
      </c>
      <c r="W284" s="107">
        <v>85.792951541850215</v>
      </c>
      <c r="X284" s="107">
        <v>82.158590308370037</v>
      </c>
      <c r="Y284" s="107">
        <v>19.92456333778216</v>
      </c>
      <c r="Z284" s="107">
        <v>0.41612803889927102</v>
      </c>
      <c r="AA284" s="107">
        <v>1.1746600345606399</v>
      </c>
      <c r="AB284" s="107">
        <v>4.64838129320127</v>
      </c>
      <c r="AC284" s="107">
        <v>20.779863222472699</v>
      </c>
      <c r="AD284" s="107">
        <v>10.8708694320043</v>
      </c>
      <c r="AE284" s="107">
        <v>1.91207594158107</v>
      </c>
      <c r="AF284" s="107">
        <v>1.94175600932961</v>
      </c>
      <c r="AG284" s="107">
        <v>571.53717832032896</v>
      </c>
      <c r="AH284" s="107">
        <v>56.692364911246102</v>
      </c>
      <c r="AI284" s="107">
        <v>69.963961847415305</v>
      </c>
      <c r="AJ284" s="107">
        <v>144.547877764383</v>
      </c>
      <c r="AK284" s="107">
        <v>5.4525776693715997</v>
      </c>
      <c r="AL284" s="107">
        <v>14.1045958295063</v>
      </c>
      <c r="AM284" s="107">
        <v>1.9047948283610467</v>
      </c>
      <c r="AN284" s="107">
        <v>1.0037841491745301</v>
      </c>
      <c r="AO284" s="107">
        <v>828.62071348209497</v>
      </c>
      <c r="AP284" s="107">
        <v>53.452318327742503</v>
      </c>
      <c r="AQ284" s="107">
        <v>141.321738548177</v>
      </c>
      <c r="AR284" s="107">
        <v>34.867967528728499</v>
      </c>
      <c r="AS284" s="107">
        <v>14.3199689581178</v>
      </c>
    </row>
    <row r="285" spans="1:45" x14ac:dyDescent="0.3"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</row>
    <row r="286" spans="1:45" x14ac:dyDescent="0.3">
      <c r="A286" s="10" t="s">
        <v>295</v>
      </c>
    </row>
    <row r="287" spans="1:45" x14ac:dyDescent="0.3">
      <c r="A287" t="s">
        <v>296</v>
      </c>
      <c r="B287" s="69" t="s">
        <v>344</v>
      </c>
    </row>
    <row r="288" spans="1:45" x14ac:dyDescent="0.3">
      <c r="A288" s="69" t="s">
        <v>40</v>
      </c>
      <c r="B288" s="69" t="s">
        <v>342</v>
      </c>
    </row>
    <row r="289" spans="1:2" x14ac:dyDescent="0.3">
      <c r="A289" s="69" t="s">
        <v>299</v>
      </c>
      <c r="B289" s="69" t="s">
        <v>303</v>
      </c>
    </row>
    <row r="290" spans="1:2" x14ac:dyDescent="0.3">
      <c r="A290" s="69" t="s">
        <v>298</v>
      </c>
      <c r="B290" s="69" t="s">
        <v>343</v>
      </c>
    </row>
    <row r="291" spans="1:2" x14ac:dyDescent="0.3">
      <c r="A291" s="69" t="s">
        <v>345</v>
      </c>
      <c r="B291" s="69" t="s">
        <v>346</v>
      </c>
    </row>
    <row r="294" spans="1:2" x14ac:dyDescent="0.3">
      <c r="B294" s="23"/>
    </row>
    <row r="295" spans="1:2" x14ac:dyDescent="0.3">
      <c r="B295" s="23"/>
    </row>
    <row r="296" spans="1:2" x14ac:dyDescent="0.3">
      <c r="B296" s="23"/>
    </row>
    <row r="297" spans="1:2" x14ac:dyDescent="0.3">
      <c r="B297" s="23"/>
    </row>
    <row r="298" spans="1:2" x14ac:dyDescent="0.3">
      <c r="B298" s="23"/>
    </row>
    <row r="299" spans="1:2" x14ac:dyDescent="0.3">
      <c r="B299" s="23"/>
    </row>
    <row r="300" spans="1:2" x14ac:dyDescent="0.3">
      <c r="B300" s="23"/>
    </row>
    <row r="301" spans="1:2" x14ac:dyDescent="0.3">
      <c r="B301" s="23"/>
    </row>
    <row r="302" spans="1:2" x14ac:dyDescent="0.3">
      <c r="B302" s="23"/>
    </row>
    <row r="303" spans="1:2" x14ac:dyDescent="0.3">
      <c r="B303" s="23"/>
    </row>
    <row r="304" spans="1:2" x14ac:dyDescent="0.3">
      <c r="B304" s="23"/>
    </row>
    <row r="305" spans="2:2" x14ac:dyDescent="0.3">
      <c r="B305" s="23"/>
    </row>
    <row r="306" spans="2:2" x14ac:dyDescent="0.3">
      <c r="B306" s="23"/>
    </row>
    <row r="307" spans="2:2" x14ac:dyDescent="0.3">
      <c r="B307" s="23"/>
    </row>
  </sheetData>
  <autoFilter ref="A1:AS284" xr:uid="{F68A0BF1-7734-4F67-9EC0-478B1CA991B2}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3113-916B-48F4-ADAB-B0586B9B8EBA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382</v>
      </c>
      <c r="E1" s="49" t="s">
        <v>421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69.913204869224302</v>
      </c>
      <c r="E2" s="79">
        <v>70.601489690121298</v>
      </c>
      <c r="F2" s="38">
        <f>IFERROR(E2-D2,"")</f>
        <v>0.68828482089699605</v>
      </c>
      <c r="G2" s="39">
        <f>IFERROR(F2/D2,"")</f>
        <v>9.8448472242756262E-3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50.8333889580978</v>
      </c>
      <c r="E3" s="81">
        <v>50.344895155951903</v>
      </c>
      <c r="F3" s="41">
        <f>IFERROR(E3-D3,"")</f>
        <v>-0.48849380214589644</v>
      </c>
      <c r="G3" s="42">
        <f>IFERROR(F3/D3,"")</f>
        <v>-9.6097036250831942E-3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82.736528524783793</v>
      </c>
      <c r="E4" s="81">
        <v>73.476608105815203</v>
      </c>
      <c r="F4" s="41">
        <f t="shared" ref="F4:F67" si="0">IFERROR(E4-D4,"")</f>
        <v>-9.2599204189685906</v>
      </c>
      <c r="G4" s="42">
        <f t="shared" ref="G4:G67" si="1">IFERROR(F4/D4,"")</f>
        <v>-0.11192058192524688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62.313443470202998</v>
      </c>
      <c r="E5" s="81">
        <v>66.086891848307104</v>
      </c>
      <c r="F5" s="41">
        <f t="shared" si="0"/>
        <v>3.7734483781041064</v>
      </c>
      <c r="G5" s="42">
        <f t="shared" si="1"/>
        <v>6.0555927709379301E-2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47.880943121783297</v>
      </c>
      <c r="E6" s="81">
        <v>63.605523131771797</v>
      </c>
      <c r="F6" s="41">
        <f t="shared" si="0"/>
        <v>15.7245800099885</v>
      </c>
      <c r="G6" s="42">
        <f t="shared" si="1"/>
        <v>0.32840998912643909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84.389925081996395</v>
      </c>
      <c r="E7" s="81">
        <v>62.8124176484164</v>
      </c>
      <c r="F7" s="41">
        <f t="shared" si="0"/>
        <v>-21.577507433579996</v>
      </c>
      <c r="G7" s="42">
        <f t="shared" si="1"/>
        <v>-0.25568819278621807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52.915465537481701</v>
      </c>
      <c r="E8" s="81">
        <v>59.723559538499799</v>
      </c>
      <c r="F8" s="41">
        <f t="shared" si="0"/>
        <v>6.8080940010180981</v>
      </c>
      <c r="G8" s="42">
        <f t="shared" si="1"/>
        <v>0.12865981489278799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54.503084309848397</v>
      </c>
      <c r="E9" s="81">
        <v>66.413974016144294</v>
      </c>
      <c r="F9" s="41">
        <f t="shared" si="0"/>
        <v>11.910889706295897</v>
      </c>
      <c r="G9" s="42">
        <f t="shared" si="1"/>
        <v>0.21853606740093545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71.894165972491805</v>
      </c>
      <c r="E10" s="81">
        <v>75.8744007437015</v>
      </c>
      <c r="F10" s="41">
        <f t="shared" si="0"/>
        <v>3.9802347712096946</v>
      </c>
      <c r="G10" s="42">
        <f t="shared" si="1"/>
        <v>5.5362416649114683E-2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64.103073342739805</v>
      </c>
      <c r="E11" s="81">
        <v>67.247055561805595</v>
      </c>
      <c r="F11" s="41">
        <f t="shared" si="0"/>
        <v>3.1439822190657907</v>
      </c>
      <c r="G11" s="42">
        <f t="shared" si="1"/>
        <v>4.904573299092644E-2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55.735720459273502</v>
      </c>
      <c r="E12" s="81">
        <v>71.489940864966599</v>
      </c>
      <c r="F12" s="41">
        <f t="shared" si="0"/>
        <v>15.754220405693097</v>
      </c>
      <c r="G12" s="42">
        <f t="shared" si="1"/>
        <v>0.28265931212291084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69.458381798539406</v>
      </c>
      <c r="E13" s="81">
        <v>72.679083026188906</v>
      </c>
      <c r="F13" s="41">
        <f t="shared" si="0"/>
        <v>3.2207012276494993</v>
      </c>
      <c r="G13" s="42">
        <f t="shared" si="1"/>
        <v>4.6368791559109217E-2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46.924231098553697</v>
      </c>
      <c r="E14" s="81">
        <v>46.630650855838901</v>
      </c>
      <c r="F14" s="41">
        <f t="shared" si="0"/>
        <v>-0.29358024271479621</v>
      </c>
      <c r="G14" s="42">
        <f t="shared" si="1"/>
        <v>-6.2564742317928988E-3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67.976332601012899</v>
      </c>
      <c r="E15" s="81">
        <v>61.013737027384799</v>
      </c>
      <c r="F15" s="41">
        <f t="shared" si="0"/>
        <v>-6.9625955736281</v>
      </c>
      <c r="G15" s="42">
        <f t="shared" si="1"/>
        <v>-0.10242676100952748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68.7672968183698</v>
      </c>
      <c r="E16" s="81">
        <v>72.711745490291804</v>
      </c>
      <c r="F16" s="41">
        <f t="shared" si="0"/>
        <v>3.9444486719220038</v>
      </c>
      <c r="G16" s="42">
        <f t="shared" si="1"/>
        <v>5.7359367816073925E-2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30.720249944138502</v>
      </c>
      <c r="E17" s="81">
        <v>51.557578748053302</v>
      </c>
      <c r="F17" s="41">
        <f t="shared" si="0"/>
        <v>20.837328803914801</v>
      </c>
      <c r="G17" s="42">
        <f t="shared" si="1"/>
        <v>0.67829294494039793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107.504552923844</v>
      </c>
      <c r="E18" s="81">
        <v>98.232015773533107</v>
      </c>
      <c r="F18" s="41">
        <f t="shared" si="0"/>
        <v>-9.272537150310896</v>
      </c>
      <c r="G18" s="42">
        <f t="shared" si="1"/>
        <v>-8.6252506504348167E-2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75.518245911696795</v>
      </c>
      <c r="E19" s="81">
        <v>74.371240722110699</v>
      </c>
      <c r="F19" s="41">
        <f t="shared" si="0"/>
        <v>-1.1470051895860962</v>
      </c>
      <c r="G19" s="42">
        <f t="shared" si="1"/>
        <v>-1.5188451158244395E-2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52.657077406483602</v>
      </c>
      <c r="E20" s="81">
        <v>60.567659354945398</v>
      </c>
      <c r="F20" s="41">
        <f t="shared" si="0"/>
        <v>7.9105819484617967</v>
      </c>
      <c r="G20" s="42">
        <f t="shared" si="1"/>
        <v>0.15022827581934459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85.958324442862903</v>
      </c>
      <c r="E21" s="81">
        <v>75.166651706457799</v>
      </c>
      <c r="F21" s="41">
        <f t="shared" si="0"/>
        <v>-10.791672736405104</v>
      </c>
      <c r="G21" s="42">
        <f t="shared" si="1"/>
        <v>-0.12554540594353261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67.507025926781097</v>
      </c>
      <c r="E22" s="81">
        <v>75.937201489971898</v>
      </c>
      <c r="F22" s="41">
        <f t="shared" si="0"/>
        <v>8.4301755631908009</v>
      </c>
      <c r="G22" s="42">
        <f t="shared" si="1"/>
        <v>0.12487849149708161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34.792678079934099</v>
      </c>
      <c r="E23" s="81">
        <v>36.773225357551198</v>
      </c>
      <c r="F23" s="41">
        <f t="shared" si="0"/>
        <v>1.9805472776170987</v>
      </c>
      <c r="G23" s="42">
        <f t="shared" si="1"/>
        <v>5.692425495579586E-2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57.393265020508601</v>
      </c>
      <c r="E24" s="81">
        <v>69.563080350476596</v>
      </c>
      <c r="F24" s="41">
        <f t="shared" si="0"/>
        <v>12.169815329967996</v>
      </c>
      <c r="G24" s="42">
        <f t="shared" si="1"/>
        <v>0.21204256850728564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72.694620131382607</v>
      </c>
      <c r="E25" s="81">
        <v>76.629852070143002</v>
      </c>
      <c r="F25" s="41">
        <f t="shared" si="0"/>
        <v>3.9352319387603956</v>
      </c>
      <c r="G25" s="42">
        <f t="shared" si="1"/>
        <v>5.413374375776589E-2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75.416235630266996</v>
      </c>
      <c r="E26" s="81">
        <v>73.808265336666594</v>
      </c>
      <c r="F26" s="41">
        <f t="shared" si="0"/>
        <v>-1.6079702936004026</v>
      </c>
      <c r="G26" s="42">
        <f t="shared" si="1"/>
        <v>-2.1321274923924625E-2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61.085951645855602</v>
      </c>
      <c r="E27" s="81">
        <v>67.6064430045747</v>
      </c>
      <c r="F27" s="41">
        <f t="shared" si="0"/>
        <v>6.5204913587190987</v>
      </c>
      <c r="G27" s="42">
        <f t="shared" si="1"/>
        <v>0.1067428955927788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56.082678078721301</v>
      </c>
      <c r="E28" s="81">
        <v>54.489659444679504</v>
      </c>
      <c r="F28" s="41">
        <f t="shared" si="0"/>
        <v>-1.5930186340417976</v>
      </c>
      <c r="G28" s="42">
        <f t="shared" si="1"/>
        <v>-2.84048246020943E-2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56.640739127460698</v>
      </c>
      <c r="E29" s="81">
        <v>67.723372179664906</v>
      </c>
      <c r="F29" s="41">
        <f t="shared" si="0"/>
        <v>11.082633052204208</v>
      </c>
      <c r="G29" s="42">
        <f t="shared" si="1"/>
        <v>0.19566540308142094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46.305405300722697</v>
      </c>
      <c r="E30" s="81">
        <v>50.287894089471699</v>
      </c>
      <c r="F30" s="41">
        <f t="shared" si="0"/>
        <v>3.9824887887490021</v>
      </c>
      <c r="G30" s="42">
        <f t="shared" si="1"/>
        <v>8.6004835998851448E-2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68.077376954637998</v>
      </c>
      <c r="E31" s="81">
        <v>78.076388016518095</v>
      </c>
      <c r="F31" s="41">
        <f t="shared" si="0"/>
        <v>9.9990110618800969</v>
      </c>
      <c r="G31" s="42">
        <f t="shared" si="1"/>
        <v>0.1468771493434998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61.892565876729897</v>
      </c>
      <c r="E32" s="81">
        <v>60.563736726619403</v>
      </c>
      <c r="F32" s="41">
        <f t="shared" si="0"/>
        <v>-1.3288291501104936</v>
      </c>
      <c r="G32" s="42">
        <f t="shared" si="1"/>
        <v>-2.146993150610518E-2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74.906877092948903</v>
      </c>
      <c r="E33" s="81">
        <v>61.584480013251401</v>
      </c>
      <c r="F33" s="41">
        <f t="shared" si="0"/>
        <v>-13.322397079697502</v>
      </c>
      <c r="G33" s="42">
        <f t="shared" si="1"/>
        <v>-0.1778527899803683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76.650144129743595</v>
      </c>
      <c r="E34" s="81">
        <v>77.811765521025293</v>
      </c>
      <c r="F34" s="41">
        <f t="shared" si="0"/>
        <v>1.1616213912816988</v>
      </c>
      <c r="G34" s="42">
        <f t="shared" si="1"/>
        <v>1.5154849406616303E-2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44.990457411605398</v>
      </c>
      <c r="E35" s="81">
        <v>47.034279498967202</v>
      </c>
      <c r="F35" s="41">
        <f t="shared" si="0"/>
        <v>2.0438220873618036</v>
      </c>
      <c r="G35" s="42">
        <f t="shared" si="1"/>
        <v>4.5427901936258036E-2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105.81500787645</v>
      </c>
      <c r="E36" s="81">
        <v>106.754215206876</v>
      </c>
      <c r="F36" s="41">
        <f t="shared" si="0"/>
        <v>0.93920733042600091</v>
      </c>
      <c r="G36" s="42">
        <f t="shared" si="1"/>
        <v>8.8759368758222178E-3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46.683964138307097</v>
      </c>
      <c r="E37" s="81">
        <v>53.336057527553898</v>
      </c>
      <c r="F37" s="41">
        <f t="shared" si="0"/>
        <v>6.6520933892468008</v>
      </c>
      <c r="G37" s="42">
        <f t="shared" si="1"/>
        <v>0.1424920422254447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81.510460343425805</v>
      </c>
      <c r="E38" s="81">
        <v>82.631256652927107</v>
      </c>
      <c r="F38" s="41">
        <f t="shared" si="0"/>
        <v>1.1207963095013014</v>
      </c>
      <c r="G38" s="42">
        <f t="shared" si="1"/>
        <v>1.3750337131934734E-2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67.821608915857993</v>
      </c>
      <c r="E39" s="81">
        <v>64.267709755501002</v>
      </c>
      <c r="F39" s="41">
        <f t="shared" si="0"/>
        <v>-3.5538991603569912</v>
      </c>
      <c r="G39" s="42">
        <f t="shared" si="1"/>
        <v>-5.2400690829468383E-2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55.284208945157602</v>
      </c>
      <c r="E40" s="81">
        <v>52.851023868168802</v>
      </c>
      <c r="F40" s="41">
        <f t="shared" si="0"/>
        <v>-2.4331850769887993</v>
      </c>
      <c r="G40" s="42">
        <f t="shared" si="1"/>
        <v>-4.4012297967445629E-2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79.493346716390207</v>
      </c>
      <c r="E41" s="81">
        <v>91.013180578620094</v>
      </c>
      <c r="F41" s="41">
        <f t="shared" si="0"/>
        <v>11.519833862229888</v>
      </c>
      <c r="G41" s="42">
        <f t="shared" si="1"/>
        <v>0.14491569845875779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72.126501329789207</v>
      </c>
      <c r="E42" s="81">
        <v>70.375653356533306</v>
      </c>
      <c r="F42" s="41">
        <f t="shared" si="0"/>
        <v>-1.750847973255901</v>
      </c>
      <c r="G42" s="42">
        <f t="shared" si="1"/>
        <v>-2.4274683243685598E-2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99.425307750982</v>
      </c>
      <c r="E43" s="81">
        <v>98.357841593612505</v>
      </c>
      <c r="F43" s="41">
        <f t="shared" si="0"/>
        <v>-1.0674661573694948</v>
      </c>
      <c r="G43" s="42">
        <f t="shared" si="1"/>
        <v>-1.0736362617484094E-2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37.378306061666002</v>
      </c>
      <c r="E44" s="81">
        <v>27.754530850635099</v>
      </c>
      <c r="F44" s="41">
        <f t="shared" si="0"/>
        <v>-9.6237752110309032</v>
      </c>
      <c r="G44" s="42">
        <f t="shared" si="1"/>
        <v>-0.25746953848453663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69.467744428983707</v>
      </c>
      <c r="E45" s="81">
        <v>70.673447517146897</v>
      </c>
      <c r="F45" s="41">
        <f t="shared" si="0"/>
        <v>1.2057030881631903</v>
      </c>
      <c r="G45" s="42">
        <f t="shared" si="1"/>
        <v>1.7356301087273252E-2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66.357529585126201</v>
      </c>
      <c r="E46" s="81">
        <v>71.122628546694202</v>
      </c>
      <c r="F46" s="41">
        <f t="shared" si="0"/>
        <v>4.7650989615680004</v>
      </c>
      <c r="G46" s="42">
        <f t="shared" si="1"/>
        <v>7.1809468968478299E-2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66.962531096786606</v>
      </c>
      <c r="E47" s="81">
        <v>66.220936117469194</v>
      </c>
      <c r="F47" s="41">
        <f t="shared" si="0"/>
        <v>-0.74159497931741214</v>
      </c>
      <c r="G47" s="42">
        <f t="shared" si="1"/>
        <v>-1.1074775208922766E-2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39.354209231921097</v>
      </c>
      <c r="E48" s="81">
        <v>34.009997415310302</v>
      </c>
      <c r="F48" s="41">
        <f t="shared" si="0"/>
        <v>-5.3442118166107946</v>
      </c>
      <c r="G48" s="42">
        <f t="shared" si="1"/>
        <v>-0.13579771823431741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99.563139460175506</v>
      </c>
      <c r="E49" s="81">
        <v>39.137819364369001</v>
      </c>
      <c r="F49" s="41">
        <f t="shared" si="0"/>
        <v>-60.425320095806505</v>
      </c>
      <c r="G49" s="42">
        <f t="shared" si="1"/>
        <v>-0.60690452735247635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95.661515520964301</v>
      </c>
      <c r="E50" s="81">
        <v>95.482198117314098</v>
      </c>
      <c r="F50" s="41">
        <f t="shared" si="0"/>
        <v>-0.17931740365020232</v>
      </c>
      <c r="G50" s="42">
        <f t="shared" si="1"/>
        <v>-1.8744988794465081E-3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56.668218077812398</v>
      </c>
      <c r="E51" s="81">
        <v>49.194246606467502</v>
      </c>
      <c r="F51" s="41">
        <f t="shared" si="0"/>
        <v>-7.4739714713448961</v>
      </c>
      <c r="G51" s="42">
        <f t="shared" si="1"/>
        <v>-0.13189000333630077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68.550184284494705</v>
      </c>
      <c r="E52" s="81">
        <v>68.454459775427395</v>
      </c>
      <c r="F52" s="41">
        <f t="shared" si="0"/>
        <v>-9.5724509067309782E-2</v>
      </c>
      <c r="G52" s="42">
        <f t="shared" si="1"/>
        <v>-1.3964150507610176E-3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74.901420002948299</v>
      </c>
      <c r="E53" s="81">
        <v>79.299536081676607</v>
      </c>
      <c r="F53" s="41">
        <f t="shared" si="0"/>
        <v>4.3981160787283073</v>
      </c>
      <c r="G53" s="42">
        <f t="shared" si="1"/>
        <v>5.8718727609639268E-2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78.914026446455395</v>
      </c>
      <c r="E54" s="81">
        <v>83.749763804135299</v>
      </c>
      <c r="F54" s="41">
        <f t="shared" si="0"/>
        <v>4.8357373576799034</v>
      </c>
      <c r="G54" s="42">
        <f t="shared" si="1"/>
        <v>6.1278553071437043E-2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79.431131496083594</v>
      </c>
      <c r="E55" s="81">
        <v>66.264961826742805</v>
      </c>
      <c r="F55" s="41">
        <f t="shared" si="0"/>
        <v>-13.166169669340789</v>
      </c>
      <c r="G55" s="42">
        <f t="shared" si="1"/>
        <v>-0.16575578644488975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79.038647357761306</v>
      </c>
      <c r="E56" s="81">
        <v>74.830308878220393</v>
      </c>
      <c r="F56" s="41">
        <f t="shared" si="0"/>
        <v>-4.2083384795409131</v>
      </c>
      <c r="G56" s="42">
        <f t="shared" si="1"/>
        <v>-5.3244059965908183E-2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97.012834839136701</v>
      </c>
      <c r="E57" s="81">
        <v>81.968922558307199</v>
      </c>
      <c r="F57" s="41">
        <f t="shared" si="0"/>
        <v>-15.043912280829502</v>
      </c>
      <c r="G57" s="42">
        <f t="shared" si="1"/>
        <v>-0.1550713604625078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59.634883573432298</v>
      </c>
      <c r="E58" s="81">
        <v>99.770520999975901</v>
      </c>
      <c r="F58" s="41">
        <f t="shared" si="0"/>
        <v>40.135637426543603</v>
      </c>
      <c r="G58" s="42">
        <f t="shared" si="1"/>
        <v>0.67302281855085688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59.909158506932698</v>
      </c>
      <c r="E59" s="81">
        <v>57.918920300407301</v>
      </c>
      <c r="F59" s="41">
        <f t="shared" si="0"/>
        <v>-1.9902382065253974</v>
      </c>
      <c r="G59" s="42">
        <f t="shared" si="1"/>
        <v>-3.3220934096329972E-2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58.459963978166698</v>
      </c>
      <c r="E60" s="81">
        <v>55.993121005772203</v>
      </c>
      <c r="F60" s="41">
        <f t="shared" si="0"/>
        <v>-2.4668429723944953</v>
      </c>
      <c r="G60" s="42">
        <f t="shared" si="1"/>
        <v>-4.2197134663233764E-2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62.790724226522102</v>
      </c>
      <c r="E61" s="81">
        <v>62.289364465276599</v>
      </c>
      <c r="F61" s="41">
        <f t="shared" si="0"/>
        <v>-0.50135976124550297</v>
      </c>
      <c r="G61" s="42">
        <f t="shared" si="1"/>
        <v>-7.9846150434069087E-3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76.811341928271901</v>
      </c>
      <c r="E62" s="81">
        <v>78.496415475743404</v>
      </c>
      <c r="F62" s="41">
        <f t="shared" si="0"/>
        <v>1.6850735474715037</v>
      </c>
      <c r="G62" s="42">
        <f t="shared" si="1"/>
        <v>2.1937822008695824E-2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79.842909853030406</v>
      </c>
      <c r="E63" s="81">
        <v>79.9931051553543</v>
      </c>
      <c r="F63" s="41">
        <f t="shared" si="0"/>
        <v>0.150195302323894</v>
      </c>
      <c r="G63" s="42">
        <f t="shared" si="1"/>
        <v>1.881135126467255E-3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36.848552280014303</v>
      </c>
      <c r="E64" s="81">
        <v>35.455030530529498</v>
      </c>
      <c r="F64" s="41">
        <f t="shared" si="0"/>
        <v>-1.3935217494848047</v>
      </c>
      <c r="G64" s="42">
        <f t="shared" si="1"/>
        <v>-3.7817544062392232E-2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58.688327057675501</v>
      </c>
      <c r="E65" s="81">
        <v>57.115541592361801</v>
      </c>
      <c r="F65" s="41">
        <f t="shared" si="0"/>
        <v>-1.5727854653137001</v>
      </c>
      <c r="G65" s="42">
        <f t="shared" si="1"/>
        <v>-2.6798948686474866E-2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78.042685487739803</v>
      </c>
      <c r="E66" s="81">
        <v>78.137669475319996</v>
      </c>
      <c r="F66" s="41">
        <f t="shared" si="0"/>
        <v>9.4983987580192775E-2</v>
      </c>
      <c r="G66" s="42">
        <f t="shared" si="1"/>
        <v>1.2170773851075945E-3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70.015233250824394</v>
      </c>
      <c r="E67" s="81">
        <v>65.943542716272702</v>
      </c>
      <c r="F67" s="41">
        <f t="shared" si="0"/>
        <v>-4.0716905345516921</v>
      </c>
      <c r="G67" s="42">
        <f t="shared" si="1"/>
        <v>-5.8154352210256333E-2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62.632774891855398</v>
      </c>
      <c r="E68" s="81">
        <v>56.246256267499199</v>
      </c>
      <c r="F68" s="41">
        <f t="shared" ref="F68:F131" si="2">IFERROR(E68-D68,"")</f>
        <v>-6.3865186243561993</v>
      </c>
      <c r="G68" s="42">
        <f t="shared" ref="G68:G131" si="3">IFERROR(F68/D68,"")</f>
        <v>-0.10196767803092635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83.081572593485404</v>
      </c>
      <c r="E69" s="81">
        <v>83.081572593485404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54.358297647957997</v>
      </c>
      <c r="E70" s="81">
        <v>71.038969733634403</v>
      </c>
      <c r="F70" s="41">
        <f t="shared" si="2"/>
        <v>16.680672085676406</v>
      </c>
      <c r="G70" s="42">
        <f t="shared" si="3"/>
        <v>0.30686524058766262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58.237712976720601</v>
      </c>
      <c r="E71" s="81">
        <v>63.202057040334999</v>
      </c>
      <c r="F71" s="41">
        <f t="shared" si="2"/>
        <v>4.9643440636143978</v>
      </c>
      <c r="G71" s="42">
        <f t="shared" si="3"/>
        <v>8.5242771562798123E-2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84.568066465652805</v>
      </c>
      <c r="E72" s="81">
        <v>84.199871103565101</v>
      </c>
      <c r="F72" s="41">
        <f t="shared" si="2"/>
        <v>-0.36819536208770387</v>
      </c>
      <c r="G72" s="42">
        <f t="shared" si="3"/>
        <v>-4.3538344611112265E-3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62.373321585202802</v>
      </c>
      <c r="E73" s="81">
        <v>66.280907288743506</v>
      </c>
      <c r="F73" s="41">
        <f t="shared" si="2"/>
        <v>3.907585703540704</v>
      </c>
      <c r="G73" s="42">
        <f t="shared" si="3"/>
        <v>6.2648350356055496E-2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50.574847048722603</v>
      </c>
      <c r="E74" s="81">
        <v>46.494429529149699</v>
      </c>
      <c r="F74" s="41">
        <f t="shared" si="2"/>
        <v>-4.0804175195729044</v>
      </c>
      <c r="G74" s="42">
        <f t="shared" si="3"/>
        <v>-8.068076835985144E-2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58.694153061430697</v>
      </c>
      <c r="E75" s="81">
        <v>62.733375875671797</v>
      </c>
      <c r="F75" s="41">
        <f t="shared" si="2"/>
        <v>4.0392228142411</v>
      </c>
      <c r="G75" s="42">
        <f t="shared" si="3"/>
        <v>6.8818146332455865E-2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125.34316646353101</v>
      </c>
      <c r="E76" s="81">
        <v>152.757225543798</v>
      </c>
      <c r="F76" s="41">
        <f t="shared" si="2"/>
        <v>27.414059080266995</v>
      </c>
      <c r="G76" s="42">
        <f t="shared" si="3"/>
        <v>0.21871203555594873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71.744857990335404</v>
      </c>
      <c r="E77" s="81">
        <v>75.021802159627597</v>
      </c>
      <c r="F77" s="41">
        <f t="shared" si="2"/>
        <v>3.276944169292193</v>
      </c>
      <c r="G77" s="42">
        <f t="shared" si="3"/>
        <v>4.567496906515061E-2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49.176014236733501</v>
      </c>
      <c r="E78" s="81">
        <v>46.761750615884502</v>
      </c>
      <c r="F78" s="41">
        <f t="shared" si="2"/>
        <v>-2.4142636208489989</v>
      </c>
      <c r="G78" s="42">
        <f t="shared" si="3"/>
        <v>-4.9094333046731393E-2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78.493575755902199</v>
      </c>
      <c r="E79" s="81">
        <v>92.492237533275798</v>
      </c>
      <c r="F79" s="41">
        <f t="shared" si="2"/>
        <v>13.998661777373599</v>
      </c>
      <c r="G79" s="42">
        <f t="shared" si="3"/>
        <v>0.17834149664561549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64.849287346907801</v>
      </c>
      <c r="E80" s="81">
        <v>54.980107080746002</v>
      </c>
      <c r="F80" s="41">
        <f t="shared" si="2"/>
        <v>-9.8691802661617984</v>
      </c>
      <c r="G80" s="42">
        <f t="shared" si="3"/>
        <v>-0.15218641052086118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36.361394401513003</v>
      </c>
      <c r="E81" s="81">
        <v>31.222678332621999</v>
      </c>
      <c r="F81" s="41">
        <f t="shared" si="2"/>
        <v>-5.1387160688910036</v>
      </c>
      <c r="G81" s="42">
        <f t="shared" si="3"/>
        <v>-0.14132340504183694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68.195585452452804</v>
      </c>
      <c r="E82" s="81">
        <v>75.947017932997596</v>
      </c>
      <c r="F82" s="41">
        <f t="shared" si="2"/>
        <v>7.7514324805447927</v>
      </c>
      <c r="G82" s="42">
        <f t="shared" si="3"/>
        <v>0.11366472520349916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38.116184601146898</v>
      </c>
      <c r="E83" s="81">
        <v>37.715222846572502</v>
      </c>
      <c r="F83" s="41">
        <f t="shared" si="2"/>
        <v>-0.40096175457439642</v>
      </c>
      <c r="G83" s="42">
        <f t="shared" si="3"/>
        <v>-1.0519461975801525E-2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77.035965132872505</v>
      </c>
      <c r="E84" s="81">
        <v>86.422874571872995</v>
      </c>
      <c r="F84" s="41">
        <f t="shared" si="2"/>
        <v>9.3869094390004904</v>
      </c>
      <c r="G84" s="42">
        <f t="shared" si="3"/>
        <v>0.12185100066975006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81.927182290105407</v>
      </c>
      <c r="E85" s="81">
        <v>73.549721516649598</v>
      </c>
      <c r="F85" s="41">
        <f t="shared" si="2"/>
        <v>-8.3774607734558089</v>
      </c>
      <c r="G85" s="42">
        <f t="shared" si="3"/>
        <v>-0.10225496031086596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68.000632996609795</v>
      </c>
      <c r="E86" s="81">
        <v>59.918007286943499</v>
      </c>
      <c r="F86" s="41">
        <f t="shared" si="2"/>
        <v>-8.0826257096662957</v>
      </c>
      <c r="G86" s="42">
        <f t="shared" si="3"/>
        <v>-0.11886103633872436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63.448101623466499</v>
      </c>
      <c r="E87" s="81">
        <v>63.379460225407101</v>
      </c>
      <c r="F87" s="41">
        <f t="shared" si="2"/>
        <v>-6.8641398059398284E-2</v>
      </c>
      <c r="G87" s="42">
        <f t="shared" si="3"/>
        <v>-1.0818510925157613E-3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95.238531732117806</v>
      </c>
      <c r="E88" s="81">
        <v>83.709227756882399</v>
      </c>
      <c r="F88" s="41">
        <f t="shared" si="2"/>
        <v>-11.529303975235408</v>
      </c>
      <c r="G88" s="42">
        <f t="shared" si="3"/>
        <v>-0.12105713691244693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57.4878838010005</v>
      </c>
      <c r="E89" s="81">
        <v>63.0505023640982</v>
      </c>
      <c r="F89" s="41">
        <f t="shared" si="2"/>
        <v>5.5626185630977005</v>
      </c>
      <c r="G89" s="42">
        <f t="shared" si="3"/>
        <v>9.6761581663941693E-2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79.980590321995507</v>
      </c>
      <c r="E90" s="81">
        <v>33.035461219954698</v>
      </c>
      <c r="F90" s="41">
        <f t="shared" si="2"/>
        <v>-46.945129102040809</v>
      </c>
      <c r="G90" s="42">
        <f t="shared" si="3"/>
        <v>-0.58695652173913004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55.803190197397399</v>
      </c>
      <c r="E91" s="81">
        <v>50.716878579727997</v>
      </c>
      <c r="F91" s="41">
        <f t="shared" si="2"/>
        <v>-5.0863116176694021</v>
      </c>
      <c r="G91" s="42">
        <f t="shared" si="3"/>
        <v>-9.1147326876423324E-2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89.170722031407806</v>
      </c>
      <c r="E92" s="81">
        <v>84.533024748303504</v>
      </c>
      <c r="F92" s="41">
        <f t="shared" si="2"/>
        <v>-4.637697283104302</v>
      </c>
      <c r="G92" s="42">
        <f t="shared" si="3"/>
        <v>-5.2009192899333118E-2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62.641070213587</v>
      </c>
      <c r="E93" s="81">
        <v>57.733962712900102</v>
      </c>
      <c r="F93" s="41">
        <f t="shared" si="2"/>
        <v>-4.907107500686898</v>
      </c>
      <c r="G93" s="42">
        <f t="shared" si="3"/>
        <v>-7.8336903950637402E-2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45.861538138322899</v>
      </c>
      <c r="E94" s="81">
        <v>51.317309445811702</v>
      </c>
      <c r="F94" s="41">
        <f t="shared" si="2"/>
        <v>5.4557713074888028</v>
      </c>
      <c r="G94" s="42">
        <f t="shared" si="3"/>
        <v>0.11896180392017514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71.2660101399306</v>
      </c>
      <c r="E95" s="81">
        <v>126.09632300115</v>
      </c>
      <c r="F95" s="41">
        <f t="shared" si="2"/>
        <v>54.830312861219397</v>
      </c>
      <c r="G95" s="42">
        <f t="shared" si="3"/>
        <v>0.76937536917753979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59.539930764691199</v>
      </c>
      <c r="E96" s="81">
        <v>76.223738200632695</v>
      </c>
      <c r="F96" s="41">
        <f t="shared" si="2"/>
        <v>16.683807435941496</v>
      </c>
      <c r="G96" s="42">
        <f t="shared" si="3"/>
        <v>0.28021207316948121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52.118369508248499</v>
      </c>
      <c r="E97" s="81">
        <v>33.311416422660699</v>
      </c>
      <c r="F97" s="41">
        <f t="shared" si="2"/>
        <v>-18.8069530855878</v>
      </c>
      <c r="G97" s="42">
        <f t="shared" si="3"/>
        <v>-0.36085075690273316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57.370460241808303</v>
      </c>
      <c r="E98" s="81">
        <v>58.2906500250756</v>
      </c>
      <c r="F98" s="41">
        <f t="shared" si="2"/>
        <v>0.92018978326729695</v>
      </c>
      <c r="G98" s="42">
        <f t="shared" si="3"/>
        <v>1.6039435266665604E-2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58.204440124618799</v>
      </c>
      <c r="E99" s="81">
        <v>57.905516413890297</v>
      </c>
      <c r="F99" s="41">
        <f t="shared" si="2"/>
        <v>-0.2989237107285021</v>
      </c>
      <c r="G99" s="42">
        <f t="shared" si="3"/>
        <v>-5.1357544216298718E-3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73.771800140609002</v>
      </c>
      <c r="E100" s="81">
        <v>71.426516629280698</v>
      </c>
      <c r="F100" s="41">
        <f t="shared" si="2"/>
        <v>-2.3452835113283044</v>
      </c>
      <c r="G100" s="42">
        <f t="shared" si="3"/>
        <v>-3.1791057109331687E-2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71.102978833689505</v>
      </c>
      <c r="E101" s="81">
        <v>59.105677771954198</v>
      </c>
      <c r="F101" s="41">
        <f t="shared" si="2"/>
        <v>-11.997301061735307</v>
      </c>
      <c r="G101" s="42">
        <f t="shared" si="3"/>
        <v>-0.16873134232247991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45.475089369314603</v>
      </c>
      <c r="E102" s="81">
        <v>52.971443525689999</v>
      </c>
      <c r="F102" s="41">
        <f t="shared" si="2"/>
        <v>7.4963541563753964</v>
      </c>
      <c r="G102" s="42">
        <f t="shared" si="3"/>
        <v>0.16484528695470227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84.243717892312603</v>
      </c>
      <c r="E103" s="81">
        <v>77.932203131811306</v>
      </c>
      <c r="F103" s="41">
        <f t="shared" si="2"/>
        <v>-6.3115147605012965</v>
      </c>
      <c r="G103" s="42">
        <f t="shared" si="3"/>
        <v>-7.4919708180130468E-2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73.442521000094203</v>
      </c>
      <c r="E104" s="81">
        <v>71.622471391265606</v>
      </c>
      <c r="F104" s="41">
        <f t="shared" si="2"/>
        <v>-1.8200496088285973</v>
      </c>
      <c r="G104" s="42">
        <f t="shared" si="3"/>
        <v>-2.4781959878886275E-2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98.576131704770305</v>
      </c>
      <c r="E105" s="81">
        <v>89.848770056586602</v>
      </c>
      <c r="F105" s="41">
        <f t="shared" si="2"/>
        <v>-8.7273616481837024</v>
      </c>
      <c r="G105" s="42">
        <f t="shared" si="3"/>
        <v>-8.8534227274424157E-2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89.543263098785502</v>
      </c>
      <c r="E106" s="81">
        <v>88.898713569391802</v>
      </c>
      <c r="F106" s="41">
        <f t="shared" si="2"/>
        <v>-0.64454952939370003</v>
      </c>
      <c r="G106" s="42">
        <f t="shared" si="3"/>
        <v>-7.1981912104612843E-3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55.757963394333302</v>
      </c>
      <c r="E107" s="81">
        <v>69.602330036197301</v>
      </c>
      <c r="F107" s="41">
        <f t="shared" si="2"/>
        <v>13.844366641863999</v>
      </c>
      <c r="G107" s="42">
        <f t="shared" si="3"/>
        <v>0.24829397989222479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67.778361440227101</v>
      </c>
      <c r="E108" s="81">
        <v>64.734239771159906</v>
      </c>
      <c r="F108" s="41">
        <f t="shared" si="2"/>
        <v>-3.0441216690671951</v>
      </c>
      <c r="G108" s="42">
        <f t="shared" si="3"/>
        <v>-4.491288376382141E-2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50.701300484645998</v>
      </c>
      <c r="E109" s="81">
        <v>50.812841621874199</v>
      </c>
      <c r="F109" s="41">
        <f t="shared" si="2"/>
        <v>0.11154113722820114</v>
      </c>
      <c r="G109" s="42">
        <f t="shared" si="3"/>
        <v>2.1999660001222141E-3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87.576867856846903</v>
      </c>
      <c r="E110" s="81">
        <v>92.970626165611506</v>
      </c>
      <c r="F110" s="41">
        <f t="shared" si="2"/>
        <v>5.3937583087646033</v>
      </c>
      <c r="G110" s="42">
        <f t="shared" si="3"/>
        <v>6.1588846926807633E-2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90.319168210176898</v>
      </c>
      <c r="E111" s="81">
        <v>100.29950711027401</v>
      </c>
      <c r="F111" s="41">
        <f t="shared" si="2"/>
        <v>9.9803389000971094</v>
      </c>
      <c r="G111" s="42">
        <f t="shared" si="3"/>
        <v>0.11050078402928155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63.055900464503303</v>
      </c>
      <c r="E112" s="81">
        <v>55.058531297898099</v>
      </c>
      <c r="F112" s="41">
        <f t="shared" si="2"/>
        <v>-7.9973691666052034</v>
      </c>
      <c r="G112" s="42">
        <f t="shared" si="3"/>
        <v>-0.12682983047886603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51.230157363353698</v>
      </c>
      <c r="E113" s="81">
        <v>52.356993291217897</v>
      </c>
      <c r="F113" s="41">
        <f t="shared" si="2"/>
        <v>1.1268359278641995</v>
      </c>
      <c r="G113" s="42">
        <f t="shared" si="3"/>
        <v>2.1995558590070921E-2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66.135576076421501</v>
      </c>
      <c r="E114" s="81">
        <v>67.165374333528007</v>
      </c>
      <c r="F114" s="41">
        <f t="shared" si="2"/>
        <v>1.0297982571065063</v>
      </c>
      <c r="G114" s="42">
        <f t="shared" si="3"/>
        <v>1.5571018175097555E-2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69.304976147314704</v>
      </c>
      <c r="E115" s="81">
        <v>70.457312859288095</v>
      </c>
      <c r="F115" s="41">
        <f t="shared" si="2"/>
        <v>1.1523367119733905</v>
      </c>
      <c r="G115" s="42">
        <f t="shared" si="3"/>
        <v>1.6627041462707999E-2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48.088135765612897</v>
      </c>
      <c r="E116" s="81">
        <v>44.1134172385715</v>
      </c>
      <c r="F116" s="41">
        <f t="shared" si="2"/>
        <v>-3.9747185270413965</v>
      </c>
      <c r="G116" s="42">
        <f t="shared" si="3"/>
        <v>-8.2654868269683643E-2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72.980963020481795</v>
      </c>
      <c r="E117" s="81">
        <v>67.173841636324497</v>
      </c>
      <c r="F117" s="41">
        <f t="shared" si="2"/>
        <v>-5.8071213841572984</v>
      </c>
      <c r="G117" s="42">
        <f t="shared" si="3"/>
        <v>-7.9570358403294225E-2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69.553152176177804</v>
      </c>
      <c r="E118" s="81">
        <v>69.293033262383602</v>
      </c>
      <c r="F118" s="41">
        <f t="shared" si="2"/>
        <v>-0.26011891379420149</v>
      </c>
      <c r="G118" s="42">
        <f t="shared" si="3"/>
        <v>-3.7398580172947663E-3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37.885992057768199</v>
      </c>
      <c r="E119" s="81">
        <v>54.076830536330903</v>
      </c>
      <c r="F119" s="41">
        <f t="shared" si="2"/>
        <v>16.190838478562704</v>
      </c>
      <c r="G119" s="42">
        <f t="shared" si="3"/>
        <v>0.42735685669455525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60.216336996292704</v>
      </c>
      <c r="E120" s="81">
        <v>72.011004567570097</v>
      </c>
      <c r="F120" s="41">
        <f t="shared" si="2"/>
        <v>11.794667571277394</v>
      </c>
      <c r="G120" s="42">
        <f t="shared" si="3"/>
        <v>0.19587155512304821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67.964082309232694</v>
      </c>
      <c r="E121" s="81">
        <v>58.148595186382103</v>
      </c>
      <c r="F121" s="41">
        <f t="shared" si="2"/>
        <v>-9.8154871228505911</v>
      </c>
      <c r="G121" s="42">
        <f t="shared" si="3"/>
        <v>-0.14442168259097041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56.863421066199301</v>
      </c>
      <c r="E122" s="81">
        <v>51.888412914386699</v>
      </c>
      <c r="F122" s="41">
        <f t="shared" si="2"/>
        <v>-4.9750081518126024</v>
      </c>
      <c r="G122" s="42">
        <f t="shared" si="3"/>
        <v>-8.7490482607804995E-2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39.228441603302699</v>
      </c>
      <c r="E123" s="81">
        <v>39.228441603302699</v>
      </c>
      <c r="F123" s="41">
        <f t="shared" si="2"/>
        <v>0</v>
      </c>
      <c r="G123" s="42">
        <f t="shared" si="3"/>
        <v>0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90.886676829300498</v>
      </c>
      <c r="E124" s="81">
        <v>94.384161567511001</v>
      </c>
      <c r="F124" s="41">
        <f t="shared" si="2"/>
        <v>3.4974847382105025</v>
      </c>
      <c r="G124" s="42">
        <f t="shared" si="3"/>
        <v>3.848182000073927E-2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73.589405211308403</v>
      </c>
      <c r="E125" s="81">
        <v>58.514685835213299</v>
      </c>
      <c r="F125" s="41">
        <f t="shared" si="2"/>
        <v>-15.074719376095103</v>
      </c>
      <c r="G125" s="42">
        <f t="shared" si="3"/>
        <v>-0.204849044951631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49.120498810634999</v>
      </c>
      <c r="E126" s="81">
        <v>40.588848667439599</v>
      </c>
      <c r="F126" s="41">
        <f t="shared" si="2"/>
        <v>-8.5316501431953995</v>
      </c>
      <c r="G126" s="42">
        <f t="shared" si="3"/>
        <v>-0.17368818211895329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38.712336389028899</v>
      </c>
      <c r="E127" s="81">
        <v>35.5819927802591</v>
      </c>
      <c r="F127" s="41">
        <f t="shared" si="2"/>
        <v>-3.1303436087697989</v>
      </c>
      <c r="G127" s="42">
        <f t="shared" si="3"/>
        <v>-8.0861655502067309E-2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50.690357215023603</v>
      </c>
      <c r="E128" s="81">
        <v>46.060250667835497</v>
      </c>
      <c r="F128" s="41">
        <f t="shared" si="2"/>
        <v>-4.630106547188106</v>
      </c>
      <c r="G128" s="42">
        <f t="shared" si="3"/>
        <v>-9.1340972949700089E-2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48.903584069037898</v>
      </c>
      <c r="E129" s="81">
        <v>37.513086649642297</v>
      </c>
      <c r="F129" s="41">
        <f t="shared" si="2"/>
        <v>-11.390497419395601</v>
      </c>
      <c r="G129" s="42">
        <f t="shared" si="3"/>
        <v>-0.23291743613955718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57.027822810530097</v>
      </c>
      <c r="E130" s="81">
        <v>58.572471437507701</v>
      </c>
      <c r="F130" s="41">
        <f t="shared" si="2"/>
        <v>1.5446486269776045</v>
      </c>
      <c r="G130" s="42">
        <f t="shared" si="3"/>
        <v>2.7085877574347581E-2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100.260278746916</v>
      </c>
      <c r="E131" s="81">
        <v>93.591582110754302</v>
      </c>
      <c r="F131" s="41">
        <f t="shared" si="2"/>
        <v>-6.6686966361616982</v>
      </c>
      <c r="G131" s="42">
        <f t="shared" si="3"/>
        <v>-6.6513844959430926E-2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59.110979007927</v>
      </c>
      <c r="E132" s="81">
        <v>63.328348843331703</v>
      </c>
      <c r="F132" s="41">
        <f t="shared" ref="F132:F195" si="4">IFERROR(E132-D132,"")</f>
        <v>4.2173698354047033</v>
      </c>
      <c r="G132" s="42">
        <f t="shared" ref="G132:G195" si="5">IFERROR(F132/D132,"")</f>
        <v>7.1346641625393115E-2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67.723161468330304</v>
      </c>
      <c r="E133" s="81">
        <v>79.304209294233701</v>
      </c>
      <c r="F133" s="41">
        <f t="shared" si="4"/>
        <v>11.581047825903397</v>
      </c>
      <c r="G133" s="42">
        <f t="shared" si="5"/>
        <v>0.17100571761285976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55.128989433976002</v>
      </c>
      <c r="E134" s="81">
        <v>85.9227139926208</v>
      </c>
      <c r="F134" s="41">
        <f t="shared" si="4"/>
        <v>30.793724558644797</v>
      </c>
      <c r="G134" s="42">
        <f t="shared" si="5"/>
        <v>0.55857589400444585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58.846143295473098</v>
      </c>
      <c r="E135" s="81">
        <v>58.926160138325102</v>
      </c>
      <c r="F135" s="41">
        <f t="shared" si="4"/>
        <v>8.0016842852003833E-2</v>
      </c>
      <c r="G135" s="42">
        <f t="shared" si="5"/>
        <v>1.3597635863786396E-3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59.7420197906699</v>
      </c>
      <c r="E136" s="81">
        <v>66.709799284987</v>
      </c>
      <c r="F136" s="41">
        <f t="shared" si="4"/>
        <v>6.9677794943170994</v>
      </c>
      <c r="G136" s="42">
        <f t="shared" si="5"/>
        <v>0.11663113364314609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36.1326237496327</v>
      </c>
      <c r="E137" s="81">
        <v>39.192852921155897</v>
      </c>
      <c r="F137" s="41">
        <f t="shared" si="4"/>
        <v>3.0602291715231971</v>
      </c>
      <c r="G137" s="42">
        <f t="shared" si="5"/>
        <v>8.4694352470163631E-2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40.264765439547901</v>
      </c>
      <c r="E138" s="81">
        <v>40.237474507972898</v>
      </c>
      <c r="F138" s="41">
        <f t="shared" si="4"/>
        <v>-2.729093157500273E-2</v>
      </c>
      <c r="G138" s="42">
        <f t="shared" si="5"/>
        <v>-6.7778692554353438E-4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83.446947435981997</v>
      </c>
      <c r="E139" s="81">
        <v>77.580032270664503</v>
      </c>
      <c r="F139" s="41">
        <f t="shared" si="4"/>
        <v>-5.8669151653174936</v>
      </c>
      <c r="G139" s="42">
        <f t="shared" si="5"/>
        <v>-7.0307127409524661E-2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74.424073196101702</v>
      </c>
      <c r="E140" s="81">
        <v>73.357188403715796</v>
      </c>
      <c r="F140" s="41">
        <f t="shared" si="4"/>
        <v>-1.0668847923859062</v>
      </c>
      <c r="G140" s="42">
        <f t="shared" si="5"/>
        <v>-1.4335210995167475E-2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41.344999664751498</v>
      </c>
      <c r="E141" s="81">
        <v>38.456163703227503</v>
      </c>
      <c r="F141" s="41">
        <f t="shared" si="4"/>
        <v>-2.8888359615239949</v>
      </c>
      <c r="G141" s="42">
        <f t="shared" si="5"/>
        <v>-6.9871471397951412E-2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81.303629026556905</v>
      </c>
      <c r="E142" s="81">
        <v>76.5020144749639</v>
      </c>
      <c r="F142" s="41">
        <f t="shared" si="4"/>
        <v>-4.8016145515930049</v>
      </c>
      <c r="G142" s="42">
        <f t="shared" si="5"/>
        <v>-5.905781339753742E-2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75.289020849202302</v>
      </c>
      <c r="E143" s="81">
        <v>82.427250297868895</v>
      </c>
      <c r="F143" s="41">
        <f t="shared" si="4"/>
        <v>7.1382294486665927</v>
      </c>
      <c r="G143" s="42">
        <f t="shared" si="5"/>
        <v>9.4811027798646461E-2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75.088079862167405</v>
      </c>
      <c r="E144" s="81">
        <v>82.235147920237793</v>
      </c>
      <c r="F144" s="41">
        <f t="shared" si="4"/>
        <v>7.1470680580703885</v>
      </c>
      <c r="G144" s="42">
        <f t="shared" si="5"/>
        <v>9.5182458669733377E-2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139.46447523465</v>
      </c>
      <c r="E145" s="81">
        <v>118.721278654679</v>
      </c>
      <c r="F145" s="41">
        <f t="shared" si="4"/>
        <v>-20.743196579970999</v>
      </c>
      <c r="G145" s="42">
        <f t="shared" si="5"/>
        <v>-0.14873462611227997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64.156240009706707</v>
      </c>
      <c r="E146" s="81">
        <v>71.336462774453807</v>
      </c>
      <c r="F146" s="41">
        <f t="shared" si="4"/>
        <v>7.1802227647471</v>
      </c>
      <c r="G146" s="42">
        <f t="shared" si="5"/>
        <v>0.11191776144706653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85.434925601143306</v>
      </c>
      <c r="E147" s="81">
        <v>79.9831265966845</v>
      </c>
      <c r="F147" s="41">
        <f t="shared" si="4"/>
        <v>-5.4517990044588061</v>
      </c>
      <c r="G147" s="42">
        <f t="shared" si="5"/>
        <v>-6.3812298847321161E-2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42.275284081691701</v>
      </c>
      <c r="E148" s="81">
        <v>49.206558237072898</v>
      </c>
      <c r="F148" s="41">
        <f t="shared" si="4"/>
        <v>6.9312741553811961</v>
      </c>
      <c r="G148" s="42">
        <f t="shared" si="5"/>
        <v>0.16395570854089059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67.707833165793701</v>
      </c>
      <c r="E149" s="81">
        <v>63.255727882088003</v>
      </c>
      <c r="F149" s="41">
        <f t="shared" si="4"/>
        <v>-4.4521052837056985</v>
      </c>
      <c r="G149" s="42">
        <f t="shared" si="5"/>
        <v>-6.5754656079511378E-2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58.029432033814203</v>
      </c>
      <c r="E150" s="81">
        <v>58.029432033814203</v>
      </c>
      <c r="F150" s="41">
        <f t="shared" si="4"/>
        <v>0</v>
      </c>
      <c r="G150" s="42">
        <f t="shared" si="5"/>
        <v>0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31.753840843623699</v>
      </c>
      <c r="E151" s="81">
        <v>41.555571095698099</v>
      </c>
      <c r="F151" s="41">
        <f t="shared" si="4"/>
        <v>9.8017302520743996</v>
      </c>
      <c r="G151" s="42">
        <f t="shared" si="5"/>
        <v>0.30867857215586653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53.8649784993788</v>
      </c>
      <c r="E152" s="81">
        <v>50.3242592923582</v>
      </c>
      <c r="F152" s="41">
        <f t="shared" si="4"/>
        <v>-3.5407192070206008</v>
      </c>
      <c r="G152" s="42">
        <f t="shared" si="5"/>
        <v>-6.5733233460056689E-2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103.59384352351</v>
      </c>
      <c r="E153" s="81">
        <v>105.36300141175001</v>
      </c>
      <c r="F153" s="41">
        <f t="shared" si="4"/>
        <v>1.7691578882400023</v>
      </c>
      <c r="G153" s="42">
        <f t="shared" si="5"/>
        <v>1.7077828450669488E-2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42.433920520791297</v>
      </c>
      <c r="E154" s="81">
        <v>59.023075432945802</v>
      </c>
      <c r="F154" s="41">
        <f t="shared" si="4"/>
        <v>16.589154912154505</v>
      </c>
      <c r="G154" s="42">
        <f t="shared" si="5"/>
        <v>0.39094089606983962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18.074217362836102</v>
      </c>
      <c r="E155" s="81">
        <v>18.074217362836102</v>
      </c>
      <c r="F155" s="41">
        <f t="shared" si="4"/>
        <v>0</v>
      </c>
      <c r="G155" s="42">
        <f t="shared" si="5"/>
        <v>0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105.08966066807</v>
      </c>
      <c r="E156" s="81">
        <v>111.19113936514</v>
      </c>
      <c r="F156" s="41">
        <f t="shared" si="4"/>
        <v>6.1014786970700072</v>
      </c>
      <c r="G156" s="42">
        <f t="shared" si="5"/>
        <v>5.8059743063989692E-2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43.959983575626502</v>
      </c>
      <c r="E157" s="81">
        <v>31.729415024261101</v>
      </c>
      <c r="F157" s="41">
        <f t="shared" si="4"/>
        <v>-12.230568551365401</v>
      </c>
      <c r="G157" s="42">
        <f t="shared" si="5"/>
        <v>-0.27822049865702425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95.960607990531699</v>
      </c>
      <c r="E158" s="81">
        <v>82.302981843916697</v>
      </c>
      <c r="F158" s="41">
        <f t="shared" si="4"/>
        <v>-13.657626146615002</v>
      </c>
      <c r="G158" s="42">
        <f t="shared" si="5"/>
        <v>-0.14232533987240453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77.403562292494698</v>
      </c>
      <c r="E159" s="81">
        <v>68.788319036187104</v>
      </c>
      <c r="F159" s="41">
        <f t="shared" si="4"/>
        <v>-8.6152432563075934</v>
      </c>
      <c r="G159" s="42">
        <f t="shared" si="5"/>
        <v>-0.11130292975085664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84.094145572420501</v>
      </c>
      <c r="E160" s="81">
        <v>70.767773583013593</v>
      </c>
      <c r="F160" s="41">
        <f t="shared" si="4"/>
        <v>-13.326371989406908</v>
      </c>
      <c r="G160" s="42">
        <f t="shared" si="5"/>
        <v>-0.15846967584598926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77.159003202795603</v>
      </c>
      <c r="E161" s="81">
        <v>71.071619039473802</v>
      </c>
      <c r="F161" s="41">
        <f t="shared" si="4"/>
        <v>-6.0873841633218007</v>
      </c>
      <c r="G161" s="42">
        <f t="shared" si="5"/>
        <v>-7.8894022870181976E-2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28.398167749134402</v>
      </c>
      <c r="E162" s="81">
        <v>28.398167749134402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43.095686813716398</v>
      </c>
      <c r="E163" s="81">
        <v>51.728722109167997</v>
      </c>
      <c r="F163" s="41">
        <f t="shared" si="4"/>
        <v>8.6330352954515988</v>
      </c>
      <c r="G163" s="42">
        <f t="shared" si="5"/>
        <v>0.20032249010831163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37.283070844493103</v>
      </c>
      <c r="E164" s="81">
        <v>37.283070844493103</v>
      </c>
      <c r="F164" s="41">
        <f t="shared" si="4"/>
        <v>0</v>
      </c>
      <c r="G164" s="42">
        <f t="shared" si="5"/>
        <v>0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68.276223350111295</v>
      </c>
      <c r="E165" s="81">
        <v>71.3467864153222</v>
      </c>
      <c r="F165" s="41">
        <f t="shared" si="4"/>
        <v>3.0705630652109051</v>
      </c>
      <c r="G165" s="42">
        <f t="shared" si="5"/>
        <v>4.4972655406926514E-2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141.905740991828</v>
      </c>
      <c r="E166" s="81">
        <v>168.53022580127401</v>
      </c>
      <c r="F166" s="41">
        <f t="shared" si="4"/>
        <v>26.624484809446017</v>
      </c>
      <c r="G166" s="42">
        <f t="shared" si="5"/>
        <v>0.18762091387817251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43.0676794116727</v>
      </c>
      <c r="E167" s="81">
        <v>28.400391247815001</v>
      </c>
      <c r="F167" s="41">
        <f t="shared" si="4"/>
        <v>-14.667288163857698</v>
      </c>
      <c r="G167" s="42">
        <f t="shared" si="5"/>
        <v>-0.34056369798003094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105.544032395786</v>
      </c>
      <c r="E168" s="81">
        <v>86.271437908248203</v>
      </c>
      <c r="F168" s="41">
        <f t="shared" si="4"/>
        <v>-19.272594487537802</v>
      </c>
      <c r="G168" s="42">
        <f t="shared" si="5"/>
        <v>-0.18260240820879692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67.629256539536996</v>
      </c>
      <c r="E169" s="81">
        <v>62.594148938171401</v>
      </c>
      <c r="F169" s="41">
        <f t="shared" si="4"/>
        <v>-5.0351076013655955</v>
      </c>
      <c r="G169" s="42">
        <f t="shared" si="5"/>
        <v>-7.4451618411951664E-2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72.899322811539093</v>
      </c>
      <c r="E170" s="81">
        <v>84.882969974705205</v>
      </c>
      <c r="F170" s="41">
        <f t="shared" si="4"/>
        <v>11.983647163166111</v>
      </c>
      <c r="G170" s="42">
        <f t="shared" si="5"/>
        <v>0.16438626177840493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83.155732187192896</v>
      </c>
      <c r="E171" s="81">
        <v>83.259562338639299</v>
      </c>
      <c r="F171" s="41">
        <f t="shared" si="4"/>
        <v>0.1038301514464024</v>
      </c>
      <c r="G171" s="42">
        <f t="shared" si="5"/>
        <v>1.2486228996537372E-3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67.506182261918198</v>
      </c>
      <c r="E172" s="81">
        <v>39.178448845135897</v>
      </c>
      <c r="F172" s="41">
        <f t="shared" si="4"/>
        <v>-28.327733416782301</v>
      </c>
      <c r="G172" s="42">
        <f t="shared" si="5"/>
        <v>-0.41963169101865549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34.025405947415003</v>
      </c>
      <c r="E173" s="81">
        <v>40.404541487239499</v>
      </c>
      <c r="F173" s="41">
        <f t="shared" si="4"/>
        <v>6.379135539824496</v>
      </c>
      <c r="G173" s="42">
        <f t="shared" si="5"/>
        <v>0.187481540989789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48.008321537096101</v>
      </c>
      <c r="E174" s="81">
        <v>43.000814407286903</v>
      </c>
      <c r="F174" s="41">
        <f t="shared" si="4"/>
        <v>-5.0075071298091984</v>
      </c>
      <c r="G174" s="42">
        <f t="shared" si="5"/>
        <v>-0.10430498233394579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42.7032324549685</v>
      </c>
      <c r="E175" s="81">
        <v>53.906653898077998</v>
      </c>
      <c r="F175" s="41">
        <f t="shared" si="4"/>
        <v>11.203421443109498</v>
      </c>
      <c r="G175" s="42">
        <f t="shared" si="5"/>
        <v>0.2623553487414273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69.335466736715702</v>
      </c>
      <c r="E176" s="81">
        <v>74.193722739587102</v>
      </c>
      <c r="F176" s="41">
        <f t="shared" si="4"/>
        <v>4.8582560028713999</v>
      </c>
      <c r="G176" s="42">
        <f t="shared" si="5"/>
        <v>7.006884400619133E-2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52.250172166355</v>
      </c>
      <c r="E177" s="81">
        <v>52.250172166355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66.131900329617395</v>
      </c>
      <c r="E178" s="81">
        <v>96.895254774372702</v>
      </c>
      <c r="F178" s="41">
        <f t="shared" si="4"/>
        <v>30.763354444755308</v>
      </c>
      <c r="G178" s="42">
        <f t="shared" si="5"/>
        <v>0.46518176993891458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25.288385988696401</v>
      </c>
      <c r="E179" s="81">
        <v>42.736109498221502</v>
      </c>
      <c r="F179" s="41">
        <f t="shared" si="4"/>
        <v>17.447723509525101</v>
      </c>
      <c r="G179" s="42">
        <f t="shared" si="5"/>
        <v>0.68995006313665175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103.547292005991</v>
      </c>
      <c r="E180" s="81">
        <v>71.091989815263105</v>
      </c>
      <c r="F180" s="41">
        <f t="shared" si="4"/>
        <v>-32.455302190727892</v>
      </c>
      <c r="G180" s="42">
        <f t="shared" si="5"/>
        <v>-0.313434582034749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101.10231435661299</v>
      </c>
      <c r="E181" s="81">
        <v>93.808810190867703</v>
      </c>
      <c r="F181" s="41">
        <f t="shared" si="4"/>
        <v>-7.2935041657452899</v>
      </c>
      <c r="G181" s="42">
        <f t="shared" si="5"/>
        <v>-7.2139833911410656E-2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44.325429120287602</v>
      </c>
      <c r="E182" s="81">
        <v>50.862062220693801</v>
      </c>
      <c r="F182" s="41">
        <f t="shared" si="4"/>
        <v>6.536633100406199</v>
      </c>
      <c r="G182" s="42">
        <f t="shared" si="5"/>
        <v>0.14746914423924673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51.009834733752001</v>
      </c>
      <c r="E183" s="81">
        <v>53.4746290919947</v>
      </c>
      <c r="F183" s="41">
        <f t="shared" si="4"/>
        <v>2.464794358242699</v>
      </c>
      <c r="G183" s="42">
        <f t="shared" si="5"/>
        <v>4.8319983217114851E-2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31.963138256269499</v>
      </c>
      <c r="E184" s="81">
        <v>41.390700421001398</v>
      </c>
      <c r="F184" s="41">
        <f t="shared" si="4"/>
        <v>9.4275621647318992</v>
      </c>
      <c r="G184" s="42">
        <f t="shared" si="5"/>
        <v>0.29495108049606811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54.666865672895703</v>
      </c>
      <c r="E185" s="81">
        <v>41.367606665585903</v>
      </c>
      <c r="F185" s="41">
        <f t="shared" si="4"/>
        <v>-13.2992590073098</v>
      </c>
      <c r="G185" s="42">
        <f t="shared" si="5"/>
        <v>-0.24327824256263672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62.430808642953103</v>
      </c>
      <c r="E186" s="81">
        <v>33.136967265137102</v>
      </c>
      <c r="F186" s="41">
        <f t="shared" si="4"/>
        <v>-29.293841377816001</v>
      </c>
      <c r="G186" s="42">
        <f t="shared" si="5"/>
        <v>-0.46922091855881404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44.589155454066898</v>
      </c>
      <c r="E187" s="81">
        <v>32.227273163667299</v>
      </c>
      <c r="F187" s="41">
        <f t="shared" si="4"/>
        <v>-12.361882290399599</v>
      </c>
      <c r="G187" s="42">
        <f t="shared" si="5"/>
        <v>-0.27723965983464471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72.403918553764697</v>
      </c>
      <c r="E188" s="81">
        <v>90.794793872089997</v>
      </c>
      <c r="F188" s="41">
        <f t="shared" si="4"/>
        <v>18.3908753183253</v>
      </c>
      <c r="G188" s="42">
        <f t="shared" si="5"/>
        <v>0.25400386727230595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33.188491274508799</v>
      </c>
      <c r="E189" s="81">
        <v>50.904163797115899</v>
      </c>
      <c r="F189" s="41">
        <f t="shared" si="4"/>
        <v>17.7156725226071</v>
      </c>
      <c r="G189" s="42">
        <f t="shared" si="5"/>
        <v>0.53378963135374702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61.943248263258802</v>
      </c>
      <c r="E190" s="81">
        <v>46.409850164189102</v>
      </c>
      <c r="F190" s="41">
        <f t="shared" si="4"/>
        <v>-15.5333980990697</v>
      </c>
      <c r="G190" s="42">
        <f t="shared" si="5"/>
        <v>-0.25076821985590358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58.552911022255202</v>
      </c>
      <c r="E191" s="81">
        <v>66.082454776747198</v>
      </c>
      <c r="F191" s="41">
        <f t="shared" si="4"/>
        <v>7.5295437544919963</v>
      </c>
      <c r="G191" s="42">
        <f t="shared" si="5"/>
        <v>0.12859384141687019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50.838480161182403</v>
      </c>
      <c r="E192" s="81">
        <v>50.838480161182403</v>
      </c>
      <c r="F192" s="41">
        <f t="shared" si="4"/>
        <v>0</v>
      </c>
      <c r="G192" s="42">
        <f t="shared" si="5"/>
        <v>0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57.165885405830998</v>
      </c>
      <c r="E193" s="81">
        <v>69.509531213672105</v>
      </c>
      <c r="F193" s="41">
        <f t="shared" si="4"/>
        <v>12.343645807841106</v>
      </c>
      <c r="G193" s="42">
        <f t="shared" si="5"/>
        <v>0.21592678430870657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75.522412570577998</v>
      </c>
      <c r="E194" s="81">
        <v>60.504569780107502</v>
      </c>
      <c r="F194" s="41">
        <f t="shared" si="4"/>
        <v>-15.017842790470496</v>
      </c>
      <c r="G194" s="42">
        <f t="shared" si="5"/>
        <v>-0.1988527945454055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69.092489617726699</v>
      </c>
      <c r="E195" s="81">
        <v>82.1775459388126</v>
      </c>
      <c r="F195" s="41">
        <f t="shared" si="4"/>
        <v>13.085056321085901</v>
      </c>
      <c r="G195" s="42">
        <f t="shared" si="5"/>
        <v>0.18938464069658789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76.120532828254994</v>
      </c>
      <c r="E196" s="81">
        <v>75.675901091013998</v>
      </c>
      <c r="F196" s="41">
        <f t="shared" ref="F196:F214" si="6">IFERROR(E196-D196,"")</f>
        <v>-0.44463173724099647</v>
      </c>
      <c r="G196" s="42">
        <f t="shared" ref="G196:G214" si="7">IFERROR(F196/D196,"")</f>
        <v>-5.84115376917008E-3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13.2747961710644</v>
      </c>
      <c r="E197" s="81">
        <v>38.239967391234501</v>
      </c>
      <c r="F197" s="41">
        <f t="shared" si="6"/>
        <v>24.965171220170099</v>
      </c>
      <c r="G197" s="42">
        <f t="shared" si="7"/>
        <v>1.8806444105400031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46.090195272609101</v>
      </c>
      <c r="E198" s="81">
        <v>58.835586092394898</v>
      </c>
      <c r="F198" s="41">
        <f t="shared" si="6"/>
        <v>12.745390819785797</v>
      </c>
      <c r="G198" s="42">
        <f t="shared" si="7"/>
        <v>0.27653149969100355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34.383341697614803</v>
      </c>
      <c r="E199" s="81">
        <v>42.944739683570504</v>
      </c>
      <c r="F199" s="41">
        <f t="shared" si="6"/>
        <v>8.5613979859557006</v>
      </c>
      <c r="G199" s="42">
        <f t="shared" si="7"/>
        <v>0.24899842665815147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34.786515710839701</v>
      </c>
      <c r="E200" s="81">
        <v>51.712455601736302</v>
      </c>
      <c r="F200" s="41">
        <f t="shared" si="6"/>
        <v>16.925939890896601</v>
      </c>
      <c r="G200" s="42">
        <f t="shared" si="7"/>
        <v>0.48656611750346612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53.188182380118903</v>
      </c>
      <c r="E201" s="81">
        <v>43.6710180738148</v>
      </c>
      <c r="F201" s="41">
        <f t="shared" si="6"/>
        <v>-9.5171643063041031</v>
      </c>
      <c r="G201" s="42">
        <f t="shared" si="7"/>
        <v>-0.17893381349804319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32.129877647893302</v>
      </c>
      <c r="E202" s="81">
        <v>47.029339967637597</v>
      </c>
      <c r="F202" s="41">
        <f t="shared" si="6"/>
        <v>14.899462319744295</v>
      </c>
      <c r="G202" s="42">
        <f t="shared" si="7"/>
        <v>0.46372608333667981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52.884121249627299</v>
      </c>
      <c r="E203" s="81">
        <v>62.032360212652598</v>
      </c>
      <c r="F203" s="41">
        <f t="shared" si="6"/>
        <v>9.1482389630252996</v>
      </c>
      <c r="G203" s="42">
        <f t="shared" si="7"/>
        <v>0.17298649853409018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84.9583362405385</v>
      </c>
      <c r="E204" s="81">
        <v>88.640222609301901</v>
      </c>
      <c r="F204" s="41">
        <f t="shared" si="6"/>
        <v>3.6818863687634007</v>
      </c>
      <c r="G204" s="42">
        <f t="shared" si="7"/>
        <v>4.3337552636848381E-2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71.356038926279894</v>
      </c>
      <c r="E205" s="81">
        <v>51.534762194307099</v>
      </c>
      <c r="F205" s="41">
        <f t="shared" si="6"/>
        <v>-19.821276731972794</v>
      </c>
      <c r="G205" s="42">
        <f t="shared" si="7"/>
        <v>-0.27777994729290906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40.079171065166001</v>
      </c>
      <c r="E206" s="81">
        <v>40.079171065166001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40.910456124894203</v>
      </c>
      <c r="E207" s="81">
        <v>45.645589464338201</v>
      </c>
      <c r="F207" s="41">
        <f t="shared" si="6"/>
        <v>4.7351333394439976</v>
      </c>
      <c r="G207" s="42">
        <f t="shared" si="7"/>
        <v>0.11574384125633463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84.287032156823301</v>
      </c>
      <c r="E208" s="81">
        <v>88.713194534303099</v>
      </c>
      <c r="F208" s="41">
        <f t="shared" si="6"/>
        <v>4.4261623774797982</v>
      </c>
      <c r="G208" s="42">
        <f t="shared" si="7"/>
        <v>5.2512969839115235E-2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78.231527285610696</v>
      </c>
      <c r="E209" s="81">
        <v>76.655291138869899</v>
      </c>
      <c r="F209" s="41">
        <f t="shared" si="6"/>
        <v>-1.576236146740797</v>
      </c>
      <c r="G209" s="42">
        <f t="shared" si="7"/>
        <v>-2.0148349411436298E-2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29.6946611186229</v>
      </c>
      <c r="E210" s="81">
        <v>47.720538469598502</v>
      </c>
      <c r="F210" s="41">
        <f t="shared" si="6"/>
        <v>18.025877350975602</v>
      </c>
      <c r="G210" s="42">
        <f t="shared" si="7"/>
        <v>0.60704101922452103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66.247234568973994</v>
      </c>
      <c r="E211" s="81">
        <v>83.620655460793103</v>
      </c>
      <c r="F211" s="41">
        <f t="shared" si="6"/>
        <v>17.373420891819109</v>
      </c>
      <c r="G211" s="42">
        <f t="shared" si="7"/>
        <v>0.26225126233353319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84.515152986731906</v>
      </c>
      <c r="E212" s="81">
        <v>61.841856020889402</v>
      </c>
      <c r="F212" s="41">
        <f t="shared" si="6"/>
        <v>-22.673296965842503</v>
      </c>
      <c r="G212" s="42">
        <f t="shared" si="7"/>
        <v>-0.26827493253667778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87.887907890233194</v>
      </c>
      <c r="E213" s="81">
        <v>95.842643616222503</v>
      </c>
      <c r="F213" s="41">
        <f t="shared" si="6"/>
        <v>7.954735725989309</v>
      </c>
      <c r="G213" s="42">
        <f t="shared" si="7"/>
        <v>9.0510013458555694E-2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101.750843763514</v>
      </c>
      <c r="E214" s="81">
        <v>114.49300836543399</v>
      </c>
      <c r="F214" s="41">
        <f t="shared" si="6"/>
        <v>12.742164601919995</v>
      </c>
      <c r="G214" s="42">
        <f t="shared" si="7"/>
        <v>0.12522908047362163</v>
      </c>
      <c r="R214" s="40"/>
      <c r="S214" s="40"/>
    </row>
  </sheetData>
  <hyperlinks>
    <hyperlink ref="I1" location="Vsebina!A1" display="NAZAJ NA PRVO STRAN" xr:uid="{A391A176-670E-441F-ACCB-C35FC2ED3C74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381</v>
      </c>
      <c r="E1" s="49" t="s">
        <v>420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131.22156675052801</v>
      </c>
      <c r="E2" s="79">
        <v>131.394643989559</v>
      </c>
      <c r="F2" s="38">
        <f>IFERROR(E2-D2,"")</f>
        <v>0.17307723903098804</v>
      </c>
      <c r="G2" s="39">
        <f>IFERROR(F2/D2,"")</f>
        <v>1.3189694599519146E-3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118.524435467514</v>
      </c>
      <c r="E3" s="81">
        <v>136.60097620994799</v>
      </c>
      <c r="F3" s="41">
        <f>IFERROR(E3-D3,"")</f>
        <v>18.076540742433991</v>
      </c>
      <c r="G3" s="42">
        <f>IFERROR(F3/D3,"")</f>
        <v>0.15251319840615091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114.148086044346</v>
      </c>
      <c r="E4" s="81">
        <v>110.8118704884</v>
      </c>
      <c r="F4" s="41">
        <f t="shared" ref="F4:F67" si="0">IFERROR(E4-D4,"")</f>
        <v>-3.3362155559459978</v>
      </c>
      <c r="G4" s="42">
        <f t="shared" ref="G4:G67" si="1">IFERROR(F4/D4,"")</f>
        <v>-2.9227082744513942E-2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102.55316301886501</v>
      </c>
      <c r="E5" s="81">
        <v>90.073421819685706</v>
      </c>
      <c r="F5" s="41">
        <f t="shared" si="0"/>
        <v>-12.479741199179301</v>
      </c>
      <c r="G5" s="42">
        <f t="shared" si="1"/>
        <v>-0.12169045626494826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95.614761573274805</v>
      </c>
      <c r="E6" s="81">
        <v>102.16603449199199</v>
      </c>
      <c r="F6" s="41">
        <f t="shared" si="0"/>
        <v>6.5512729187171885</v>
      </c>
      <c r="G6" s="42">
        <f t="shared" si="1"/>
        <v>6.851737964850324E-2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197.90355580355401</v>
      </c>
      <c r="E7" s="81">
        <v>211.52837291241201</v>
      </c>
      <c r="F7" s="41">
        <f t="shared" si="0"/>
        <v>13.624817108857997</v>
      </c>
      <c r="G7" s="42">
        <f t="shared" si="1"/>
        <v>6.8845741823772316E-2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150.08593643469001</v>
      </c>
      <c r="E8" s="81">
        <v>183.41083297655999</v>
      </c>
      <c r="F8" s="41">
        <f t="shared" si="0"/>
        <v>33.324896541869975</v>
      </c>
      <c r="G8" s="42">
        <f t="shared" si="1"/>
        <v>0.22203876881143575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141.53521690220501</v>
      </c>
      <c r="E9" s="81">
        <v>150.87934638960101</v>
      </c>
      <c r="F9" s="41">
        <f t="shared" si="0"/>
        <v>9.3441294873960032</v>
      </c>
      <c r="G9" s="42">
        <f t="shared" si="1"/>
        <v>6.6019819603289343E-2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115.293056606037</v>
      </c>
      <c r="E10" s="81">
        <v>94.476347252233793</v>
      </c>
      <c r="F10" s="41">
        <f t="shared" si="0"/>
        <v>-20.816709353803205</v>
      </c>
      <c r="G10" s="42">
        <f t="shared" si="1"/>
        <v>-0.18055475296257517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155.20821358128401</v>
      </c>
      <c r="E11" s="81">
        <v>138.07592814609001</v>
      </c>
      <c r="F11" s="41">
        <f t="shared" si="0"/>
        <v>-17.132285435194007</v>
      </c>
      <c r="G11" s="42">
        <f t="shared" si="1"/>
        <v>-0.11038259535292999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120.03346013689099</v>
      </c>
      <c r="E12" s="81">
        <v>140.20756739126901</v>
      </c>
      <c r="F12" s="41">
        <f t="shared" si="0"/>
        <v>20.174107254378015</v>
      </c>
      <c r="G12" s="42">
        <f t="shared" si="1"/>
        <v>0.16807069654886772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130.31288002595201</v>
      </c>
      <c r="E13" s="81">
        <v>133.20922826789601</v>
      </c>
      <c r="F13" s="41">
        <f t="shared" si="0"/>
        <v>2.896348241943997</v>
      </c>
      <c r="G13" s="42">
        <f t="shared" si="1"/>
        <v>2.2226108742030602E-2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175.52226981419699</v>
      </c>
      <c r="E14" s="81">
        <v>137.24818294796299</v>
      </c>
      <c r="F14" s="41">
        <f t="shared" si="0"/>
        <v>-38.274086866234001</v>
      </c>
      <c r="G14" s="42">
        <f t="shared" si="1"/>
        <v>-0.21805829486338052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104.48078601002101</v>
      </c>
      <c r="E15" s="81">
        <v>107.978127111836</v>
      </c>
      <c r="F15" s="41">
        <f t="shared" si="0"/>
        <v>3.497341101814996</v>
      </c>
      <c r="G15" s="42">
        <f t="shared" si="1"/>
        <v>3.3473533607218053E-2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163.64341121391001</v>
      </c>
      <c r="E16" s="81">
        <v>157.95201141649301</v>
      </c>
      <c r="F16" s="41">
        <f t="shared" si="0"/>
        <v>-5.6913997974170059</v>
      </c>
      <c r="G16" s="42">
        <f t="shared" si="1"/>
        <v>-3.4779278647383914E-2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93.693386641769195</v>
      </c>
      <c r="E17" s="81">
        <v>83.571373837107302</v>
      </c>
      <c r="F17" s="41">
        <f t="shared" si="0"/>
        <v>-10.122012804661892</v>
      </c>
      <c r="G17" s="42">
        <f t="shared" si="1"/>
        <v>-0.10803337532629465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140.73522174867301</v>
      </c>
      <c r="E18" s="81">
        <v>140.63781510988801</v>
      </c>
      <c r="F18" s="41">
        <f t="shared" si="0"/>
        <v>-9.7406638785002997E-2</v>
      </c>
      <c r="G18" s="42">
        <f t="shared" si="1"/>
        <v>-6.9212694288394393E-4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128.47635717362601</v>
      </c>
      <c r="E19" s="81">
        <v>126.511582161574</v>
      </c>
      <c r="F19" s="41">
        <f t="shared" si="0"/>
        <v>-1.9647750120520158</v>
      </c>
      <c r="G19" s="42">
        <f t="shared" si="1"/>
        <v>-1.5292891667194237E-2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90.731100369023395</v>
      </c>
      <c r="E20" s="81">
        <v>100.139780298456</v>
      </c>
      <c r="F20" s="41">
        <f t="shared" si="0"/>
        <v>9.4086799294326084</v>
      </c>
      <c r="G20" s="42">
        <f t="shared" si="1"/>
        <v>0.10369851011577542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179.46738736563901</v>
      </c>
      <c r="E21" s="81">
        <v>173.24825636322501</v>
      </c>
      <c r="F21" s="41">
        <f t="shared" si="0"/>
        <v>-6.2191310024140023</v>
      </c>
      <c r="G21" s="42">
        <f t="shared" si="1"/>
        <v>-3.4653265385445303E-2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182.08376871822699</v>
      </c>
      <c r="E22" s="81">
        <v>161.132712841059</v>
      </c>
      <c r="F22" s="41">
        <f t="shared" si="0"/>
        <v>-20.951055877167988</v>
      </c>
      <c r="G22" s="42">
        <f t="shared" si="1"/>
        <v>-0.11506273197579495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106.51932108945201</v>
      </c>
      <c r="E23" s="81">
        <v>87.791328214043702</v>
      </c>
      <c r="F23" s="41">
        <f t="shared" si="0"/>
        <v>-18.727992875408304</v>
      </c>
      <c r="G23" s="42">
        <f t="shared" si="1"/>
        <v>-0.1758178017270787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137.83089726966301</v>
      </c>
      <c r="E24" s="81">
        <v>115.78394235163501</v>
      </c>
      <c r="F24" s="41">
        <f t="shared" si="0"/>
        <v>-22.046954918028007</v>
      </c>
      <c r="G24" s="42">
        <f t="shared" si="1"/>
        <v>-0.15995655077898566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128.34471255612999</v>
      </c>
      <c r="E25" s="81">
        <v>128.68382706647901</v>
      </c>
      <c r="F25" s="41">
        <f t="shared" si="0"/>
        <v>0.33911451034902029</v>
      </c>
      <c r="G25" s="42">
        <f t="shared" si="1"/>
        <v>2.6422164465927079E-3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85.404637435370802</v>
      </c>
      <c r="E26" s="81">
        <v>93.212942487205396</v>
      </c>
      <c r="F26" s="41">
        <f t="shared" si="0"/>
        <v>7.8083050518345942</v>
      </c>
      <c r="G26" s="42">
        <f t="shared" si="1"/>
        <v>9.1427178737729084E-2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145.58249229324801</v>
      </c>
      <c r="E27" s="81">
        <v>155.66282076831499</v>
      </c>
      <c r="F27" s="41">
        <f t="shared" si="0"/>
        <v>10.080328475066977</v>
      </c>
      <c r="G27" s="42">
        <f t="shared" si="1"/>
        <v>6.9241351183644315E-2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123.25639985666901</v>
      </c>
      <c r="E28" s="81">
        <v>132.287202073955</v>
      </c>
      <c r="F28" s="41">
        <f t="shared" si="0"/>
        <v>9.030802217285995</v>
      </c>
      <c r="G28" s="42">
        <f t="shared" si="1"/>
        <v>7.3268424420862774E-2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64.982740912289003</v>
      </c>
      <c r="E29" s="81">
        <v>71.614863893541596</v>
      </c>
      <c r="F29" s="41">
        <f t="shared" si="0"/>
        <v>6.6321229812525928</v>
      </c>
      <c r="G29" s="42">
        <f t="shared" si="1"/>
        <v>0.10205976060942637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73.4754737845997</v>
      </c>
      <c r="E30" s="81">
        <v>93.510066611045602</v>
      </c>
      <c r="F30" s="41">
        <f t="shared" si="0"/>
        <v>20.034592826445902</v>
      </c>
      <c r="G30" s="42">
        <f t="shared" si="1"/>
        <v>0.27267048165186664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159.90426903471601</v>
      </c>
      <c r="E31" s="81">
        <v>141.51185167041299</v>
      </c>
      <c r="F31" s="41">
        <f t="shared" si="0"/>
        <v>-18.392417364303014</v>
      </c>
      <c r="G31" s="42">
        <f t="shared" si="1"/>
        <v>-0.11502142797894864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84.824186422352597</v>
      </c>
      <c r="E32" s="81">
        <v>59.5840138594154</v>
      </c>
      <c r="F32" s="41">
        <f t="shared" si="0"/>
        <v>-25.240172562937197</v>
      </c>
      <c r="G32" s="42">
        <f t="shared" si="1"/>
        <v>-0.29755867550868709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140.35415213290699</v>
      </c>
      <c r="E33" s="81">
        <v>125.133889046764</v>
      </c>
      <c r="F33" s="41">
        <f t="shared" si="0"/>
        <v>-15.220263086142992</v>
      </c>
      <c r="G33" s="42">
        <f t="shared" si="1"/>
        <v>-0.1084418441125298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105.70427908504</v>
      </c>
      <c r="E34" s="81">
        <v>118.38904548915001</v>
      </c>
      <c r="F34" s="41">
        <f t="shared" si="0"/>
        <v>12.684766404110007</v>
      </c>
      <c r="G34" s="42">
        <f t="shared" si="1"/>
        <v>0.12000239265531534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91.294878756604405</v>
      </c>
      <c r="E35" s="81">
        <v>109.70556656708099</v>
      </c>
      <c r="F35" s="41">
        <f t="shared" si="0"/>
        <v>18.410687810476588</v>
      </c>
      <c r="G35" s="42">
        <f t="shared" si="1"/>
        <v>0.20166178060830967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115.363172373727</v>
      </c>
      <c r="E36" s="81">
        <v>124.431576478184</v>
      </c>
      <c r="F36" s="41">
        <f t="shared" si="0"/>
        <v>9.0684041044570023</v>
      </c>
      <c r="G36" s="42">
        <f t="shared" si="1"/>
        <v>7.8607443934354357E-2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118.52008833468101</v>
      </c>
      <c r="E37" s="81">
        <v>153.26389160484399</v>
      </c>
      <c r="F37" s="41">
        <f t="shared" si="0"/>
        <v>34.743803270162985</v>
      </c>
      <c r="G37" s="42">
        <f t="shared" si="1"/>
        <v>0.29314695726560941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163.00332857644699</v>
      </c>
      <c r="E38" s="81">
        <v>165.664334382032</v>
      </c>
      <c r="F38" s="41">
        <f t="shared" si="0"/>
        <v>2.6610058055850061</v>
      </c>
      <c r="G38" s="42">
        <f t="shared" si="1"/>
        <v>1.6324855626104716E-2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110.934264483268</v>
      </c>
      <c r="E39" s="81">
        <v>127.201298430872</v>
      </c>
      <c r="F39" s="41">
        <f t="shared" si="0"/>
        <v>16.267033947604006</v>
      </c>
      <c r="G39" s="42">
        <f t="shared" si="1"/>
        <v>0.14663669537429105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125.987911581167</v>
      </c>
      <c r="E40" s="81">
        <v>121.930463050013</v>
      </c>
      <c r="F40" s="41">
        <f t="shared" si="0"/>
        <v>-4.0574485311539945</v>
      </c>
      <c r="G40" s="42">
        <f t="shared" si="1"/>
        <v>-3.2205062217735121E-2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113.62643482029</v>
      </c>
      <c r="E41" s="81">
        <v>106.923816495116</v>
      </c>
      <c r="F41" s="41">
        <f t="shared" si="0"/>
        <v>-6.7026183251740008</v>
      </c>
      <c r="G41" s="42">
        <f t="shared" si="1"/>
        <v>-5.8988195271415224E-2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134.57639342927999</v>
      </c>
      <c r="E42" s="81">
        <v>144.628616039013</v>
      </c>
      <c r="F42" s="41">
        <f t="shared" si="0"/>
        <v>10.052222609733008</v>
      </c>
      <c r="G42" s="42">
        <f t="shared" si="1"/>
        <v>7.4695289073974616E-2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120.913582553952</v>
      </c>
      <c r="E43" s="81">
        <v>149.33021906411</v>
      </c>
      <c r="F43" s="41">
        <f t="shared" si="0"/>
        <v>28.416636510158</v>
      </c>
      <c r="G43" s="42">
        <f t="shared" si="1"/>
        <v>0.23501608264297696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83.266820973009203</v>
      </c>
      <c r="E44" s="81">
        <v>83.289899795826301</v>
      </c>
      <c r="F44" s="41">
        <f t="shared" si="0"/>
        <v>2.3078822817097944E-2</v>
      </c>
      <c r="G44" s="42">
        <f t="shared" si="1"/>
        <v>2.7716709425689378E-4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120.85558660434999</v>
      </c>
      <c r="E45" s="81">
        <v>122.15919124268601</v>
      </c>
      <c r="F45" s="41">
        <f t="shared" si="0"/>
        <v>1.3036046383360116</v>
      </c>
      <c r="G45" s="42">
        <f t="shared" si="1"/>
        <v>1.0786465689862371E-2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190.98394200847301</v>
      </c>
      <c r="E46" s="81">
        <v>153.03306284058601</v>
      </c>
      <c r="F46" s="41">
        <f t="shared" si="0"/>
        <v>-37.950879167886995</v>
      </c>
      <c r="G46" s="42">
        <f t="shared" si="1"/>
        <v>-0.19871240884850572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142.80675173528101</v>
      </c>
      <c r="E47" s="81">
        <v>130.20446338884801</v>
      </c>
      <c r="F47" s="41">
        <f t="shared" si="0"/>
        <v>-12.602288346432999</v>
      </c>
      <c r="G47" s="42">
        <f t="shared" si="1"/>
        <v>-8.8247146534035689E-2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174.89165483942099</v>
      </c>
      <c r="E48" s="81">
        <v>131.12869794331701</v>
      </c>
      <c r="F48" s="41">
        <f t="shared" si="0"/>
        <v>-43.762956896103987</v>
      </c>
      <c r="G48" s="42">
        <f t="shared" si="1"/>
        <v>-0.25022895995972766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154.02508929453501</v>
      </c>
      <c r="E49" s="81">
        <v>154.02508929453501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155.39386186820701</v>
      </c>
      <c r="E50" s="81">
        <v>154.81574281644899</v>
      </c>
      <c r="F50" s="41">
        <f t="shared" si="0"/>
        <v>-0.57811905175802281</v>
      </c>
      <c r="G50" s="42">
        <f t="shared" si="1"/>
        <v>-3.7203467679330759E-3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163.54616956740301</v>
      </c>
      <c r="E51" s="81">
        <v>163.24410324186101</v>
      </c>
      <c r="F51" s="41">
        <f t="shared" si="0"/>
        <v>-0.30206632554200041</v>
      </c>
      <c r="G51" s="42">
        <f t="shared" si="1"/>
        <v>-1.8469789071856463E-3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154.90465893174101</v>
      </c>
      <c r="E52" s="81">
        <v>140.683384907179</v>
      </c>
      <c r="F52" s="41">
        <f t="shared" si="0"/>
        <v>-14.221274024562007</v>
      </c>
      <c r="G52" s="42">
        <f t="shared" si="1"/>
        <v>-9.1806625589154381E-2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207.31812828684201</v>
      </c>
      <c r="E53" s="81">
        <v>213.27654923590799</v>
      </c>
      <c r="F53" s="41">
        <f t="shared" si="0"/>
        <v>5.9584209490659816</v>
      </c>
      <c r="G53" s="42">
        <f t="shared" si="1"/>
        <v>2.8740472424205986E-2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133.53824438802599</v>
      </c>
      <c r="E54" s="81">
        <v>139.53947398551099</v>
      </c>
      <c r="F54" s="41">
        <f t="shared" si="0"/>
        <v>6.0012295974850076</v>
      </c>
      <c r="G54" s="42">
        <f t="shared" si="1"/>
        <v>4.4940156469685633E-2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94.155612587672394</v>
      </c>
      <c r="E55" s="81">
        <v>102.694975480905</v>
      </c>
      <c r="F55" s="41">
        <f t="shared" si="0"/>
        <v>8.5393628932326067</v>
      </c>
      <c r="G55" s="42">
        <f t="shared" si="1"/>
        <v>9.0694146196343139E-2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140.56242598435199</v>
      </c>
      <c r="E56" s="81">
        <v>136.28053087130201</v>
      </c>
      <c r="F56" s="41">
        <f t="shared" si="0"/>
        <v>-4.281895113049984</v>
      </c>
      <c r="G56" s="42">
        <f t="shared" si="1"/>
        <v>-3.046258687600243E-2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122.435435905597</v>
      </c>
      <c r="E57" s="81">
        <v>113.078152368456</v>
      </c>
      <c r="F57" s="41">
        <f t="shared" si="0"/>
        <v>-9.3572835371410008</v>
      </c>
      <c r="G57" s="42">
        <f t="shared" si="1"/>
        <v>-7.6426268816128282E-2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100.57635075298801</v>
      </c>
      <c r="E58" s="81">
        <v>84.706786422589502</v>
      </c>
      <c r="F58" s="41">
        <f t="shared" si="0"/>
        <v>-15.869564330398504</v>
      </c>
      <c r="G58" s="42">
        <f t="shared" si="1"/>
        <v>-0.15778624111520609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130.75649054952299</v>
      </c>
      <c r="E59" s="81">
        <v>132.37626120259</v>
      </c>
      <c r="F59" s="41">
        <f t="shared" si="0"/>
        <v>1.6197706530670075</v>
      </c>
      <c r="G59" s="42">
        <f t="shared" si="1"/>
        <v>1.2387688337761956E-2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152.50272893228899</v>
      </c>
      <c r="E60" s="81">
        <v>133.92446778029699</v>
      </c>
      <c r="F60" s="41">
        <f t="shared" si="0"/>
        <v>-18.578261151991995</v>
      </c>
      <c r="G60" s="42">
        <f t="shared" si="1"/>
        <v>-0.12182248332251627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109.182811496206</v>
      </c>
      <c r="E61" s="81">
        <v>120.39385463896799</v>
      </c>
      <c r="F61" s="41">
        <f t="shared" si="0"/>
        <v>11.211043142761994</v>
      </c>
      <c r="G61" s="42">
        <f t="shared" si="1"/>
        <v>0.10268139269477931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144.031272976293</v>
      </c>
      <c r="E62" s="81">
        <v>127.29650282235301</v>
      </c>
      <c r="F62" s="41">
        <f t="shared" si="0"/>
        <v>-16.734770153939991</v>
      </c>
      <c r="G62" s="42">
        <f t="shared" si="1"/>
        <v>-0.11618844857876436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133.67668996036701</v>
      </c>
      <c r="E63" s="81">
        <v>132.553859283159</v>
      </c>
      <c r="F63" s="41">
        <f t="shared" si="0"/>
        <v>-1.1228306772080145</v>
      </c>
      <c r="G63" s="42">
        <f t="shared" si="1"/>
        <v>-8.3995996425473719E-3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87.830129645905302</v>
      </c>
      <c r="E64" s="81">
        <v>101.78530619253399</v>
      </c>
      <c r="F64" s="41">
        <f t="shared" si="0"/>
        <v>13.955176546628692</v>
      </c>
      <c r="G64" s="42">
        <f t="shared" si="1"/>
        <v>0.15888826081539653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86.420259886207205</v>
      </c>
      <c r="E65" s="81">
        <v>88.313562726795894</v>
      </c>
      <c r="F65" s="41">
        <f t="shared" si="0"/>
        <v>1.8933028405886887</v>
      </c>
      <c r="G65" s="42">
        <f t="shared" si="1"/>
        <v>2.1908090106205091E-2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134.34240360064001</v>
      </c>
      <c r="E66" s="81">
        <v>148.95954233793799</v>
      </c>
      <c r="F66" s="41">
        <f t="shared" si="0"/>
        <v>14.617138737297978</v>
      </c>
      <c r="G66" s="42">
        <f t="shared" si="1"/>
        <v>0.10880510059020815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103.03485166814799</v>
      </c>
      <c r="E67" s="81">
        <v>127.188262607301</v>
      </c>
      <c r="F67" s="41">
        <f t="shared" si="0"/>
        <v>24.153410939153005</v>
      </c>
      <c r="G67" s="42">
        <f t="shared" si="1"/>
        <v>0.23441981570416281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64.554380134070996</v>
      </c>
      <c r="E68" s="81">
        <v>84.989885409433001</v>
      </c>
      <c r="F68" s="41">
        <f t="shared" ref="F68:F131" si="2">IFERROR(E68-D68,"")</f>
        <v>20.435505275362004</v>
      </c>
      <c r="G68" s="42">
        <f t="shared" ref="G68:G131" si="3">IFERROR(F68/D68,"")</f>
        <v>0.31656264428409248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101.23430261008301</v>
      </c>
      <c r="E69" s="81">
        <v>99.734484833734598</v>
      </c>
      <c r="F69" s="41">
        <f t="shared" si="2"/>
        <v>-1.499817776348408</v>
      </c>
      <c r="G69" s="42">
        <f t="shared" si="3"/>
        <v>-1.4815311981010526E-2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80.920583621538398</v>
      </c>
      <c r="E70" s="81">
        <v>96.742536440334504</v>
      </c>
      <c r="F70" s="41">
        <f t="shared" si="2"/>
        <v>15.821952818796106</v>
      </c>
      <c r="G70" s="42">
        <f t="shared" si="3"/>
        <v>0.19552445262622675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117.409232877509</v>
      </c>
      <c r="E71" s="81">
        <v>113.77277667141</v>
      </c>
      <c r="F71" s="41">
        <f t="shared" si="2"/>
        <v>-3.6364562060989982</v>
      </c>
      <c r="G71" s="42">
        <f t="shared" si="3"/>
        <v>-3.097248927512242E-2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135.814902735961</v>
      </c>
      <c r="E72" s="81">
        <v>142.59034944954101</v>
      </c>
      <c r="F72" s="41">
        <f t="shared" si="2"/>
        <v>6.7754467135800098</v>
      </c>
      <c r="G72" s="42">
        <f t="shared" si="3"/>
        <v>4.9887358287567442E-2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151.73284019856899</v>
      </c>
      <c r="E73" s="81">
        <v>158.034229919349</v>
      </c>
      <c r="F73" s="41">
        <f t="shared" si="2"/>
        <v>6.3013897207800085</v>
      </c>
      <c r="G73" s="42">
        <f t="shared" si="3"/>
        <v>4.1529504835825501E-2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160.628501295169</v>
      </c>
      <c r="E74" s="81">
        <v>165.78384664800799</v>
      </c>
      <c r="F74" s="41">
        <f t="shared" si="2"/>
        <v>5.1553453528389923</v>
      </c>
      <c r="G74" s="42">
        <f t="shared" si="3"/>
        <v>3.209483566907962E-2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135.80170154210501</v>
      </c>
      <c r="E75" s="81">
        <v>140.69004321731799</v>
      </c>
      <c r="F75" s="41">
        <f t="shared" si="2"/>
        <v>4.8883416752129847</v>
      </c>
      <c r="G75" s="42">
        <f t="shared" si="3"/>
        <v>3.5996173977962752E-2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97.337465592996693</v>
      </c>
      <c r="E76" s="81">
        <v>98.443047644223299</v>
      </c>
      <c r="F76" s="41">
        <f t="shared" si="2"/>
        <v>1.1055820512266052</v>
      </c>
      <c r="G76" s="42">
        <f t="shared" si="3"/>
        <v>1.1358237493561272E-2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151.750918097121</v>
      </c>
      <c r="E77" s="81">
        <v>116.415045395257</v>
      </c>
      <c r="F77" s="41">
        <f t="shared" si="2"/>
        <v>-35.335872701864005</v>
      </c>
      <c r="G77" s="42">
        <f t="shared" si="3"/>
        <v>-0.23285442450667054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89.814361073249401</v>
      </c>
      <c r="E78" s="81">
        <v>70.884643568116303</v>
      </c>
      <c r="F78" s="41">
        <f t="shared" si="2"/>
        <v>-18.929717505133098</v>
      </c>
      <c r="G78" s="42">
        <f t="shared" si="3"/>
        <v>-0.2107649297832748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123.999164604941</v>
      </c>
      <c r="E79" s="81">
        <v>121.87212033959599</v>
      </c>
      <c r="F79" s="41">
        <f t="shared" si="2"/>
        <v>-2.1270442653450061</v>
      </c>
      <c r="G79" s="42">
        <f t="shared" si="3"/>
        <v>-1.7153698350482676E-2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187.620131404978</v>
      </c>
      <c r="E80" s="81">
        <v>173.63673766876099</v>
      </c>
      <c r="F80" s="41">
        <f t="shared" si="2"/>
        <v>-13.98339373621701</v>
      </c>
      <c r="G80" s="42">
        <f t="shared" si="3"/>
        <v>-7.453034827075064E-2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135.31213899603301</v>
      </c>
      <c r="E81" s="81">
        <v>135.60967128537999</v>
      </c>
      <c r="F81" s="41">
        <f t="shared" si="2"/>
        <v>0.29753228934697518</v>
      </c>
      <c r="G81" s="42">
        <f t="shared" si="3"/>
        <v>2.1988588130714424E-3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133.194579091713</v>
      </c>
      <c r="E82" s="81">
        <v>150.37017470153</v>
      </c>
      <c r="F82" s="41">
        <f t="shared" si="2"/>
        <v>17.175595609817009</v>
      </c>
      <c r="G82" s="42">
        <f t="shared" si="3"/>
        <v>0.12895116097773401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159.92871749870099</v>
      </c>
      <c r="E83" s="81">
        <v>148.85849499974501</v>
      </c>
      <c r="F83" s="41">
        <f t="shared" si="2"/>
        <v>-11.070222498955985</v>
      </c>
      <c r="G83" s="42">
        <f t="shared" si="3"/>
        <v>-6.9219729089904702E-2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144.91157968150901</v>
      </c>
      <c r="E84" s="81">
        <v>120.046537812978</v>
      </c>
      <c r="F84" s="41">
        <f t="shared" si="2"/>
        <v>-24.865041868531009</v>
      </c>
      <c r="G84" s="42">
        <f t="shared" si="3"/>
        <v>-0.17158768073041603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88.822505492029293</v>
      </c>
      <c r="E85" s="81">
        <v>72.894693832408294</v>
      </c>
      <c r="F85" s="41">
        <f t="shared" si="2"/>
        <v>-15.927811659621</v>
      </c>
      <c r="G85" s="42">
        <f t="shared" si="3"/>
        <v>-0.17932180106144743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143.51009490092301</v>
      </c>
      <c r="E86" s="81">
        <v>143.72265216004701</v>
      </c>
      <c r="F86" s="41">
        <f t="shared" si="2"/>
        <v>0.21255725912399726</v>
      </c>
      <c r="G86" s="42">
        <f t="shared" si="3"/>
        <v>1.4811310609943033E-3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131.12032726296101</v>
      </c>
      <c r="E87" s="81">
        <v>124.49148780855</v>
      </c>
      <c r="F87" s="41">
        <f t="shared" si="2"/>
        <v>-6.6288394544110076</v>
      </c>
      <c r="G87" s="42">
        <f t="shared" si="3"/>
        <v>-5.0555391317144219E-2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147.52363355421201</v>
      </c>
      <c r="E88" s="81">
        <v>120.664345755135</v>
      </c>
      <c r="F88" s="41">
        <f t="shared" si="2"/>
        <v>-26.859287799077009</v>
      </c>
      <c r="G88" s="42">
        <f t="shared" si="3"/>
        <v>-0.18206769418546589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124.711193513834</v>
      </c>
      <c r="E89" s="81">
        <v>123.947799555255</v>
      </c>
      <c r="F89" s="41">
        <f t="shared" si="2"/>
        <v>-0.76339395857900172</v>
      </c>
      <c r="G89" s="42">
        <f t="shared" si="3"/>
        <v>-6.1212946253643196E-3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162.86305605933899</v>
      </c>
      <c r="E90" s="81">
        <v>0</v>
      </c>
      <c r="F90" s="41">
        <f t="shared" si="2"/>
        <v>-162.86305605933899</v>
      </c>
      <c r="G90" s="42">
        <f t="shared" si="3"/>
        <v>-1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146.35819354248</v>
      </c>
      <c r="E91" s="81">
        <v>155.08769424400001</v>
      </c>
      <c r="F91" s="41">
        <f t="shared" si="2"/>
        <v>8.7295007015200099</v>
      </c>
      <c r="G91" s="42">
        <f t="shared" si="3"/>
        <v>5.9644769385502838E-2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155.152464056561</v>
      </c>
      <c r="E92" s="81">
        <v>149.44921008344301</v>
      </c>
      <c r="F92" s="41">
        <f t="shared" si="2"/>
        <v>-5.7032539731179952</v>
      </c>
      <c r="G92" s="42">
        <f t="shared" si="3"/>
        <v>-3.6759029305772857E-2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108.490653791657</v>
      </c>
      <c r="E93" s="81">
        <v>113.34248059409001</v>
      </c>
      <c r="F93" s="41">
        <f t="shared" si="2"/>
        <v>4.8518268024330098</v>
      </c>
      <c r="G93" s="42">
        <f t="shared" si="3"/>
        <v>4.4721150005698637E-2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150.049389115933</v>
      </c>
      <c r="E94" s="81">
        <v>139.81725342614899</v>
      </c>
      <c r="F94" s="41">
        <f t="shared" si="2"/>
        <v>-10.232135689784002</v>
      </c>
      <c r="G94" s="42">
        <f t="shared" si="3"/>
        <v>-6.8191785052042597E-2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197.904160046567</v>
      </c>
      <c r="E95" s="81">
        <v>189.15554249323301</v>
      </c>
      <c r="F95" s="41">
        <f t="shared" si="2"/>
        <v>-8.7486175533339861</v>
      </c>
      <c r="G95" s="42">
        <f t="shared" si="3"/>
        <v>-4.4206334779801647E-2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169.02592556989299</v>
      </c>
      <c r="E96" s="81">
        <v>169.53142134794601</v>
      </c>
      <c r="F96" s="41">
        <f t="shared" si="2"/>
        <v>0.50549577805301737</v>
      </c>
      <c r="G96" s="42">
        <f t="shared" si="3"/>
        <v>2.9906404970046598E-3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174.38678488640301</v>
      </c>
      <c r="E97" s="81">
        <v>88.084101281700796</v>
      </c>
      <c r="F97" s="41">
        <f t="shared" si="2"/>
        <v>-86.30268360470221</v>
      </c>
      <c r="G97" s="42">
        <f t="shared" si="3"/>
        <v>-0.49489233751812384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118.88860678897299</v>
      </c>
      <c r="E98" s="81">
        <v>112.530862960516</v>
      </c>
      <c r="F98" s="41">
        <f t="shared" si="2"/>
        <v>-6.3577438284569894</v>
      </c>
      <c r="G98" s="42">
        <f t="shared" si="3"/>
        <v>-5.3476476848130367E-2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116.711643861841</v>
      </c>
      <c r="E99" s="81">
        <v>109.713148422873</v>
      </c>
      <c r="F99" s="41">
        <f t="shared" si="2"/>
        <v>-6.9984954389679928</v>
      </c>
      <c r="G99" s="42">
        <f t="shared" si="3"/>
        <v>-5.9963986517511121E-2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106.832006980442</v>
      </c>
      <c r="E100" s="81">
        <v>102.65689015574</v>
      </c>
      <c r="F100" s="41">
        <f t="shared" si="2"/>
        <v>-4.1751168247020018</v>
      </c>
      <c r="G100" s="42">
        <f t="shared" si="3"/>
        <v>-3.9081141904095749E-2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148.28345234723099</v>
      </c>
      <c r="E101" s="81">
        <v>140.70583518316599</v>
      </c>
      <c r="F101" s="41">
        <f t="shared" si="2"/>
        <v>-7.5776171640650034</v>
      </c>
      <c r="G101" s="42">
        <f t="shared" si="3"/>
        <v>-5.1102244007110928E-2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162.643155391904</v>
      </c>
      <c r="E102" s="81">
        <v>136.581518834543</v>
      </c>
      <c r="F102" s="41">
        <f t="shared" si="2"/>
        <v>-26.061636557360998</v>
      </c>
      <c r="G102" s="42">
        <f t="shared" si="3"/>
        <v>-0.16023813910006252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140.05465394061699</v>
      </c>
      <c r="E103" s="81">
        <v>142.795063603578</v>
      </c>
      <c r="F103" s="41">
        <f t="shared" si="2"/>
        <v>2.7404096629610137</v>
      </c>
      <c r="G103" s="42">
        <f t="shared" si="3"/>
        <v>1.9566716177264229E-2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147.21869661744799</v>
      </c>
      <c r="E104" s="81">
        <v>141.79734575097299</v>
      </c>
      <c r="F104" s="41">
        <f t="shared" si="2"/>
        <v>-5.4213508664749952</v>
      </c>
      <c r="G104" s="42">
        <f t="shared" si="3"/>
        <v>-3.6825151906911192E-2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141.53406326556001</v>
      </c>
      <c r="E105" s="81">
        <v>145.84753749125599</v>
      </c>
      <c r="F105" s="41">
        <f t="shared" si="2"/>
        <v>4.3134742256959839</v>
      </c>
      <c r="G105" s="42">
        <f t="shared" si="3"/>
        <v>3.0476580168567781E-2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69.958373180311895</v>
      </c>
      <c r="E106" s="81">
        <v>73.518783445178997</v>
      </c>
      <c r="F106" s="41">
        <f t="shared" si="2"/>
        <v>3.5604102648671017</v>
      </c>
      <c r="G106" s="42">
        <f t="shared" si="3"/>
        <v>5.0893268425359746E-2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97.312909411211905</v>
      </c>
      <c r="E107" s="81">
        <v>115.90353298441499</v>
      </c>
      <c r="F107" s="41">
        <f t="shared" si="2"/>
        <v>18.590623573203089</v>
      </c>
      <c r="G107" s="42">
        <f t="shared" si="3"/>
        <v>0.19103964402754944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110.87415818487899</v>
      </c>
      <c r="E108" s="81">
        <v>117.482437465049</v>
      </c>
      <c r="F108" s="41">
        <f t="shared" si="2"/>
        <v>6.6082792801700094</v>
      </c>
      <c r="G108" s="42">
        <f t="shared" si="3"/>
        <v>5.960161852278438E-2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180.39062436421099</v>
      </c>
      <c r="E109" s="81">
        <v>171.21571111913599</v>
      </c>
      <c r="F109" s="41">
        <f t="shared" si="2"/>
        <v>-9.1749132450750039</v>
      </c>
      <c r="G109" s="42">
        <f t="shared" si="3"/>
        <v>-5.0861364205662576E-2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164.68431876237901</v>
      </c>
      <c r="E110" s="81">
        <v>142.341052528425</v>
      </c>
      <c r="F110" s="41">
        <f t="shared" si="2"/>
        <v>-22.343266233954012</v>
      </c>
      <c r="G110" s="42">
        <f t="shared" si="3"/>
        <v>-0.13567330758548321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180.51585145947999</v>
      </c>
      <c r="E111" s="81">
        <v>190.50449655667299</v>
      </c>
      <c r="F111" s="41">
        <f t="shared" si="2"/>
        <v>9.9886450971930003</v>
      </c>
      <c r="G111" s="42">
        <f t="shared" si="3"/>
        <v>5.5333894593933376E-2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157.33886722806099</v>
      </c>
      <c r="E112" s="81">
        <v>174.310745510365</v>
      </c>
      <c r="F112" s="41">
        <f t="shared" si="2"/>
        <v>16.971878282304004</v>
      </c>
      <c r="G112" s="42">
        <f t="shared" si="3"/>
        <v>0.10786831366787109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125.649434070513</v>
      </c>
      <c r="E113" s="81">
        <v>139.40445108491801</v>
      </c>
      <c r="F113" s="41">
        <f t="shared" si="2"/>
        <v>13.755017014405013</v>
      </c>
      <c r="G113" s="42">
        <f t="shared" si="3"/>
        <v>0.10947138056098094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101.690011412454</v>
      </c>
      <c r="E114" s="81">
        <v>102.40396280492099</v>
      </c>
      <c r="F114" s="41">
        <f t="shared" si="2"/>
        <v>0.71395139246699557</v>
      </c>
      <c r="G114" s="42">
        <f t="shared" si="3"/>
        <v>7.0208605796218621E-3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131.055230220472</v>
      </c>
      <c r="E115" s="81">
        <v>120.31048693043201</v>
      </c>
      <c r="F115" s="41">
        <f t="shared" si="2"/>
        <v>-10.744743290039992</v>
      </c>
      <c r="G115" s="42">
        <f t="shared" si="3"/>
        <v>-8.1986375301193945E-2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113.387767281566</v>
      </c>
      <c r="E116" s="81">
        <v>152.03684533831299</v>
      </c>
      <c r="F116" s="41">
        <f t="shared" si="2"/>
        <v>38.649078056746987</v>
      </c>
      <c r="G116" s="42">
        <f t="shared" si="3"/>
        <v>0.34085756323936678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207.003426034564</v>
      </c>
      <c r="E117" s="81">
        <v>201.09900662389401</v>
      </c>
      <c r="F117" s="41">
        <f t="shared" si="2"/>
        <v>-5.9044194106699877</v>
      </c>
      <c r="G117" s="42">
        <f t="shared" si="3"/>
        <v>-2.8523293183003205E-2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97.323496383851904</v>
      </c>
      <c r="E118" s="81">
        <v>85.878435641958404</v>
      </c>
      <c r="F118" s="41">
        <f t="shared" si="2"/>
        <v>-11.445060741893499</v>
      </c>
      <c r="G118" s="42">
        <f t="shared" si="3"/>
        <v>-0.11759812550047766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98.135970171063093</v>
      </c>
      <c r="E119" s="81">
        <v>98.292623451222994</v>
      </c>
      <c r="F119" s="41">
        <f t="shared" si="2"/>
        <v>0.15665328015990099</v>
      </c>
      <c r="G119" s="42">
        <f t="shared" si="3"/>
        <v>1.596288087709685E-3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124.259283568724</v>
      </c>
      <c r="E120" s="81">
        <v>125.107697607766</v>
      </c>
      <c r="F120" s="41">
        <f t="shared" si="2"/>
        <v>0.84841403904199808</v>
      </c>
      <c r="G120" s="42">
        <f t="shared" si="3"/>
        <v>6.8277718547505245E-3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130.300781078726</v>
      </c>
      <c r="E121" s="81">
        <v>114.46940882880401</v>
      </c>
      <c r="F121" s="41">
        <f t="shared" si="2"/>
        <v>-15.831372249921998</v>
      </c>
      <c r="G121" s="42">
        <f t="shared" si="3"/>
        <v>-0.12149867497998261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118.640533406191</v>
      </c>
      <c r="E122" s="81">
        <v>116.491880192061</v>
      </c>
      <c r="F122" s="41">
        <f t="shared" si="2"/>
        <v>-2.1486532141299932</v>
      </c>
      <c r="G122" s="42">
        <f t="shared" si="3"/>
        <v>-1.8110616603295469E-2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126.340759526102</v>
      </c>
      <c r="E123" s="81">
        <v>96.382447674107596</v>
      </c>
      <c r="F123" s="41">
        <f t="shared" si="2"/>
        <v>-29.958311851994409</v>
      </c>
      <c r="G123" s="42">
        <f t="shared" si="3"/>
        <v>-0.23712309443418395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126.881890549917</v>
      </c>
      <c r="E124" s="81">
        <v>140.19363888806001</v>
      </c>
      <c r="F124" s="41">
        <f t="shared" si="2"/>
        <v>13.311748338143005</v>
      </c>
      <c r="G124" s="42">
        <f t="shared" si="3"/>
        <v>0.10491448606612611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131.68110909181101</v>
      </c>
      <c r="E125" s="81">
        <v>126.543770452799</v>
      </c>
      <c r="F125" s="41">
        <f t="shared" si="2"/>
        <v>-5.1373386390120146</v>
      </c>
      <c r="G125" s="42">
        <f t="shared" si="3"/>
        <v>-3.9013482453509316E-2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155.7328281026</v>
      </c>
      <c r="E126" s="81">
        <v>169.77981709007</v>
      </c>
      <c r="F126" s="41">
        <f t="shared" si="2"/>
        <v>14.046988987470002</v>
      </c>
      <c r="G126" s="42">
        <f t="shared" si="3"/>
        <v>9.0199280130041401E-2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109.14148461909799</v>
      </c>
      <c r="E127" s="81">
        <v>119.027426846415</v>
      </c>
      <c r="F127" s="41">
        <f t="shared" si="2"/>
        <v>9.8859422273170026</v>
      </c>
      <c r="G127" s="42">
        <f t="shared" si="3"/>
        <v>9.0579143776711307E-2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92.272967915805793</v>
      </c>
      <c r="E128" s="81">
        <v>89.050613612187703</v>
      </c>
      <c r="F128" s="41">
        <f t="shared" si="2"/>
        <v>-3.2223543036180899</v>
      </c>
      <c r="G128" s="42">
        <f t="shared" si="3"/>
        <v>-3.4921975269705405E-2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139.405244173184</v>
      </c>
      <c r="E129" s="81">
        <v>146.77144617570801</v>
      </c>
      <c r="F129" s="41">
        <f t="shared" si="2"/>
        <v>7.3662020025240054</v>
      </c>
      <c r="G129" s="42">
        <f t="shared" si="3"/>
        <v>5.2840207312236598E-2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134.59887137729299</v>
      </c>
      <c r="E130" s="81">
        <v>114.23930622823001</v>
      </c>
      <c r="F130" s="41">
        <f t="shared" si="2"/>
        <v>-20.359565149062988</v>
      </c>
      <c r="G130" s="42">
        <f t="shared" si="3"/>
        <v>-0.1512610391211473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150.02584857478101</v>
      </c>
      <c r="E131" s="81">
        <v>143.68898158081899</v>
      </c>
      <c r="F131" s="41">
        <f t="shared" si="2"/>
        <v>-6.336866993962019</v>
      </c>
      <c r="G131" s="42">
        <f t="shared" si="3"/>
        <v>-4.2238501259357193E-2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116.489570482467</v>
      </c>
      <c r="E132" s="81">
        <v>109.170845220971</v>
      </c>
      <c r="F132" s="41">
        <f t="shared" ref="F132:F195" si="4">IFERROR(E132-D132,"")</f>
        <v>-7.3187252614959988</v>
      </c>
      <c r="G132" s="42">
        <f t="shared" ref="G132:G195" si="5">IFERROR(F132/D132,"")</f>
        <v>-6.2827300600250297E-2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134.787317939216</v>
      </c>
      <c r="E133" s="81">
        <v>136.77131067037899</v>
      </c>
      <c r="F133" s="41">
        <f t="shared" si="4"/>
        <v>1.9839927311629992</v>
      </c>
      <c r="G133" s="42">
        <f t="shared" si="5"/>
        <v>1.4719431779610789E-2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114.640689998591</v>
      </c>
      <c r="E134" s="81">
        <v>153.12604292112101</v>
      </c>
      <c r="F134" s="41">
        <f t="shared" si="4"/>
        <v>38.485352922530012</v>
      </c>
      <c r="G134" s="42">
        <f t="shared" si="5"/>
        <v>0.33570412846436132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129.169109984496</v>
      </c>
      <c r="E135" s="81">
        <v>128.374361134856</v>
      </c>
      <c r="F135" s="41">
        <f t="shared" si="4"/>
        <v>-0.79474884964000125</v>
      </c>
      <c r="G135" s="42">
        <f t="shared" si="5"/>
        <v>-6.152777933790779E-3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138.27188327282599</v>
      </c>
      <c r="E136" s="81">
        <v>99.441699511955605</v>
      </c>
      <c r="F136" s="41">
        <f t="shared" si="4"/>
        <v>-38.830183760870383</v>
      </c>
      <c r="G136" s="42">
        <f t="shared" si="5"/>
        <v>-0.2808248708398226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129.937925659417</v>
      </c>
      <c r="E137" s="81">
        <v>128.15009555155601</v>
      </c>
      <c r="F137" s="41">
        <f t="shared" si="4"/>
        <v>-1.7878301078609979</v>
      </c>
      <c r="G137" s="42">
        <f t="shared" si="5"/>
        <v>-1.3759109196087343E-2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154.43050058056801</v>
      </c>
      <c r="E138" s="81">
        <v>144.02340273181099</v>
      </c>
      <c r="F138" s="41">
        <f t="shared" si="4"/>
        <v>-10.407097848757019</v>
      </c>
      <c r="G138" s="42">
        <f t="shared" si="5"/>
        <v>-6.7390171045437541E-2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51.768784635617102</v>
      </c>
      <c r="E139" s="81">
        <v>68.856858772676404</v>
      </c>
      <c r="F139" s="41">
        <f t="shared" si="4"/>
        <v>17.088074137059301</v>
      </c>
      <c r="G139" s="42">
        <f t="shared" si="5"/>
        <v>0.33008451439098779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154.358544922177</v>
      </c>
      <c r="E140" s="81">
        <v>159.112571169875</v>
      </c>
      <c r="F140" s="41">
        <f t="shared" si="4"/>
        <v>4.7540262476979933</v>
      </c>
      <c r="G140" s="42">
        <f t="shared" si="5"/>
        <v>3.07985945973696E-2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133.354897940417</v>
      </c>
      <c r="E141" s="81">
        <v>150.82048261225501</v>
      </c>
      <c r="F141" s="41">
        <f t="shared" si="4"/>
        <v>17.465584671838002</v>
      </c>
      <c r="G141" s="42">
        <f t="shared" si="5"/>
        <v>0.13097070255073517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127.320391589309</v>
      </c>
      <c r="E142" s="81">
        <v>130.102157284622</v>
      </c>
      <c r="F142" s="41">
        <f t="shared" si="4"/>
        <v>2.7817656953129983</v>
      </c>
      <c r="G142" s="42">
        <f t="shared" si="5"/>
        <v>2.1848548065152049E-2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82.925159444496202</v>
      </c>
      <c r="E143" s="81">
        <v>56.312945122886397</v>
      </c>
      <c r="F143" s="41">
        <f t="shared" si="4"/>
        <v>-26.612214321609805</v>
      </c>
      <c r="G143" s="42">
        <f t="shared" si="5"/>
        <v>-0.32091845828071031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114.133201914285</v>
      </c>
      <c r="E144" s="81">
        <v>96.648211296468702</v>
      </c>
      <c r="F144" s="41">
        <f t="shared" si="4"/>
        <v>-17.484990617816294</v>
      </c>
      <c r="G144" s="42">
        <f t="shared" si="5"/>
        <v>-0.15319810821523847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100.491214488661</v>
      </c>
      <c r="E145" s="81">
        <v>95.807409252930398</v>
      </c>
      <c r="F145" s="41">
        <f t="shared" si="4"/>
        <v>-4.6838052357306026</v>
      </c>
      <c r="G145" s="42">
        <f t="shared" si="5"/>
        <v>-4.6609101696736911E-2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161.112318270721</v>
      </c>
      <c r="E146" s="81">
        <v>178.29925875130101</v>
      </c>
      <c r="F146" s="41">
        <f t="shared" si="4"/>
        <v>17.186940480580006</v>
      </c>
      <c r="G146" s="42">
        <f t="shared" si="5"/>
        <v>0.10667676230504217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132.149511418846</v>
      </c>
      <c r="E147" s="81">
        <v>143.21846445034299</v>
      </c>
      <c r="F147" s="41">
        <f t="shared" si="4"/>
        <v>11.068953031496989</v>
      </c>
      <c r="G147" s="42">
        <f t="shared" si="5"/>
        <v>8.3760832050404632E-2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125.52286315890299</v>
      </c>
      <c r="E148" s="81">
        <v>151.94589658659399</v>
      </c>
      <c r="F148" s="41">
        <f t="shared" si="4"/>
        <v>26.423033427690996</v>
      </c>
      <c r="G148" s="42">
        <f t="shared" si="5"/>
        <v>0.21050375017530726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66.367558085160795</v>
      </c>
      <c r="E149" s="81">
        <v>31.923897167623</v>
      </c>
      <c r="F149" s="41">
        <f t="shared" si="4"/>
        <v>-34.443660917537798</v>
      </c>
      <c r="G149" s="42">
        <f t="shared" si="5"/>
        <v>-0.51898339959021489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148.43771685780399</v>
      </c>
      <c r="E150" s="81">
        <v>117.219594048736</v>
      </c>
      <c r="F150" s="41">
        <f t="shared" si="4"/>
        <v>-31.218122809067992</v>
      </c>
      <c r="G150" s="42">
        <f t="shared" si="5"/>
        <v>-0.2103112569359539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69.088196097232199</v>
      </c>
      <c r="E151" s="81">
        <v>61.283081849067898</v>
      </c>
      <c r="F151" s="41">
        <f t="shared" si="4"/>
        <v>-7.8051142481643012</v>
      </c>
      <c r="G151" s="42">
        <f t="shared" si="5"/>
        <v>-0.11297319497500946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137.490142987838</v>
      </c>
      <c r="E152" s="81">
        <v>127.688608206929</v>
      </c>
      <c r="F152" s="41">
        <f t="shared" si="4"/>
        <v>-9.8015347809089945</v>
      </c>
      <c r="G152" s="42">
        <f t="shared" si="5"/>
        <v>-7.1288999835981054E-2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105.93925943196599</v>
      </c>
      <c r="E153" s="81">
        <v>108.677408085689</v>
      </c>
      <c r="F153" s="41">
        <f t="shared" si="4"/>
        <v>2.7381486537230018</v>
      </c>
      <c r="G153" s="42">
        <f t="shared" si="5"/>
        <v>2.5846401687199219E-2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234.83839104012901</v>
      </c>
      <c r="E154" s="81">
        <v>196.78773332477101</v>
      </c>
      <c r="F154" s="41">
        <f t="shared" si="4"/>
        <v>-38.050657715358</v>
      </c>
      <c r="G154" s="42">
        <f t="shared" si="5"/>
        <v>-0.16202911945881937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28.720672984343</v>
      </c>
      <c r="E155" s="81">
        <v>54.7929471101166</v>
      </c>
      <c r="F155" s="41">
        <f t="shared" si="4"/>
        <v>26.0722741257736</v>
      </c>
      <c r="G155" s="42">
        <f t="shared" si="5"/>
        <v>0.90778771583753737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114.57035031561099</v>
      </c>
      <c r="E156" s="81">
        <v>153.41330259617999</v>
      </c>
      <c r="F156" s="41">
        <f t="shared" si="4"/>
        <v>38.842952280568994</v>
      </c>
      <c r="G156" s="42">
        <f t="shared" si="5"/>
        <v>0.33903145249680167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175.74716509271599</v>
      </c>
      <c r="E157" s="81">
        <v>166.15240929557501</v>
      </c>
      <c r="F157" s="41">
        <f t="shared" si="4"/>
        <v>-9.5947557971409765</v>
      </c>
      <c r="G157" s="42">
        <f t="shared" si="5"/>
        <v>-5.4594085725816581E-2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87.933392241703103</v>
      </c>
      <c r="E158" s="81">
        <v>101.139720000937</v>
      </c>
      <c r="F158" s="41">
        <f t="shared" si="4"/>
        <v>13.206327759233901</v>
      </c>
      <c r="G158" s="42">
        <f t="shared" si="5"/>
        <v>0.15018558277535318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69.457991814650796</v>
      </c>
      <c r="E159" s="81">
        <v>108.286351959143</v>
      </c>
      <c r="F159" s="41">
        <f t="shared" si="4"/>
        <v>38.828360144492208</v>
      </c>
      <c r="G159" s="42">
        <f t="shared" si="5"/>
        <v>0.55901933139826443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120.82243905958801</v>
      </c>
      <c r="E160" s="81">
        <v>138.93277542569999</v>
      </c>
      <c r="F160" s="41">
        <f t="shared" si="4"/>
        <v>18.11033636611198</v>
      </c>
      <c r="G160" s="42">
        <f t="shared" si="5"/>
        <v>0.14989215999173966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149.63409594189201</v>
      </c>
      <c r="E161" s="81">
        <v>143.14741344673001</v>
      </c>
      <c r="F161" s="41">
        <f t="shared" si="4"/>
        <v>-6.4866824951620004</v>
      </c>
      <c r="G161" s="42">
        <f t="shared" si="5"/>
        <v>-4.3350296964944399E-2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102.10648741612</v>
      </c>
      <c r="E163" s="81">
        <v>137.01529485796399</v>
      </c>
      <c r="F163" s="41">
        <f t="shared" si="4"/>
        <v>34.90880744184399</v>
      </c>
      <c r="G163" s="42">
        <f t="shared" si="5"/>
        <v>0.341886282891882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170.82147252459001</v>
      </c>
      <c r="E164" s="81">
        <v>118.24881496304801</v>
      </c>
      <c r="F164" s="41">
        <f t="shared" si="4"/>
        <v>-52.572657561542002</v>
      </c>
      <c r="G164" s="42">
        <f t="shared" si="5"/>
        <v>-0.30776375349401164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136.84632604342701</v>
      </c>
      <c r="E165" s="81">
        <v>134.18551564404001</v>
      </c>
      <c r="F165" s="41">
        <f t="shared" si="4"/>
        <v>-2.6608103993870031</v>
      </c>
      <c r="G165" s="42">
        <f t="shared" si="5"/>
        <v>-1.9443783960576461E-2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145.86464745878001</v>
      </c>
      <c r="E166" s="81">
        <v>145.86464745878001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101.26457812290199</v>
      </c>
      <c r="E167" s="81">
        <v>131.65489912473501</v>
      </c>
      <c r="F167" s="41">
        <f t="shared" si="4"/>
        <v>30.390321001833016</v>
      </c>
      <c r="G167" s="42">
        <f t="shared" si="5"/>
        <v>0.30010810853276976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113.705155534171</v>
      </c>
      <c r="E168" s="81">
        <v>128.30880306190701</v>
      </c>
      <c r="F168" s="41">
        <f t="shared" si="4"/>
        <v>14.603647527736015</v>
      </c>
      <c r="G168" s="42">
        <f t="shared" si="5"/>
        <v>0.12843434810963594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140.19671674698</v>
      </c>
      <c r="E169" s="81">
        <v>150.81550494661499</v>
      </c>
      <c r="F169" s="41">
        <f t="shared" si="4"/>
        <v>10.618788199634992</v>
      </c>
      <c r="G169" s="42">
        <f t="shared" si="5"/>
        <v>7.574206048490599E-2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146.556831626286</v>
      </c>
      <c r="E170" s="81">
        <v>179.18665886366099</v>
      </c>
      <c r="F170" s="41">
        <f t="shared" si="4"/>
        <v>32.629827237374997</v>
      </c>
      <c r="G170" s="42">
        <f t="shared" si="5"/>
        <v>0.2226428265082841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92.421149935286806</v>
      </c>
      <c r="E171" s="81">
        <v>89.408129445065597</v>
      </c>
      <c r="F171" s="41">
        <f t="shared" si="4"/>
        <v>-3.0130204902212085</v>
      </c>
      <c r="G171" s="42">
        <f t="shared" si="5"/>
        <v>-3.2600984648329112E-2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116.042879187663</v>
      </c>
      <c r="E172" s="81">
        <v>93.962363604836696</v>
      </c>
      <c r="F172" s="41">
        <f t="shared" si="4"/>
        <v>-22.080515582826308</v>
      </c>
      <c r="G172" s="42">
        <f t="shared" si="5"/>
        <v>-0.19027893600535362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181.61603954110299</v>
      </c>
      <c r="E173" s="81">
        <v>139.82085444003599</v>
      </c>
      <c r="F173" s="41">
        <f t="shared" si="4"/>
        <v>-41.795185101067005</v>
      </c>
      <c r="G173" s="42">
        <f t="shared" si="5"/>
        <v>-0.23012937186975713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81.712636418453798</v>
      </c>
      <c r="E174" s="81">
        <v>85.289655419817905</v>
      </c>
      <c r="F174" s="41">
        <f t="shared" si="4"/>
        <v>3.577019001364107</v>
      </c>
      <c r="G174" s="42">
        <f t="shared" si="5"/>
        <v>4.3775591611633288E-2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141.53664400130299</v>
      </c>
      <c r="E175" s="81">
        <v>134.85956610310899</v>
      </c>
      <c r="F175" s="41">
        <f t="shared" si="4"/>
        <v>-6.6770778981939998</v>
      </c>
      <c r="G175" s="42">
        <f t="shared" si="5"/>
        <v>-4.7175612685380126E-2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108.60449375751401</v>
      </c>
      <c r="E176" s="81">
        <v>112.72999675725001</v>
      </c>
      <c r="F176" s="41">
        <f t="shared" si="4"/>
        <v>4.1255029997359998</v>
      </c>
      <c r="G176" s="42">
        <f t="shared" si="5"/>
        <v>3.798648524569518E-2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123.00104405507901</v>
      </c>
      <c r="E177" s="81">
        <v>156.41137765880899</v>
      </c>
      <c r="F177" s="41">
        <f t="shared" si="4"/>
        <v>33.410333603729981</v>
      </c>
      <c r="G177" s="42">
        <f t="shared" si="5"/>
        <v>0.27162642285189925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240.86485745793399</v>
      </c>
      <c r="E178" s="81">
        <v>297.16154040265099</v>
      </c>
      <c r="F178" s="41">
        <f t="shared" si="4"/>
        <v>56.296682944716991</v>
      </c>
      <c r="G178" s="42">
        <f t="shared" si="5"/>
        <v>0.23372725908987765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108.221314512704</v>
      </c>
      <c r="E179" s="81">
        <v>133.026917762176</v>
      </c>
      <c r="F179" s="41">
        <f t="shared" si="4"/>
        <v>24.805603249472</v>
      </c>
      <c r="G179" s="42">
        <f t="shared" si="5"/>
        <v>0.22921180879354494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72.192394862648996</v>
      </c>
      <c r="E180" s="81">
        <v>71.915082448011802</v>
      </c>
      <c r="F180" s="41">
        <f t="shared" si="4"/>
        <v>-0.27731241463719414</v>
      </c>
      <c r="G180" s="42">
        <f t="shared" si="5"/>
        <v>-3.8412967898460789E-3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34.191277362313102</v>
      </c>
      <c r="E181" s="81">
        <v>34.191277362313102</v>
      </c>
      <c r="F181" s="41">
        <f t="shared" si="4"/>
        <v>0</v>
      </c>
      <c r="G181" s="42">
        <f t="shared" si="5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95.069508860289005</v>
      </c>
      <c r="E182" s="81">
        <v>74.493397230357402</v>
      </c>
      <c r="F182" s="41">
        <f t="shared" si="4"/>
        <v>-20.576111629931603</v>
      </c>
      <c r="G182" s="42">
        <f t="shared" si="5"/>
        <v>-0.21643229124250105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243.70936365668001</v>
      </c>
      <c r="E183" s="81">
        <v>156.65853302705401</v>
      </c>
      <c r="F183" s="41">
        <f t="shared" si="4"/>
        <v>-87.050830629626006</v>
      </c>
      <c r="G183" s="42">
        <f t="shared" si="5"/>
        <v>-0.35719116132220868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173.00326430164199</v>
      </c>
      <c r="E184" s="81">
        <v>193.28366052285801</v>
      </c>
      <c r="F184" s="41">
        <f t="shared" si="4"/>
        <v>20.280396221216023</v>
      </c>
      <c r="G184" s="42">
        <f t="shared" si="5"/>
        <v>0.11722551191783229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24.1416436186128</v>
      </c>
      <c r="E185" s="81">
        <v>47.142181301787701</v>
      </c>
      <c r="F185" s="41">
        <f t="shared" si="4"/>
        <v>23.000537683174901</v>
      </c>
      <c r="G185" s="42">
        <f t="shared" si="5"/>
        <v>0.95273288126256139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134.62218942076299</v>
      </c>
      <c r="E186" s="81">
        <v>134.62218942076299</v>
      </c>
      <c r="F186" s="41">
        <f t="shared" si="4"/>
        <v>0</v>
      </c>
      <c r="G186" s="42">
        <f t="shared" si="5"/>
        <v>0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147.98302063984201</v>
      </c>
      <c r="E187" s="81">
        <v>131.97139664340699</v>
      </c>
      <c r="F187" s="41">
        <f t="shared" si="4"/>
        <v>-16.01162399643502</v>
      </c>
      <c r="G187" s="42">
        <f t="shared" si="5"/>
        <v>-0.10819906180590662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159.67532367099801</v>
      </c>
      <c r="E189" s="81">
        <v>188.82050830403901</v>
      </c>
      <c r="F189" s="41">
        <f t="shared" si="4"/>
        <v>29.145184633040998</v>
      </c>
      <c r="G189" s="42">
        <f t="shared" si="5"/>
        <v>0.18252779429520999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65.519830115894294</v>
      </c>
      <c r="E190" s="81">
        <v>95.951754199213596</v>
      </c>
      <c r="F190" s="41">
        <f t="shared" si="4"/>
        <v>30.431924083319302</v>
      </c>
      <c r="G190" s="42">
        <f t="shared" si="5"/>
        <v>0.46446891009164715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125.05726042210399</v>
      </c>
      <c r="E191" s="81">
        <v>120.90729122412399</v>
      </c>
      <c r="F191" s="41">
        <f t="shared" si="4"/>
        <v>-4.1499691979799991</v>
      </c>
      <c r="G191" s="42">
        <f t="shared" si="5"/>
        <v>-3.3184552292067383E-2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88.750472651092593</v>
      </c>
      <c r="E192" s="81">
        <v>88.750472651092593</v>
      </c>
      <c r="F192" s="41">
        <f t="shared" si="4"/>
        <v>0</v>
      </c>
      <c r="G192" s="42">
        <f t="shared" si="5"/>
        <v>0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125.73990232246</v>
      </c>
      <c r="E193" s="81">
        <v>145.26643079097801</v>
      </c>
      <c r="F193" s="41">
        <f t="shared" si="4"/>
        <v>19.526528468518009</v>
      </c>
      <c r="G193" s="42">
        <f t="shared" si="5"/>
        <v>0.15529301445170701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144.55540786825901</v>
      </c>
      <c r="E194" s="81">
        <v>97.4158256406714</v>
      </c>
      <c r="F194" s="41">
        <f t="shared" si="4"/>
        <v>-47.13958222758761</v>
      </c>
      <c r="G194" s="42">
        <f t="shared" si="5"/>
        <v>-0.32610044081193007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88.001606270104205</v>
      </c>
      <c r="E195" s="81">
        <v>107.762401371797</v>
      </c>
      <c r="F195" s="41">
        <f t="shared" si="4"/>
        <v>19.760795101692793</v>
      </c>
      <c r="G195" s="42">
        <f t="shared" si="5"/>
        <v>0.22455039105809943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135.28105658619901</v>
      </c>
      <c r="E196" s="81">
        <v>145.947972613178</v>
      </c>
      <c r="F196" s="41">
        <f t="shared" ref="F196:F214" si="6">IFERROR(E196-D196,"")</f>
        <v>10.666916026978981</v>
      </c>
      <c r="G196" s="42">
        <f t="shared" ref="G196:G214" si="7">IFERROR(F196/D196,"")</f>
        <v>7.8850034854526629E-2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117.187801919932</v>
      </c>
      <c r="E197" s="81">
        <v>124.7353957527</v>
      </c>
      <c r="F197" s="41">
        <f t="shared" si="6"/>
        <v>7.5475938327680012</v>
      </c>
      <c r="G197" s="42">
        <f t="shared" si="7"/>
        <v>6.4405968105151923E-2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69.611657476144103</v>
      </c>
      <c r="E198" s="81">
        <v>64.280740791981003</v>
      </c>
      <c r="F198" s="41">
        <f t="shared" si="6"/>
        <v>-5.3309166841630997</v>
      </c>
      <c r="G198" s="42">
        <f t="shared" si="7"/>
        <v>-7.6580803811344439E-2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35.297278780011901</v>
      </c>
      <c r="E199" s="81">
        <v>69.8942412279725</v>
      </c>
      <c r="F199" s="41">
        <f t="shared" si="6"/>
        <v>34.5969624479606</v>
      </c>
      <c r="G199" s="42">
        <f t="shared" si="7"/>
        <v>0.98015948094990613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90.483108648614802</v>
      </c>
      <c r="E200" s="81">
        <v>114.78123035431</v>
      </c>
      <c r="F200" s="41">
        <f t="shared" si="6"/>
        <v>24.298121705695195</v>
      </c>
      <c r="G200" s="42">
        <f t="shared" si="7"/>
        <v>0.26853765380735706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114.62652087519901</v>
      </c>
      <c r="E201" s="81">
        <v>102.445934832437</v>
      </c>
      <c r="F201" s="41">
        <f t="shared" si="6"/>
        <v>-12.180586042762002</v>
      </c>
      <c r="G201" s="42">
        <f t="shared" si="7"/>
        <v>-0.10626324475139362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123.407730980021</v>
      </c>
      <c r="E202" s="81">
        <v>96.929070882668299</v>
      </c>
      <c r="F202" s="41">
        <f t="shared" si="6"/>
        <v>-26.478660097352702</v>
      </c>
      <c r="G202" s="42">
        <f t="shared" si="7"/>
        <v>-0.21456240939750723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84.217686275260107</v>
      </c>
      <c r="E203" s="81">
        <v>97.330011562084707</v>
      </c>
      <c r="F203" s="41">
        <f t="shared" si="6"/>
        <v>13.1123252868246</v>
      </c>
      <c r="G203" s="42">
        <f t="shared" si="7"/>
        <v>0.15569562483547464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74.875851978953406</v>
      </c>
      <c r="E204" s="81">
        <v>96.6596528192878</v>
      </c>
      <c r="F204" s="41">
        <f t="shared" si="6"/>
        <v>21.783800840334393</v>
      </c>
      <c r="G204" s="42">
        <f t="shared" si="7"/>
        <v>0.2909322600623967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101.62731566067301</v>
      </c>
      <c r="E205" s="81">
        <v>74.459944756431199</v>
      </c>
      <c r="F205" s="41">
        <f t="shared" si="6"/>
        <v>-27.167370904241807</v>
      </c>
      <c r="G205" s="42">
        <f t="shared" si="7"/>
        <v>-0.2673235116723135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113.94410264154899</v>
      </c>
      <c r="E206" s="81">
        <v>125.39525424217599</v>
      </c>
      <c r="F206" s="41">
        <f t="shared" si="6"/>
        <v>11.451151600627</v>
      </c>
      <c r="G206" s="42">
        <f t="shared" si="7"/>
        <v>0.10049797519271884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161.45016157038401</v>
      </c>
      <c r="E207" s="81">
        <v>156.66711176977401</v>
      </c>
      <c r="F207" s="41">
        <f t="shared" si="6"/>
        <v>-4.7830498006100015</v>
      </c>
      <c r="G207" s="42">
        <f t="shared" si="7"/>
        <v>-2.9625549792496406E-2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155.90649042611699</v>
      </c>
      <c r="E208" s="81">
        <v>134.34914348835801</v>
      </c>
      <c r="F208" s="41">
        <f t="shared" si="6"/>
        <v>-21.557346937758979</v>
      </c>
      <c r="G208" s="42">
        <f t="shared" si="7"/>
        <v>-0.13827100384877727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158.212936980872</v>
      </c>
      <c r="E209" s="81">
        <v>124.83372302154601</v>
      </c>
      <c r="F209" s="41">
        <f t="shared" si="6"/>
        <v>-33.379213959325995</v>
      </c>
      <c r="G209" s="42">
        <f t="shared" si="7"/>
        <v>-0.21097651428695463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120.853030613656</v>
      </c>
      <c r="E210" s="81">
        <v>128.53035122304701</v>
      </c>
      <c r="F210" s="41">
        <f t="shared" si="6"/>
        <v>7.6773206093910034</v>
      </c>
      <c r="G210" s="42">
        <f t="shared" si="7"/>
        <v>6.3526090908997787E-2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108.167442168604</v>
      </c>
      <c r="E211" s="81">
        <v>158.374024574912</v>
      </c>
      <c r="F211" s="41">
        <f t="shared" si="6"/>
        <v>50.206582406308002</v>
      </c>
      <c r="G211" s="42">
        <f t="shared" si="7"/>
        <v>0.46415613977493725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128.466963307052</v>
      </c>
      <c r="E212" s="81">
        <v>160.80903468935401</v>
      </c>
      <c r="F212" s="41">
        <f t="shared" si="6"/>
        <v>32.342071382302009</v>
      </c>
      <c r="G212" s="42">
        <f t="shared" si="7"/>
        <v>0.25175399612272642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112.443708501309</v>
      </c>
      <c r="E213" s="81">
        <v>77.096578422036799</v>
      </c>
      <c r="F213" s="41">
        <f t="shared" si="6"/>
        <v>-35.347130079272205</v>
      </c>
      <c r="G213" s="42">
        <f t="shared" si="7"/>
        <v>-0.31435400477618286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140.73171703407999</v>
      </c>
      <c r="E214" s="81">
        <v>132.699541992787</v>
      </c>
      <c r="F214" s="41">
        <f t="shared" si="6"/>
        <v>-8.0321750412929873</v>
      </c>
      <c r="G214" s="42">
        <f t="shared" si="7"/>
        <v>-5.7074376768585101E-2</v>
      </c>
      <c r="R214" s="40"/>
      <c r="S214" s="40"/>
    </row>
  </sheetData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380</v>
      </c>
      <c r="E1" s="49" t="s">
        <v>419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9">
        <v>6.0794605547878602</v>
      </c>
      <c r="E2" s="79">
        <v>6.0427605919254601</v>
      </c>
      <c r="F2" s="38">
        <f>IFERROR(E2-D2,"")</f>
        <v>-3.6699962862400071E-2</v>
      </c>
      <c r="G2" s="39">
        <f>IFERROR(F2/D2,"")</f>
        <v>-6.0367137070240764E-3</v>
      </c>
      <c r="L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8.0452394112156096</v>
      </c>
      <c r="E3" s="81">
        <v>8.1966964318566795</v>
      </c>
      <c r="F3" s="41">
        <f>IFERROR(E3-D3,"")</f>
        <v>0.15145702064106992</v>
      </c>
      <c r="G3" s="42">
        <f>IFERROR(F3/D3,"")</f>
        <v>1.8825669802930732E-2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6.1157322006732402</v>
      </c>
      <c r="E4" s="81">
        <v>6.6651468779752596</v>
      </c>
      <c r="F4" s="41">
        <f t="shared" ref="F4:F67" si="0">IFERROR(E4-D4,"")</f>
        <v>0.54941467730201943</v>
      </c>
      <c r="G4" s="42">
        <f t="shared" ref="G4:G67" si="1">IFERROR(F4/D4,"")</f>
        <v>8.9836287671578891E-2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6.1212795574595802</v>
      </c>
      <c r="E5" s="81">
        <v>6.1374866275665996</v>
      </c>
      <c r="F5" s="41">
        <f t="shared" si="0"/>
        <v>1.6207070107019383E-2</v>
      </c>
      <c r="G5" s="42">
        <f t="shared" si="1"/>
        <v>2.647660502168856E-3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5.9354890337102102</v>
      </c>
      <c r="E6" s="81">
        <v>6.5321008835551702</v>
      </c>
      <c r="F6" s="41">
        <f t="shared" si="0"/>
        <v>0.59661184984495996</v>
      </c>
      <c r="G6" s="42">
        <f t="shared" si="1"/>
        <v>0.1005160394462096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5.2875618552131698</v>
      </c>
      <c r="E7" s="81">
        <v>6.52240364442887</v>
      </c>
      <c r="F7" s="41">
        <f t="shared" si="0"/>
        <v>1.2348417892157002</v>
      </c>
      <c r="G7" s="42">
        <f t="shared" si="1"/>
        <v>0.2335370862845286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4.4975385357340301</v>
      </c>
      <c r="E8" s="81">
        <v>3.7875936130931298</v>
      </c>
      <c r="F8" s="41">
        <f t="shared" si="0"/>
        <v>-0.70994492264090026</v>
      </c>
      <c r="G8" s="42">
        <f t="shared" si="1"/>
        <v>-0.15785188209066278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5.94598339640629</v>
      </c>
      <c r="E9" s="81">
        <v>5.3917563976309504</v>
      </c>
      <c r="F9" s="41">
        <f t="shared" si="0"/>
        <v>-0.55422699877533965</v>
      </c>
      <c r="G9" s="42">
        <f t="shared" si="1"/>
        <v>-9.3210317255562891E-2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5.3705997876841698</v>
      </c>
      <c r="E10" s="81">
        <v>5.3789154517428104</v>
      </c>
      <c r="F10" s="41">
        <f t="shared" si="0"/>
        <v>8.3156640586405928E-3</v>
      </c>
      <c r="G10" s="42">
        <f t="shared" si="1"/>
        <v>1.5483678522667111E-3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8.0041595016550993</v>
      </c>
      <c r="E11" s="81">
        <v>7.9056832249327202</v>
      </c>
      <c r="F11" s="41">
        <f t="shared" si="0"/>
        <v>-9.8476276722379019E-2</v>
      </c>
      <c r="G11" s="42">
        <f t="shared" si="1"/>
        <v>-1.2303137725081079E-2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7.2937622619413398</v>
      </c>
      <c r="E12" s="81">
        <v>7.2414693200403599</v>
      </c>
      <c r="F12" s="41">
        <f t="shared" si="0"/>
        <v>-5.2292941900979883E-2</v>
      </c>
      <c r="G12" s="42">
        <f t="shared" si="1"/>
        <v>-7.1695429632856397E-3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6.2109250202692197</v>
      </c>
      <c r="E13" s="81">
        <v>5.9212492240475498</v>
      </c>
      <c r="F13" s="41">
        <f t="shared" si="0"/>
        <v>-0.28967579622166983</v>
      </c>
      <c r="G13" s="42">
        <f t="shared" si="1"/>
        <v>-4.6639718765935693E-2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5.5640342422251097</v>
      </c>
      <c r="E14" s="81">
        <v>5.9062753096500602</v>
      </c>
      <c r="F14" s="41">
        <f t="shared" si="0"/>
        <v>0.34224106742495053</v>
      </c>
      <c r="G14" s="42">
        <f t="shared" si="1"/>
        <v>6.1509518548197341E-2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5.6963307908373899</v>
      </c>
      <c r="E15" s="81">
        <v>5.9981961192036604</v>
      </c>
      <c r="F15" s="41">
        <f t="shared" si="0"/>
        <v>0.30186532836627045</v>
      </c>
      <c r="G15" s="42">
        <f t="shared" si="1"/>
        <v>5.2992942202693724E-2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8.5718612685378499</v>
      </c>
      <c r="E16" s="81">
        <v>8.8379500822968708</v>
      </c>
      <c r="F16" s="41">
        <f t="shared" si="0"/>
        <v>0.26608881375902094</v>
      </c>
      <c r="G16" s="42">
        <f t="shared" si="1"/>
        <v>3.1042127890668625E-2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4.1315850207734099</v>
      </c>
      <c r="E17" s="81">
        <v>3.4066254916069698</v>
      </c>
      <c r="F17" s="41">
        <f t="shared" si="0"/>
        <v>-0.72495952916644013</v>
      </c>
      <c r="G17" s="42">
        <f t="shared" si="1"/>
        <v>-0.17546765358122335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8.2294875853385197</v>
      </c>
      <c r="E18" s="81">
        <v>7.0475806377380996</v>
      </c>
      <c r="F18" s="41">
        <f t="shared" si="0"/>
        <v>-1.18190694760042</v>
      </c>
      <c r="G18" s="42">
        <f t="shared" si="1"/>
        <v>-0.14361853461035415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7.2157011246181</v>
      </c>
      <c r="E19" s="81">
        <v>6.5309219103818901</v>
      </c>
      <c r="F19" s="41">
        <f t="shared" si="0"/>
        <v>-0.68477921423620991</v>
      </c>
      <c r="G19" s="42">
        <f t="shared" si="1"/>
        <v>-9.4901271880555152E-2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7.1186046932044702</v>
      </c>
      <c r="E20" s="81">
        <v>8.0340710067819003</v>
      </c>
      <c r="F20" s="41">
        <f t="shared" si="0"/>
        <v>0.91546631357743014</v>
      </c>
      <c r="G20" s="42">
        <f t="shared" si="1"/>
        <v>0.12860193156270475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7.8941447857698099</v>
      </c>
      <c r="E21" s="81">
        <v>8.0427854757308399</v>
      </c>
      <c r="F21" s="41">
        <f t="shared" si="0"/>
        <v>0.14864068996102997</v>
      </c>
      <c r="G21" s="42">
        <f t="shared" si="1"/>
        <v>1.8829232804163099E-2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6.0779968385594199</v>
      </c>
      <c r="E22" s="81">
        <v>6.6527934875250603</v>
      </c>
      <c r="F22" s="41">
        <f t="shared" si="0"/>
        <v>0.57479664896564042</v>
      </c>
      <c r="G22" s="42">
        <f t="shared" si="1"/>
        <v>9.4570080280245133E-2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5.7926075316583097</v>
      </c>
      <c r="E23" s="81">
        <v>5.6839653980201499</v>
      </c>
      <c r="F23" s="41">
        <f t="shared" si="0"/>
        <v>-0.10864213363815978</v>
      </c>
      <c r="G23" s="42">
        <f t="shared" si="1"/>
        <v>-1.8755307181506507E-2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4.4019445708802802</v>
      </c>
      <c r="E24" s="81">
        <v>4.9704377990233102</v>
      </c>
      <c r="F24" s="41">
        <f t="shared" si="0"/>
        <v>0.56849322814302994</v>
      </c>
      <c r="G24" s="42">
        <f t="shared" si="1"/>
        <v>0.12914593061978183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5.8420789104700104</v>
      </c>
      <c r="E25" s="81">
        <v>5.6567822222832902</v>
      </c>
      <c r="F25" s="41">
        <f t="shared" si="0"/>
        <v>-0.18529668818672018</v>
      </c>
      <c r="G25" s="42">
        <f t="shared" si="1"/>
        <v>-3.1717594203432724E-2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5.5564246927401397</v>
      </c>
      <c r="E26" s="81">
        <v>5.2528349319300904</v>
      </c>
      <c r="F26" s="41">
        <f t="shared" si="0"/>
        <v>-0.30358976081004929</v>
      </c>
      <c r="G26" s="42">
        <f t="shared" si="1"/>
        <v>-5.4637609181801869E-2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4.9603288625265396</v>
      </c>
      <c r="E27" s="81">
        <v>5.3768248413580704</v>
      </c>
      <c r="F27" s="41">
        <f t="shared" si="0"/>
        <v>0.41649597883153078</v>
      </c>
      <c r="G27" s="42">
        <f t="shared" si="1"/>
        <v>8.3965396322410138E-2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4.9356578349717903</v>
      </c>
      <c r="E28" s="81">
        <v>5.73341194874848</v>
      </c>
      <c r="F28" s="41">
        <f t="shared" si="0"/>
        <v>0.7977541137766897</v>
      </c>
      <c r="G28" s="42">
        <f t="shared" si="1"/>
        <v>0.16163075732766011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5.6773483213088802</v>
      </c>
      <c r="E29" s="81">
        <v>5.1809933878624301</v>
      </c>
      <c r="F29" s="41">
        <f t="shared" si="0"/>
        <v>-0.4963549334464501</v>
      </c>
      <c r="G29" s="42">
        <f t="shared" si="1"/>
        <v>-8.7427246903888797E-2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6.1630677648558096</v>
      </c>
      <c r="E30" s="81">
        <v>7.0779539259351099</v>
      </c>
      <c r="F30" s="41">
        <f t="shared" si="0"/>
        <v>0.91488616107930021</v>
      </c>
      <c r="G30" s="42">
        <f t="shared" si="1"/>
        <v>0.14844655226676787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4.9613345316389301</v>
      </c>
      <c r="E31" s="81">
        <v>5.5037294699960704</v>
      </c>
      <c r="F31" s="41">
        <f t="shared" si="0"/>
        <v>0.54239493835714025</v>
      </c>
      <c r="G31" s="42">
        <f t="shared" si="1"/>
        <v>0.10932440352454226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6.4298260246183903</v>
      </c>
      <c r="E32" s="81">
        <v>5.86324540235894</v>
      </c>
      <c r="F32" s="41">
        <f t="shared" si="0"/>
        <v>-0.56658062225945027</v>
      </c>
      <c r="G32" s="42">
        <f t="shared" si="1"/>
        <v>-8.8117566492489474E-2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6.2309805033252896</v>
      </c>
      <c r="E33" s="81">
        <v>7.0620870827030497</v>
      </c>
      <c r="F33" s="41">
        <f t="shared" si="0"/>
        <v>0.83110657937776011</v>
      </c>
      <c r="G33" s="42">
        <f t="shared" si="1"/>
        <v>0.13338295296129127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4.7990326174787299</v>
      </c>
      <c r="E34" s="81">
        <v>4.6761712159534499</v>
      </c>
      <c r="F34" s="41">
        <f t="shared" si="0"/>
        <v>-0.12286140152528002</v>
      </c>
      <c r="G34" s="42">
        <f t="shared" si="1"/>
        <v>-2.5601284950179767E-2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7.1509024434810398</v>
      </c>
      <c r="E35" s="81">
        <v>8.5338356734855694</v>
      </c>
      <c r="F35" s="41">
        <f t="shared" si="0"/>
        <v>1.3829332300045296</v>
      </c>
      <c r="G35" s="42">
        <f t="shared" si="1"/>
        <v>0.19339282572163319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5.5570867497278096</v>
      </c>
      <c r="E36" s="81">
        <v>5.5230104739108299</v>
      </c>
      <c r="F36" s="41">
        <f t="shared" si="0"/>
        <v>-3.4076275816979695E-2</v>
      </c>
      <c r="G36" s="42">
        <f t="shared" si="1"/>
        <v>-6.1320395652719973E-3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6.5076291742929504</v>
      </c>
      <c r="E37" s="81">
        <v>6.4639397752615002</v>
      </c>
      <c r="F37" s="41">
        <f t="shared" si="0"/>
        <v>-4.3689399031450193E-2</v>
      </c>
      <c r="G37" s="42">
        <f t="shared" si="1"/>
        <v>-6.7135661638552131E-3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5.8721685597334599</v>
      </c>
      <c r="E38" s="81">
        <v>5.8907536109328102</v>
      </c>
      <c r="F38" s="41">
        <f t="shared" si="0"/>
        <v>1.8585051199350389E-2</v>
      </c>
      <c r="G38" s="42">
        <f t="shared" si="1"/>
        <v>3.1649383035070732E-3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3.5653747393092199</v>
      </c>
      <c r="E39" s="81">
        <v>4.5322835896771796</v>
      </c>
      <c r="F39" s="41">
        <f t="shared" si="0"/>
        <v>0.9669088503679597</v>
      </c>
      <c r="G39" s="42">
        <f t="shared" si="1"/>
        <v>0.2711941720199923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6.5257222851471104</v>
      </c>
      <c r="E40" s="81">
        <v>6.0581627150524398</v>
      </c>
      <c r="F40" s="41">
        <f t="shared" si="0"/>
        <v>-0.46755957009467064</v>
      </c>
      <c r="G40" s="42">
        <f t="shared" si="1"/>
        <v>-7.1648707938255507E-2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6.9813150271959401</v>
      </c>
      <c r="E41" s="81">
        <v>7.41057051207809</v>
      </c>
      <c r="F41" s="41">
        <f t="shared" si="0"/>
        <v>0.42925548488214993</v>
      </c>
      <c r="G41" s="42">
        <f t="shared" si="1"/>
        <v>6.1486336486746583E-2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6.0982536563920799</v>
      </c>
      <c r="E42" s="81">
        <v>5.3997003426694796</v>
      </c>
      <c r="F42" s="41">
        <f t="shared" si="0"/>
        <v>-0.69855331372260032</v>
      </c>
      <c r="G42" s="42">
        <f t="shared" si="1"/>
        <v>-0.11454973064139261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6.6470362959802003</v>
      </c>
      <c r="E43" s="81">
        <v>6.3943524047314897</v>
      </c>
      <c r="F43" s="41">
        <f t="shared" si="0"/>
        <v>-0.2526838912487106</v>
      </c>
      <c r="G43" s="42">
        <f t="shared" si="1"/>
        <v>-3.8014519553853099E-2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4.1242135144364802</v>
      </c>
      <c r="E44" s="81">
        <v>3.8170726745773802</v>
      </c>
      <c r="F44" s="41">
        <f t="shared" si="0"/>
        <v>-0.30714083985910001</v>
      </c>
      <c r="G44" s="42">
        <f t="shared" si="1"/>
        <v>-7.4472584599215824E-2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6.0344259066043904</v>
      </c>
      <c r="E45" s="81">
        <v>5.3929601389877</v>
      </c>
      <c r="F45" s="41">
        <f t="shared" si="0"/>
        <v>-0.64146576761669039</v>
      </c>
      <c r="G45" s="42">
        <f t="shared" si="1"/>
        <v>-0.10630104297322415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7.1562698484975504</v>
      </c>
      <c r="E46" s="81">
        <v>6.6584532748469103</v>
      </c>
      <c r="F46" s="41">
        <f t="shared" si="0"/>
        <v>-0.49781657365064014</v>
      </c>
      <c r="G46" s="42">
        <f t="shared" si="1"/>
        <v>-6.9563695079938342E-2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6.0279998771178702</v>
      </c>
      <c r="E47" s="81">
        <v>5.4851852032864796</v>
      </c>
      <c r="F47" s="41">
        <f t="shared" si="0"/>
        <v>-0.54281467383139059</v>
      </c>
      <c r="G47" s="42">
        <f t="shared" si="1"/>
        <v>-9.0048886014729504E-2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6.3790685733585599</v>
      </c>
      <c r="E48" s="81">
        <v>6.6352311736257503</v>
      </c>
      <c r="F48" s="41">
        <f t="shared" si="0"/>
        <v>0.2561626002671904</v>
      </c>
      <c r="G48" s="42">
        <f t="shared" si="1"/>
        <v>4.0156740333067396E-2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7.2075896446197696</v>
      </c>
      <c r="E49" s="81">
        <v>8.8322178617080702</v>
      </c>
      <c r="F49" s="41">
        <f t="shared" si="0"/>
        <v>1.6246282170883006</v>
      </c>
      <c r="G49" s="42">
        <f t="shared" si="1"/>
        <v>0.22540520440158973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5.7989461314183597</v>
      </c>
      <c r="E50" s="81">
        <v>5.9826515881848898</v>
      </c>
      <c r="F50" s="41">
        <f t="shared" si="0"/>
        <v>0.18370545676653016</v>
      </c>
      <c r="G50" s="42">
        <f t="shared" si="1"/>
        <v>3.1679110756215594E-2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4.5523481924196298</v>
      </c>
      <c r="E51" s="81">
        <v>4.0023139147607001</v>
      </c>
      <c r="F51" s="41">
        <f t="shared" si="0"/>
        <v>-0.55003427765892976</v>
      </c>
      <c r="G51" s="42">
        <f t="shared" si="1"/>
        <v>-0.12082429867179814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5.9634316133309602</v>
      </c>
      <c r="E52" s="81">
        <v>5.3728586056804604</v>
      </c>
      <c r="F52" s="41">
        <f t="shared" si="0"/>
        <v>-0.5905730076504998</v>
      </c>
      <c r="G52" s="42">
        <f t="shared" si="1"/>
        <v>-9.9032410521871783E-2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8.0615447361590302</v>
      </c>
      <c r="E53" s="81">
        <v>8.6840092094522792</v>
      </c>
      <c r="F53" s="41">
        <f t="shared" si="0"/>
        <v>0.62246447329324894</v>
      </c>
      <c r="G53" s="42">
        <f t="shared" si="1"/>
        <v>7.7214044412761737E-2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6.7735350311046902</v>
      </c>
      <c r="E54" s="81">
        <v>6.4923546623221098</v>
      </c>
      <c r="F54" s="41">
        <f t="shared" si="0"/>
        <v>-0.28118036878258046</v>
      </c>
      <c r="G54" s="42">
        <f t="shared" si="1"/>
        <v>-4.1511613580113571E-2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7.3108333196283199</v>
      </c>
      <c r="E55" s="81">
        <v>7.5064462262602003</v>
      </c>
      <c r="F55" s="41">
        <f t="shared" si="0"/>
        <v>0.19561290663188036</v>
      </c>
      <c r="G55" s="42">
        <f t="shared" si="1"/>
        <v>2.6756581374478013E-2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7.9881181104250096</v>
      </c>
      <c r="E56" s="81">
        <v>7.7349922434777598</v>
      </c>
      <c r="F56" s="41">
        <f t="shared" si="0"/>
        <v>-0.25312586694724981</v>
      </c>
      <c r="G56" s="42">
        <f t="shared" si="1"/>
        <v>-3.1687797231854171E-2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5.9388965444167701</v>
      </c>
      <c r="E57" s="81">
        <v>5.6372184715083904</v>
      </c>
      <c r="F57" s="41">
        <f t="shared" si="0"/>
        <v>-0.30167807290837967</v>
      </c>
      <c r="G57" s="42">
        <f t="shared" si="1"/>
        <v>-5.0796990762870073E-2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4.1055859605314904</v>
      </c>
      <c r="E58" s="81">
        <v>3.9807419414329601</v>
      </c>
      <c r="F58" s="41">
        <f t="shared" si="0"/>
        <v>-0.12484401909853027</v>
      </c>
      <c r="G58" s="42">
        <f t="shared" si="1"/>
        <v>-3.0408331550892318E-2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6.5947164976672799</v>
      </c>
      <c r="E59" s="81">
        <v>6.6609578419877797</v>
      </c>
      <c r="F59" s="41">
        <f t="shared" si="0"/>
        <v>6.6241344320499884E-2</v>
      </c>
      <c r="G59" s="42">
        <f t="shared" si="1"/>
        <v>1.0044608338194849E-2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8.3442112982805092</v>
      </c>
      <c r="E60" s="81">
        <v>8.0862052840756995</v>
      </c>
      <c r="F60" s="41">
        <f t="shared" si="0"/>
        <v>-0.25800601420480973</v>
      </c>
      <c r="G60" s="42">
        <f t="shared" si="1"/>
        <v>-3.0920359633986857E-2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5.9319686974925698</v>
      </c>
      <c r="E61" s="81">
        <v>6.2823741749380604</v>
      </c>
      <c r="F61" s="41">
        <f t="shared" si="0"/>
        <v>0.35040547744549055</v>
      </c>
      <c r="G61" s="42">
        <f t="shared" si="1"/>
        <v>5.9070688891801837E-2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5.5448168216473999</v>
      </c>
      <c r="E62" s="81">
        <v>5.8279625768719203</v>
      </c>
      <c r="F62" s="41">
        <f t="shared" si="0"/>
        <v>0.28314575522452046</v>
      </c>
      <c r="G62" s="42">
        <f t="shared" si="1"/>
        <v>5.1064943050796056E-2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6.2001166641966998</v>
      </c>
      <c r="E63" s="81">
        <v>6.15637521793081</v>
      </c>
      <c r="F63" s="41">
        <f t="shared" si="0"/>
        <v>-4.3741446265889827E-2</v>
      </c>
      <c r="G63" s="42">
        <f t="shared" si="1"/>
        <v>-7.0549392269471205E-3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8.1062904964037106</v>
      </c>
      <c r="E64" s="81">
        <v>7.6927445693826204</v>
      </c>
      <c r="F64" s="41">
        <f t="shared" si="0"/>
        <v>-0.41354592702109016</v>
      </c>
      <c r="G64" s="42">
        <f t="shared" si="1"/>
        <v>-5.1015433903405807E-2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5.1786787660169704</v>
      </c>
      <c r="E65" s="81">
        <v>4.7808109697034498</v>
      </c>
      <c r="F65" s="41">
        <f t="shared" si="0"/>
        <v>-0.39786779631352065</v>
      </c>
      <c r="G65" s="42">
        <f t="shared" si="1"/>
        <v>-7.6828050993309444E-2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6.1418506848810299</v>
      </c>
      <c r="E66" s="81">
        <v>5.0706369576472801</v>
      </c>
      <c r="F66" s="41">
        <f t="shared" si="0"/>
        <v>-1.0712137272337499</v>
      </c>
      <c r="G66" s="42">
        <f t="shared" si="1"/>
        <v>-0.17441220605878335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7.2013230112058402</v>
      </c>
      <c r="E67" s="81">
        <v>7.2133503637785097</v>
      </c>
      <c r="F67" s="41">
        <f t="shared" si="0"/>
        <v>1.2027352572669514E-2</v>
      </c>
      <c r="G67" s="42">
        <f t="shared" si="1"/>
        <v>1.670158740824982E-3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4.4663366299820302</v>
      </c>
      <c r="E68" s="81">
        <v>3.5305708877392901</v>
      </c>
      <c r="F68" s="41">
        <f t="shared" ref="F68:F131" si="2">IFERROR(E68-D68,"")</f>
        <v>-0.93576574224274012</v>
      </c>
      <c r="G68" s="42">
        <f t="shared" ref="G68:G131" si="3">IFERROR(F68/D68,"")</f>
        <v>-0.20951527387368135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11.7750044199261</v>
      </c>
      <c r="E69" s="81">
        <v>10.256688910746201</v>
      </c>
      <c r="F69" s="41">
        <f t="shared" si="2"/>
        <v>-1.5183155091798994</v>
      </c>
      <c r="G69" s="42">
        <f t="shared" si="3"/>
        <v>-0.12894394388596148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7.0539394881854802</v>
      </c>
      <c r="E70" s="81">
        <v>6.5170453782945197</v>
      </c>
      <c r="F70" s="41">
        <f t="shared" si="2"/>
        <v>-0.53689410989096054</v>
      </c>
      <c r="G70" s="42">
        <f t="shared" si="3"/>
        <v>-7.6112661696374775E-2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4.8888463269076903</v>
      </c>
      <c r="E71" s="81">
        <v>3.04636682961159</v>
      </c>
      <c r="F71" s="41">
        <f t="shared" si="2"/>
        <v>-1.8424794972961003</v>
      </c>
      <c r="G71" s="42">
        <f t="shared" si="3"/>
        <v>-0.37687408727807398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5.1777812241487</v>
      </c>
      <c r="E72" s="81">
        <v>5.3831922818963598</v>
      </c>
      <c r="F72" s="41">
        <f t="shared" si="2"/>
        <v>0.20541105774765978</v>
      </c>
      <c r="G72" s="42">
        <f t="shared" si="3"/>
        <v>3.9671637107732811E-2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5.8201770521305498</v>
      </c>
      <c r="E73" s="81">
        <v>5.7965209767450698</v>
      </c>
      <c r="F73" s="41">
        <f t="shared" si="2"/>
        <v>-2.365607538547998E-2</v>
      </c>
      <c r="G73" s="42">
        <f t="shared" si="3"/>
        <v>-4.0644941165183922E-3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5.1127397935184202</v>
      </c>
      <c r="E74" s="81">
        <v>5.4331381643282599</v>
      </c>
      <c r="F74" s="41">
        <f t="shared" si="2"/>
        <v>0.32039837080983968</v>
      </c>
      <c r="G74" s="42">
        <f t="shared" si="3"/>
        <v>6.2666668703934184E-2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4.6222396214617998</v>
      </c>
      <c r="E75" s="81">
        <v>5.1892767585810704</v>
      </c>
      <c r="F75" s="41">
        <f t="shared" si="2"/>
        <v>0.56703713711927062</v>
      </c>
      <c r="G75" s="42">
        <f t="shared" si="3"/>
        <v>0.1226758419201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8.5903778989113704</v>
      </c>
      <c r="E76" s="81">
        <v>7.9506667293666604</v>
      </c>
      <c r="F76" s="41">
        <f t="shared" si="2"/>
        <v>-0.63971116954470997</v>
      </c>
      <c r="G76" s="42">
        <f t="shared" si="3"/>
        <v>-7.4468338537909767E-2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9.5063357644382904</v>
      </c>
      <c r="E77" s="81">
        <v>9.7377176319856709</v>
      </c>
      <c r="F77" s="41">
        <f t="shared" si="2"/>
        <v>0.23138186754738044</v>
      </c>
      <c r="G77" s="42">
        <f t="shared" si="3"/>
        <v>2.4339753326717502E-2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6.0226405284511904</v>
      </c>
      <c r="E78" s="81">
        <v>6.6087905859161999</v>
      </c>
      <c r="F78" s="41">
        <f t="shared" si="2"/>
        <v>0.58615005746500959</v>
      </c>
      <c r="G78" s="42">
        <f t="shared" si="3"/>
        <v>9.7324430155845049E-2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6.3500327642842</v>
      </c>
      <c r="E79" s="81">
        <v>5.8237349097257303</v>
      </c>
      <c r="F79" s="41">
        <f t="shared" si="2"/>
        <v>-0.52629785455846978</v>
      </c>
      <c r="G79" s="42">
        <f t="shared" si="3"/>
        <v>-8.2881124254765334E-2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7.0453549317324002</v>
      </c>
      <c r="E80" s="81">
        <v>6.8018454451345702</v>
      </c>
      <c r="F80" s="41">
        <f t="shared" si="2"/>
        <v>-0.24350948659783</v>
      </c>
      <c r="G80" s="42">
        <f t="shared" si="3"/>
        <v>-3.4563125485851547E-2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6.7631001980226104</v>
      </c>
      <c r="E81" s="81">
        <v>6.3497527560504503</v>
      </c>
      <c r="F81" s="41">
        <f t="shared" si="2"/>
        <v>-0.41334744197216011</v>
      </c>
      <c r="G81" s="42">
        <f t="shared" si="3"/>
        <v>-6.1118042002839809E-2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5.4869400009178397</v>
      </c>
      <c r="E82" s="81">
        <v>6.2248729733381802</v>
      </c>
      <c r="F82" s="41">
        <f t="shared" si="2"/>
        <v>0.7379329724203405</v>
      </c>
      <c r="G82" s="42">
        <f t="shared" si="3"/>
        <v>0.13448898152647945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8.2707385034135505</v>
      </c>
      <c r="E83" s="81">
        <v>6.8411829178859502</v>
      </c>
      <c r="F83" s="41">
        <f t="shared" si="2"/>
        <v>-1.4295555855276003</v>
      </c>
      <c r="G83" s="42">
        <f t="shared" si="3"/>
        <v>-0.17284497447689651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5.9943713613402601</v>
      </c>
      <c r="E84" s="81">
        <v>5.9661754259197597</v>
      </c>
      <c r="F84" s="41">
        <f t="shared" si="2"/>
        <v>-2.8195935420500362E-2</v>
      </c>
      <c r="G84" s="42">
        <f t="shared" si="3"/>
        <v>-4.7037351743579887E-3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6.79302364580297</v>
      </c>
      <c r="E85" s="81">
        <v>7.9228978680826101</v>
      </c>
      <c r="F85" s="41">
        <f t="shared" si="2"/>
        <v>1.1298742222796401</v>
      </c>
      <c r="G85" s="42">
        <f t="shared" si="3"/>
        <v>0.16632861612041144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5.9854663960517502</v>
      </c>
      <c r="E86" s="81">
        <v>6.1673649519677598</v>
      </c>
      <c r="F86" s="41">
        <f t="shared" si="2"/>
        <v>0.18189855591600956</v>
      </c>
      <c r="G86" s="42">
        <f t="shared" si="3"/>
        <v>3.039003878394456E-2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5.6983333319619698</v>
      </c>
      <c r="E87" s="81">
        <v>5.8810457844499204</v>
      </c>
      <c r="F87" s="41">
        <f t="shared" si="2"/>
        <v>0.18271245248795065</v>
      </c>
      <c r="G87" s="42">
        <f t="shared" si="3"/>
        <v>3.2064191728327987E-2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6.7657549947383604</v>
      </c>
      <c r="E88" s="81">
        <v>7.76462005256188</v>
      </c>
      <c r="F88" s="41">
        <f t="shared" si="2"/>
        <v>0.99886505782351964</v>
      </c>
      <c r="G88" s="42">
        <f t="shared" si="3"/>
        <v>0.14763541668303448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5.9711769694836798</v>
      </c>
      <c r="E89" s="81">
        <v>4.7621666002745302</v>
      </c>
      <c r="F89" s="41">
        <f t="shared" si="2"/>
        <v>-1.2090103692091496</v>
      </c>
      <c r="G89" s="42">
        <f t="shared" si="3"/>
        <v>-0.20247438241872961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7.9210090335865502</v>
      </c>
      <c r="E90" s="81">
        <v>6.39494307298731</v>
      </c>
      <c r="F90" s="41">
        <f t="shared" si="2"/>
        <v>-1.5260659605992402</v>
      </c>
      <c r="G90" s="42">
        <f t="shared" si="3"/>
        <v>-0.19266055045871516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7.1632777253270898</v>
      </c>
      <c r="E91" s="81">
        <v>7.46835793043872</v>
      </c>
      <c r="F91" s="41">
        <f t="shared" si="2"/>
        <v>0.30508020511163014</v>
      </c>
      <c r="G91" s="42">
        <f t="shared" si="3"/>
        <v>4.2589470464472264E-2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5.5704029931708003</v>
      </c>
      <c r="E92" s="81">
        <v>5.6410947876263204</v>
      </c>
      <c r="F92" s="41">
        <f t="shared" si="2"/>
        <v>7.0691794455520096E-2</v>
      </c>
      <c r="G92" s="42">
        <f t="shared" si="3"/>
        <v>1.2690606863127637E-2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7.9678507949855497</v>
      </c>
      <c r="E93" s="81">
        <v>8.5779743148861698</v>
      </c>
      <c r="F93" s="41">
        <f t="shared" si="2"/>
        <v>0.61012351990062008</v>
      </c>
      <c r="G93" s="42">
        <f t="shared" si="3"/>
        <v>7.6573160768094756E-2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5.4071315761685899</v>
      </c>
      <c r="E94" s="81">
        <v>5.1882266396931502</v>
      </c>
      <c r="F94" s="41">
        <f t="shared" si="2"/>
        <v>-0.21890493647543963</v>
      </c>
      <c r="G94" s="42">
        <f t="shared" si="3"/>
        <v>-4.0484484868140068E-2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5.0347020101165798</v>
      </c>
      <c r="E95" s="81">
        <v>5.3530561047588803</v>
      </c>
      <c r="F95" s="41">
        <f t="shared" si="2"/>
        <v>0.31835409464230047</v>
      </c>
      <c r="G95" s="42">
        <f t="shared" si="3"/>
        <v>6.3231963679798581E-2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6.14233387631021</v>
      </c>
      <c r="E96" s="81">
        <v>6.4448489800999402</v>
      </c>
      <c r="F96" s="41">
        <f t="shared" si="2"/>
        <v>0.30251510378973023</v>
      </c>
      <c r="G96" s="42">
        <f t="shared" si="3"/>
        <v>4.9250840133661947E-2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2.6139852721106398</v>
      </c>
      <c r="E97" s="81">
        <v>3.2166074957642601</v>
      </c>
      <c r="F97" s="41">
        <f t="shared" si="2"/>
        <v>0.60262222365362028</v>
      </c>
      <c r="G97" s="42">
        <f t="shared" si="3"/>
        <v>0.23053772723326715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5.4400368725591397</v>
      </c>
      <c r="E98" s="81">
        <v>4.9532343032530699</v>
      </c>
      <c r="F98" s="41">
        <f t="shared" si="2"/>
        <v>-0.4868025693060698</v>
      </c>
      <c r="G98" s="42">
        <f t="shared" si="3"/>
        <v>-8.948515988220955E-2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7.6972096248597897</v>
      </c>
      <c r="E99" s="81">
        <v>7.1414890938111704</v>
      </c>
      <c r="F99" s="41">
        <f t="shared" si="2"/>
        <v>-0.55572053104861929</v>
      </c>
      <c r="G99" s="42">
        <f t="shared" si="3"/>
        <v>-7.219766098792485E-2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5.8755589053944401</v>
      </c>
      <c r="E100" s="81">
        <v>5.6728960252123297</v>
      </c>
      <c r="F100" s="41">
        <f t="shared" si="2"/>
        <v>-0.20266288018211043</v>
      </c>
      <c r="G100" s="42">
        <f t="shared" si="3"/>
        <v>-3.4492528020788379E-2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6.4972835237362796</v>
      </c>
      <c r="E101" s="81">
        <v>6.7420431779224002</v>
      </c>
      <c r="F101" s="41">
        <f t="shared" si="2"/>
        <v>0.24475965418612056</v>
      </c>
      <c r="G101" s="42">
        <f t="shared" si="3"/>
        <v>3.7671074887212386E-2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4.21942223653389</v>
      </c>
      <c r="E102" s="81">
        <v>4.5835400259550898</v>
      </c>
      <c r="F102" s="41">
        <f t="shared" si="2"/>
        <v>0.36411778942119977</v>
      </c>
      <c r="G102" s="42">
        <f t="shared" si="3"/>
        <v>8.6295651160124234E-2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5.6983912105801302</v>
      </c>
      <c r="E103" s="81">
        <v>5.2248030823048</v>
      </c>
      <c r="F103" s="41">
        <f t="shared" si="2"/>
        <v>-0.47358812827533026</v>
      </c>
      <c r="G103" s="42">
        <f t="shared" si="3"/>
        <v>-8.3109093562412001E-2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5.9095279033834904</v>
      </c>
      <c r="E104" s="81">
        <v>6.1243175407481196</v>
      </c>
      <c r="F104" s="41">
        <f t="shared" si="2"/>
        <v>0.21478963736462919</v>
      </c>
      <c r="G104" s="42">
        <f t="shared" si="3"/>
        <v>3.6346327638397603E-2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6.6655126750114801</v>
      </c>
      <c r="E105" s="81">
        <v>6.9357115906837903</v>
      </c>
      <c r="F105" s="41">
        <f t="shared" si="2"/>
        <v>0.27019891567231014</v>
      </c>
      <c r="G105" s="42">
        <f t="shared" si="3"/>
        <v>4.0536854229572788E-2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5.0966734894569798</v>
      </c>
      <c r="E106" s="81">
        <v>5.5365088775653497</v>
      </c>
      <c r="F106" s="41">
        <f t="shared" si="2"/>
        <v>0.43983538810836986</v>
      </c>
      <c r="G106" s="42">
        <f t="shared" si="3"/>
        <v>8.629852177468636E-2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7.6546027039750602</v>
      </c>
      <c r="E107" s="81">
        <v>8.2292545024661994</v>
      </c>
      <c r="F107" s="41">
        <f t="shared" si="2"/>
        <v>0.57465179849113923</v>
      </c>
      <c r="G107" s="42">
        <f t="shared" si="3"/>
        <v>7.5072713857862364E-2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4.9061983940667302</v>
      </c>
      <c r="E108" s="81">
        <v>5.6913325951246998</v>
      </c>
      <c r="F108" s="41">
        <f t="shared" si="2"/>
        <v>0.78513420105796961</v>
      </c>
      <c r="G108" s="42">
        <f t="shared" si="3"/>
        <v>0.16002903633238008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6.9926664699536598</v>
      </c>
      <c r="E109" s="81">
        <v>6.3175172218505198</v>
      </c>
      <c r="F109" s="41">
        <f t="shared" si="2"/>
        <v>-0.67514924810314003</v>
      </c>
      <c r="G109" s="42">
        <f t="shared" si="3"/>
        <v>-9.6551044012201284E-2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5.23165237489843</v>
      </c>
      <c r="E110" s="81">
        <v>5.8761773605571097</v>
      </c>
      <c r="F110" s="41">
        <f t="shared" si="2"/>
        <v>0.64452498565867966</v>
      </c>
      <c r="G110" s="42">
        <f t="shared" si="3"/>
        <v>0.12319721179318471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6.9982564049842901</v>
      </c>
      <c r="E111" s="81">
        <v>7.13075613005807</v>
      </c>
      <c r="F111" s="41">
        <f t="shared" si="2"/>
        <v>0.13249972507377983</v>
      </c>
      <c r="G111" s="42">
        <f t="shared" si="3"/>
        <v>1.893324814155295E-2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6.4931960591519298</v>
      </c>
      <c r="E112" s="81">
        <v>6.6339563672447301</v>
      </c>
      <c r="F112" s="41">
        <f t="shared" si="2"/>
        <v>0.14076030809280038</v>
      </c>
      <c r="G112" s="42">
        <f t="shared" si="3"/>
        <v>2.1678123809984715E-2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5.5109490213954597</v>
      </c>
      <c r="E113" s="81">
        <v>5.33149726939524</v>
      </c>
      <c r="F113" s="41">
        <f t="shared" si="2"/>
        <v>-0.17945175200021968</v>
      </c>
      <c r="G113" s="42">
        <f t="shared" si="3"/>
        <v>-3.2562767556644834E-2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6.5965563894566301</v>
      </c>
      <c r="E114" s="81">
        <v>6.47415294841191</v>
      </c>
      <c r="F114" s="41">
        <f t="shared" si="2"/>
        <v>-0.12240344104472012</v>
      </c>
      <c r="G114" s="42">
        <f t="shared" si="3"/>
        <v>-1.8555657500382971E-2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6.0898047845549099</v>
      </c>
      <c r="E115" s="81">
        <v>5.9831503498251903</v>
      </c>
      <c r="F115" s="41">
        <f t="shared" si="2"/>
        <v>-0.10665443472971958</v>
      </c>
      <c r="G115" s="42">
        <f t="shared" si="3"/>
        <v>-1.7513604869604162E-2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6.3871176200016002</v>
      </c>
      <c r="E116" s="81">
        <v>6.2516063632718701</v>
      </c>
      <c r="F116" s="41">
        <f t="shared" si="2"/>
        <v>-0.13551125672973008</v>
      </c>
      <c r="G116" s="42">
        <f t="shared" si="3"/>
        <v>-2.1216339637361512E-2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6.4858366248389503</v>
      </c>
      <c r="E117" s="81">
        <v>7.1220687888221299</v>
      </c>
      <c r="F117" s="41">
        <f t="shared" si="2"/>
        <v>0.63623216398317961</v>
      </c>
      <c r="G117" s="42">
        <f t="shared" si="3"/>
        <v>9.809561985366505E-2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6.1096595036354904</v>
      </c>
      <c r="E118" s="81">
        <v>5.6794254288551098</v>
      </c>
      <c r="F118" s="41">
        <f t="shared" si="2"/>
        <v>-0.43023407478038056</v>
      </c>
      <c r="G118" s="42">
        <f t="shared" si="3"/>
        <v>-7.0418666461588272E-2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6.5619068581456199</v>
      </c>
      <c r="E119" s="81">
        <v>6.9549061453160101</v>
      </c>
      <c r="F119" s="41">
        <f t="shared" si="2"/>
        <v>0.39299928717039023</v>
      </c>
      <c r="G119" s="42">
        <f t="shared" si="3"/>
        <v>5.9891018825197248E-2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4.8680673507107803</v>
      </c>
      <c r="E120" s="81">
        <v>4.8247011689850998</v>
      </c>
      <c r="F120" s="41">
        <f t="shared" si="2"/>
        <v>-4.3366181725680519E-2</v>
      </c>
      <c r="G120" s="42">
        <f t="shared" si="3"/>
        <v>-8.9082953462730294E-3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7.0921728978004897</v>
      </c>
      <c r="E121" s="81">
        <v>7.3148399759340403</v>
      </c>
      <c r="F121" s="41">
        <f t="shared" si="2"/>
        <v>0.22266707813355069</v>
      </c>
      <c r="G121" s="42">
        <f t="shared" si="3"/>
        <v>3.1396171715244968E-2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6.59673805300298</v>
      </c>
      <c r="E122" s="81">
        <v>6.3523812469762602</v>
      </c>
      <c r="F122" s="41">
        <f t="shared" si="2"/>
        <v>-0.24435680602671983</v>
      </c>
      <c r="G122" s="42">
        <f t="shared" si="3"/>
        <v>-3.7042065951896221E-2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6.77460683064698</v>
      </c>
      <c r="E123" s="81">
        <v>6.1508340222773601</v>
      </c>
      <c r="F123" s="41">
        <f t="shared" si="2"/>
        <v>-0.6237728083696199</v>
      </c>
      <c r="G123" s="42">
        <f t="shared" si="3"/>
        <v>-9.2075130551900849E-2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4.6667380000709002</v>
      </c>
      <c r="E124" s="81">
        <v>4.6526956010096603</v>
      </c>
      <c r="F124" s="41">
        <f t="shared" si="2"/>
        <v>-1.4042399061239941E-2</v>
      </c>
      <c r="G124" s="42">
        <f t="shared" si="3"/>
        <v>-3.0090395177587853E-3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6.8283771406555802</v>
      </c>
      <c r="E125" s="81">
        <v>6.32306441079976</v>
      </c>
      <c r="F125" s="41">
        <f t="shared" si="2"/>
        <v>-0.50531272985582021</v>
      </c>
      <c r="G125" s="42">
        <f t="shared" si="3"/>
        <v>-7.4001877671230398E-2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6.2451439007676601</v>
      </c>
      <c r="E126" s="81">
        <v>5.7993278545296398</v>
      </c>
      <c r="F126" s="41">
        <f t="shared" si="2"/>
        <v>-0.44581604623802029</v>
      </c>
      <c r="G126" s="42">
        <f t="shared" si="3"/>
        <v>-7.1386032623398807E-2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8.2477632536039494</v>
      </c>
      <c r="E127" s="81">
        <v>8.1515928464372696</v>
      </c>
      <c r="F127" s="41">
        <f t="shared" si="2"/>
        <v>-9.6170407166679794E-2</v>
      </c>
      <c r="G127" s="42">
        <f t="shared" si="3"/>
        <v>-1.1660180367647811E-2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5.9261834767636703</v>
      </c>
      <c r="E128" s="81">
        <v>5.6874884742434197</v>
      </c>
      <c r="F128" s="41">
        <f t="shared" si="2"/>
        <v>-0.23869500252025055</v>
      </c>
      <c r="G128" s="42">
        <f t="shared" si="3"/>
        <v>-4.0278031123431153E-2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4.6240167951336204</v>
      </c>
      <c r="E129" s="81">
        <v>4.9490326061287</v>
      </c>
      <c r="F129" s="41">
        <f t="shared" si="2"/>
        <v>0.32501581099507959</v>
      </c>
      <c r="G129" s="42">
        <f t="shared" si="3"/>
        <v>7.0288631160927179E-2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6.9638691875701104</v>
      </c>
      <c r="E130" s="81">
        <v>5.9909836374926497</v>
      </c>
      <c r="F130" s="41">
        <f t="shared" si="2"/>
        <v>-0.97288555007746069</v>
      </c>
      <c r="G130" s="42">
        <f t="shared" si="3"/>
        <v>-0.13970474227373128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7.2352766198877099</v>
      </c>
      <c r="E131" s="81">
        <v>7.0144435706846204</v>
      </c>
      <c r="F131" s="41">
        <f t="shared" si="2"/>
        <v>-0.22083304920308944</v>
      </c>
      <c r="G131" s="42">
        <f t="shared" si="3"/>
        <v>-3.0521714760163063E-2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6.0973366359069097</v>
      </c>
      <c r="E132" s="81">
        <v>6.4050290427496401</v>
      </c>
      <c r="F132" s="41">
        <f t="shared" ref="F132:F195" si="4">IFERROR(E132-D132,"")</f>
        <v>0.30769240684273047</v>
      </c>
      <c r="G132" s="42">
        <f t="shared" ref="G132:G195" si="5">IFERROR(F132/D132,"")</f>
        <v>5.0463411357467999E-2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5.0860406658390298</v>
      </c>
      <c r="E133" s="81">
        <v>5.27823693490246</v>
      </c>
      <c r="F133" s="41">
        <f t="shared" si="4"/>
        <v>0.19219626906343024</v>
      </c>
      <c r="G133" s="42">
        <f t="shared" si="5"/>
        <v>3.7788976080025925E-2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3.5751703216166502</v>
      </c>
      <c r="E134" s="81">
        <v>4.4421397685755304</v>
      </c>
      <c r="F134" s="41">
        <f t="shared" si="4"/>
        <v>0.86696944695888023</v>
      </c>
      <c r="G134" s="42">
        <f t="shared" si="5"/>
        <v>0.24249738305246582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5.53815502341262</v>
      </c>
      <c r="E135" s="81">
        <v>5.6967967869164999</v>
      </c>
      <c r="F135" s="41">
        <f t="shared" si="4"/>
        <v>0.15864176350387993</v>
      </c>
      <c r="G135" s="42">
        <f t="shared" si="5"/>
        <v>2.86452370569657E-2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4.0733422173628799</v>
      </c>
      <c r="E136" s="81">
        <v>3.17285596429618</v>
      </c>
      <c r="F136" s="41">
        <f t="shared" si="4"/>
        <v>-0.90048625306669994</v>
      </c>
      <c r="G136" s="42">
        <f t="shared" si="5"/>
        <v>-0.22106815607790578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5.98733692219216</v>
      </c>
      <c r="E137" s="81">
        <v>6.3398526197442404</v>
      </c>
      <c r="F137" s="41">
        <f t="shared" si="4"/>
        <v>0.35251569755208045</v>
      </c>
      <c r="G137" s="42">
        <f t="shared" si="5"/>
        <v>5.8876876670406739E-2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7.3124041342414596</v>
      </c>
      <c r="E138" s="81">
        <v>6.2462280416126204</v>
      </c>
      <c r="F138" s="41">
        <f t="shared" si="4"/>
        <v>-1.0661760926288393</v>
      </c>
      <c r="G138" s="42">
        <f t="shared" si="5"/>
        <v>-0.14580377028620523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5.3838945541927599</v>
      </c>
      <c r="E139" s="81">
        <v>7.1415843058030903</v>
      </c>
      <c r="F139" s="41">
        <f t="shared" si="4"/>
        <v>1.7576897516103305</v>
      </c>
      <c r="G139" s="42">
        <f t="shared" si="5"/>
        <v>0.32647180102023221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7.6111634742963199</v>
      </c>
      <c r="E140" s="81">
        <v>6.3798197684478204</v>
      </c>
      <c r="F140" s="41">
        <f t="shared" si="4"/>
        <v>-1.2313437058484995</v>
      </c>
      <c r="G140" s="42">
        <f t="shared" si="5"/>
        <v>-0.16178127168163889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6.3946067917859599</v>
      </c>
      <c r="E141" s="81">
        <v>7.1431081179399101</v>
      </c>
      <c r="F141" s="41">
        <f t="shared" si="4"/>
        <v>0.74850132615395015</v>
      </c>
      <c r="G141" s="42">
        <f t="shared" si="5"/>
        <v>0.11705197059425448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5.1282459369159703</v>
      </c>
      <c r="E142" s="81">
        <v>5.16541551226282</v>
      </c>
      <c r="F142" s="41">
        <f t="shared" si="4"/>
        <v>3.7169575346849726E-2</v>
      </c>
      <c r="G142" s="42">
        <f t="shared" si="5"/>
        <v>7.2480095151604218E-3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5.7806488443647499</v>
      </c>
      <c r="E143" s="81">
        <v>6.7468111182518298</v>
      </c>
      <c r="F143" s="41">
        <f t="shared" si="4"/>
        <v>0.96616227388707987</v>
      </c>
      <c r="G143" s="42">
        <f t="shared" si="5"/>
        <v>0.16713734044387432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6.29846219177956</v>
      </c>
      <c r="E144" s="81">
        <v>7.0598986907085699</v>
      </c>
      <c r="F144" s="41">
        <f t="shared" si="4"/>
        <v>0.76143649892900989</v>
      </c>
      <c r="G144" s="42">
        <f t="shared" si="5"/>
        <v>0.12089244576601554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5.57088711094028</v>
      </c>
      <c r="E145" s="81">
        <v>2.4684407753522399</v>
      </c>
      <c r="F145" s="41">
        <f t="shared" si="4"/>
        <v>-3.1024463355880401</v>
      </c>
      <c r="G145" s="42">
        <f t="shared" si="5"/>
        <v>-0.55690346506849153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8.9002565825145901</v>
      </c>
      <c r="E146" s="81">
        <v>7.5716279808632798</v>
      </c>
      <c r="F146" s="41">
        <f t="shared" si="4"/>
        <v>-1.3286286016513102</v>
      </c>
      <c r="G146" s="42">
        <f t="shared" si="5"/>
        <v>-0.14927980888343476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8.3678362576533996</v>
      </c>
      <c r="E147" s="81">
        <v>8.2571006483836307</v>
      </c>
      <c r="F147" s="41">
        <f t="shared" si="4"/>
        <v>-0.11073560926976889</v>
      </c>
      <c r="G147" s="42">
        <f t="shared" si="5"/>
        <v>-1.3233481853625871E-2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6.6688143111490596</v>
      </c>
      <c r="E148" s="81">
        <v>6.3809739301521704</v>
      </c>
      <c r="F148" s="41">
        <f t="shared" si="4"/>
        <v>-0.28784038099688924</v>
      </c>
      <c r="G148" s="42">
        <f t="shared" si="5"/>
        <v>-4.3162152605699611E-2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8.1747757129125596</v>
      </c>
      <c r="E149" s="81">
        <v>9.2058292655048195</v>
      </c>
      <c r="F149" s="41">
        <f t="shared" si="4"/>
        <v>1.0310535525922599</v>
      </c>
      <c r="G149" s="42">
        <f t="shared" si="5"/>
        <v>0.12612621909169294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9.0901906193015201</v>
      </c>
      <c r="E150" s="81">
        <v>6.4539741496053802</v>
      </c>
      <c r="F150" s="41">
        <f t="shared" si="4"/>
        <v>-2.6362164696961399</v>
      </c>
      <c r="G150" s="42">
        <f t="shared" si="5"/>
        <v>-0.29000673144285544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7.3615728813325401</v>
      </c>
      <c r="E151" s="81">
        <v>7.6744856455494901</v>
      </c>
      <c r="F151" s="41">
        <f t="shared" si="4"/>
        <v>0.31291276421695002</v>
      </c>
      <c r="G151" s="42">
        <f t="shared" si="5"/>
        <v>4.2506237357295411E-2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6.6471048853717098</v>
      </c>
      <c r="E152" s="81">
        <v>7.67648107627992</v>
      </c>
      <c r="F152" s="41">
        <f t="shared" si="4"/>
        <v>1.0293761909082102</v>
      </c>
      <c r="G152" s="42">
        <f t="shared" si="5"/>
        <v>0.1548608316943455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5.3587716379758596</v>
      </c>
      <c r="E153" s="81">
        <v>7.73175915736741</v>
      </c>
      <c r="F153" s="41">
        <f t="shared" si="4"/>
        <v>2.3729875193915504</v>
      </c>
      <c r="G153" s="42">
        <f t="shared" si="5"/>
        <v>0.44282303477441826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2.3266589909787601</v>
      </c>
      <c r="E154" s="81">
        <v>3.15518416716897</v>
      </c>
      <c r="F154" s="41">
        <f t="shared" si="4"/>
        <v>0.82852517619020993</v>
      </c>
      <c r="G154" s="42">
        <f t="shared" si="5"/>
        <v>0.3561008207058623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3.84162053009458</v>
      </c>
      <c r="E155" s="81">
        <v>4.6162270582131502</v>
      </c>
      <c r="F155" s="41">
        <f t="shared" si="4"/>
        <v>0.77460652811857011</v>
      </c>
      <c r="G155" s="42">
        <f t="shared" si="5"/>
        <v>0.20163535727967891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6.3076357833657601</v>
      </c>
      <c r="E156" s="81">
        <v>6.8724066764991596</v>
      </c>
      <c r="F156" s="41">
        <f t="shared" si="4"/>
        <v>0.56477089313339945</v>
      </c>
      <c r="G156" s="42">
        <f t="shared" si="5"/>
        <v>8.9537651273840224E-2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2.8289455632991301</v>
      </c>
      <c r="E157" s="81">
        <v>0.72495952916643802</v>
      </c>
      <c r="F157" s="41">
        <f t="shared" si="4"/>
        <v>-2.1039860341326921</v>
      </c>
      <c r="G157" s="42">
        <f t="shared" si="5"/>
        <v>-0.74373507268164374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5.3357833131780001</v>
      </c>
      <c r="E158" s="81">
        <v>5.9155337182096996</v>
      </c>
      <c r="F158" s="41">
        <f t="shared" si="4"/>
        <v>0.5797504050316995</v>
      </c>
      <c r="G158" s="42">
        <f t="shared" si="5"/>
        <v>0.1086532887495387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6.7769006043264497</v>
      </c>
      <c r="E159" s="81">
        <v>7.0366831294601999</v>
      </c>
      <c r="F159" s="41">
        <f t="shared" si="4"/>
        <v>0.25978252513375022</v>
      </c>
      <c r="G159" s="42">
        <f t="shared" si="5"/>
        <v>3.833353037049151E-2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5.2488864999760096</v>
      </c>
      <c r="E160" s="81">
        <v>3.76294958966119</v>
      </c>
      <c r="F160" s="41">
        <f t="shared" si="4"/>
        <v>-1.4859369103148197</v>
      </c>
      <c r="G160" s="42">
        <f t="shared" si="5"/>
        <v>-0.28309564520429453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5.8637335191581004</v>
      </c>
      <c r="E161" s="81">
        <v>5.6475362422339304</v>
      </c>
      <c r="F161" s="41">
        <f t="shared" si="4"/>
        <v>-0.21619727692417001</v>
      </c>
      <c r="G161" s="42">
        <f t="shared" si="5"/>
        <v>-3.6870242520026908E-2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4.9374813146738203</v>
      </c>
      <c r="E162" s="81">
        <v>5.2643215041009004</v>
      </c>
      <c r="F162" s="41">
        <f t="shared" si="4"/>
        <v>0.32684018942708004</v>
      </c>
      <c r="G162" s="42">
        <f t="shared" si="5"/>
        <v>6.6195731912085568E-2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4.1292791381944296</v>
      </c>
      <c r="E163" s="81">
        <v>4.9414528761499801</v>
      </c>
      <c r="F163" s="41">
        <f t="shared" si="4"/>
        <v>0.81217373795555048</v>
      </c>
      <c r="G163" s="42">
        <f t="shared" si="5"/>
        <v>0.19668656701922116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7.3566050779599603</v>
      </c>
      <c r="E164" s="81">
        <v>8.6711134308264306</v>
      </c>
      <c r="F164" s="41">
        <f t="shared" si="4"/>
        <v>1.3145083528664703</v>
      </c>
      <c r="G164" s="42">
        <f t="shared" si="5"/>
        <v>0.17868409938229182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4.41489454992701</v>
      </c>
      <c r="E165" s="81">
        <v>3.9905919088481498</v>
      </c>
      <c r="F165" s="41">
        <f t="shared" si="4"/>
        <v>-0.42430264107886018</v>
      </c>
      <c r="G165" s="42">
        <f t="shared" si="5"/>
        <v>-9.6107083936098778E-2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3.9925307403369099</v>
      </c>
      <c r="E166" s="81">
        <v>3.9925307403369099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4.3182697957053904</v>
      </c>
      <c r="E167" s="81">
        <v>3.4038143770470999</v>
      </c>
      <c r="F167" s="41">
        <f t="shared" si="4"/>
        <v>-0.9144554186582905</v>
      </c>
      <c r="G167" s="42">
        <f t="shared" si="5"/>
        <v>-0.21176430883677891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6.4088885446226902</v>
      </c>
      <c r="E168" s="81">
        <v>7.3048874064896099</v>
      </c>
      <c r="F168" s="41">
        <f t="shared" si="4"/>
        <v>0.89599886186691968</v>
      </c>
      <c r="G168" s="42">
        <f t="shared" si="5"/>
        <v>0.13980565516601126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5.6871103025570804</v>
      </c>
      <c r="E169" s="81">
        <v>6.6056398596888197</v>
      </c>
      <c r="F169" s="41">
        <f t="shared" si="4"/>
        <v>0.91852955713173934</v>
      </c>
      <c r="G169" s="42">
        <f t="shared" si="5"/>
        <v>0.16151076878511453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3.5739301924344602</v>
      </c>
      <c r="E170" s="81">
        <v>4.6871195831307002</v>
      </c>
      <c r="F170" s="41">
        <f t="shared" si="4"/>
        <v>1.11318939069624</v>
      </c>
      <c r="G170" s="42">
        <f t="shared" si="5"/>
        <v>0.31147485562328986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5.1639104855736502</v>
      </c>
      <c r="E171" s="81">
        <v>4.8078539541646297</v>
      </c>
      <c r="F171" s="41">
        <f t="shared" si="4"/>
        <v>-0.35605653140902049</v>
      </c>
      <c r="G171" s="42">
        <f t="shared" si="5"/>
        <v>-6.8950949557264982E-2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6.1485080577595799</v>
      </c>
      <c r="E172" s="81">
        <v>5.1281163028658501</v>
      </c>
      <c r="F172" s="41">
        <f t="shared" si="4"/>
        <v>-1.0203917548937298</v>
      </c>
      <c r="G172" s="42">
        <f t="shared" si="5"/>
        <v>-0.16595761854877436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5.0686302058194697</v>
      </c>
      <c r="E173" s="81">
        <v>5.2796208833634104</v>
      </c>
      <c r="F173" s="41">
        <f t="shared" si="4"/>
        <v>0.21099067754394074</v>
      </c>
      <c r="G173" s="42">
        <f t="shared" si="5"/>
        <v>4.1626764821330826E-2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6.0368228648593902</v>
      </c>
      <c r="E174" s="81">
        <v>6.02553295569298</v>
      </c>
      <c r="F174" s="41">
        <f t="shared" si="4"/>
        <v>-1.1289909166410261E-2</v>
      </c>
      <c r="G174" s="42">
        <f t="shared" si="5"/>
        <v>-1.8701740003221423E-3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4.5120972111160604</v>
      </c>
      <c r="E175" s="81">
        <v>5.0413834938525302</v>
      </c>
      <c r="F175" s="41">
        <f t="shared" si="4"/>
        <v>0.52928628273646972</v>
      </c>
      <c r="G175" s="42">
        <f t="shared" si="5"/>
        <v>0.117303829676478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4.7846379470078899</v>
      </c>
      <c r="E176" s="81">
        <v>4.6624928648020303</v>
      </c>
      <c r="F176" s="41">
        <f t="shared" si="4"/>
        <v>-0.12214508220585962</v>
      </c>
      <c r="G176" s="42">
        <f t="shared" si="5"/>
        <v>-2.5528594547523493E-2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6.1759060439014997</v>
      </c>
      <c r="E177" s="81">
        <v>6.1759060439014997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6.8846518893275599</v>
      </c>
      <c r="E178" s="81">
        <v>10.7419276071737</v>
      </c>
      <c r="F178" s="41">
        <f t="shared" si="4"/>
        <v>3.8572757178461403</v>
      </c>
      <c r="G178" s="42">
        <f t="shared" si="5"/>
        <v>0.5602717145111733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6.7247493600341901</v>
      </c>
      <c r="E179" s="81">
        <v>6.3741519422135804</v>
      </c>
      <c r="F179" s="41">
        <f t="shared" si="4"/>
        <v>-0.35059741782060971</v>
      </c>
      <c r="G179" s="42">
        <f t="shared" si="5"/>
        <v>-5.2135388108922355E-2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7.5961284559157196</v>
      </c>
      <c r="E180" s="81">
        <v>5.3692460926927499</v>
      </c>
      <c r="F180" s="41">
        <f t="shared" si="4"/>
        <v>-2.2268823632229697</v>
      </c>
      <c r="G180" s="42">
        <f t="shared" si="5"/>
        <v>-0.29316017707529896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10.702807545671</v>
      </c>
      <c r="E181" s="81">
        <v>8.6651331955343398</v>
      </c>
      <c r="F181" s="41">
        <f t="shared" si="4"/>
        <v>-2.0376743501366601</v>
      </c>
      <c r="G181" s="42">
        <f t="shared" si="5"/>
        <v>-0.19038690002053199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6.1413697056386303</v>
      </c>
      <c r="E182" s="81">
        <v>6.4706505687631797</v>
      </c>
      <c r="F182" s="41">
        <f t="shared" si="4"/>
        <v>0.32928086312454941</v>
      </c>
      <c r="G182" s="42">
        <f t="shared" si="5"/>
        <v>5.3616844272088661E-2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4.7328294823425896</v>
      </c>
      <c r="E183" s="81">
        <v>4.7328294823425896</v>
      </c>
      <c r="F183" s="41">
        <f t="shared" si="4"/>
        <v>0</v>
      </c>
      <c r="G183" s="42">
        <f t="shared" si="5"/>
        <v>0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6.5899258673884402</v>
      </c>
      <c r="E184" s="81">
        <v>7.0874745658001901</v>
      </c>
      <c r="F184" s="41">
        <f t="shared" si="4"/>
        <v>0.49754869841174987</v>
      </c>
      <c r="G184" s="42">
        <f t="shared" si="5"/>
        <v>7.5501410550605524E-2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8.7002191832996107</v>
      </c>
      <c r="E185" s="81">
        <v>6.5950598394591102</v>
      </c>
      <c r="F185" s="41">
        <f t="shared" si="4"/>
        <v>-2.1051593438405005</v>
      </c>
      <c r="G185" s="42">
        <f t="shared" si="5"/>
        <v>-0.24196624240012607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3.4318768355974099</v>
      </c>
      <c r="E186" s="81">
        <v>4.95420340876632</v>
      </c>
      <c r="F186" s="41">
        <f t="shared" si="4"/>
        <v>1.5223265731689102</v>
      </c>
      <c r="G186" s="42">
        <f t="shared" si="5"/>
        <v>0.44358426776230986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6.2516086978739702</v>
      </c>
      <c r="E187" s="81">
        <v>5.8098627798341003</v>
      </c>
      <c r="F187" s="41">
        <f t="shared" si="4"/>
        <v>-0.44174591803986996</v>
      </c>
      <c r="G187" s="42">
        <f t="shared" si="5"/>
        <v>-7.0661159293302814E-2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9.0929125431886906</v>
      </c>
      <c r="E188" s="81">
        <v>8.9234874558859794</v>
      </c>
      <c r="F188" s="41">
        <f t="shared" si="4"/>
        <v>-0.16942508730271122</v>
      </c>
      <c r="G188" s="42">
        <f t="shared" si="5"/>
        <v>-1.8632653343798405E-2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5.40427505197336</v>
      </c>
      <c r="E189" s="81">
        <v>6.0677819913643303</v>
      </c>
      <c r="F189" s="41">
        <f t="shared" si="4"/>
        <v>0.66350693939097027</v>
      </c>
      <c r="G189" s="42">
        <f t="shared" si="5"/>
        <v>0.12277445781533493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6.7407494775896097</v>
      </c>
      <c r="E190" s="81">
        <v>6.4639472872355901</v>
      </c>
      <c r="F190" s="41">
        <f t="shared" si="4"/>
        <v>-0.27680219035401965</v>
      </c>
      <c r="G190" s="42">
        <f t="shared" si="5"/>
        <v>-4.106400798223997E-2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5.7003013911562999</v>
      </c>
      <c r="E191" s="81">
        <v>6.0175318186353701</v>
      </c>
      <c r="F191" s="41">
        <f t="shared" si="4"/>
        <v>0.31723042747907026</v>
      </c>
      <c r="G191" s="42">
        <f t="shared" si="5"/>
        <v>5.5651518351509555E-2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11.9717967216354</v>
      </c>
      <c r="E192" s="81">
        <v>9.0268020549038006</v>
      </c>
      <c r="F192" s="41">
        <f t="shared" si="4"/>
        <v>-2.9449946667315992</v>
      </c>
      <c r="G192" s="42">
        <f t="shared" si="5"/>
        <v>-0.24599437621668035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6.9886795560896298</v>
      </c>
      <c r="E193" s="81">
        <v>8.0743649323040199</v>
      </c>
      <c r="F193" s="41">
        <f t="shared" si="4"/>
        <v>1.0856853762143901</v>
      </c>
      <c r="G193" s="42">
        <f t="shared" si="5"/>
        <v>0.15534914249550494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10.0167235057648</v>
      </c>
      <c r="E194" s="81">
        <v>10.3040910878972</v>
      </c>
      <c r="F194" s="41">
        <f t="shared" si="4"/>
        <v>0.28736758213240066</v>
      </c>
      <c r="G194" s="42">
        <f t="shared" si="5"/>
        <v>2.8688780514607954E-2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4.56250090420723</v>
      </c>
      <c r="E195" s="81">
        <v>3.7740957957533601</v>
      </c>
      <c r="F195" s="41">
        <f t="shared" si="4"/>
        <v>-0.78840510845386991</v>
      </c>
      <c r="G195" s="42">
        <f t="shared" si="5"/>
        <v>-0.1728010854149872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7.8657914165352896</v>
      </c>
      <c r="E196" s="81">
        <v>8.2298862729833306</v>
      </c>
      <c r="F196" s="41">
        <f t="shared" ref="F196:F214" si="6">IFERROR(E196-D196,"")</f>
        <v>0.36409485644804107</v>
      </c>
      <c r="G196" s="42">
        <f t="shared" ref="G196:G214" si="7">IFERROR(F196/D196,"")</f>
        <v>4.6288394538742672E-2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4.6833075267721904</v>
      </c>
      <c r="E197" s="81">
        <v>5.0463438022314202</v>
      </c>
      <c r="F197" s="41">
        <f t="shared" si="6"/>
        <v>0.36303627545922978</v>
      </c>
      <c r="G197" s="42">
        <f t="shared" si="7"/>
        <v>7.7517069588944998E-2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9.9036448573273503</v>
      </c>
      <c r="E198" s="81">
        <v>9.6782891081697997</v>
      </c>
      <c r="F198" s="41">
        <f t="shared" si="6"/>
        <v>-0.22535574915755063</v>
      </c>
      <c r="G198" s="42">
        <f t="shared" si="7"/>
        <v>-2.2754829399079069E-2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6.4717813638838901</v>
      </c>
      <c r="E199" s="81">
        <v>5.7525734347470197</v>
      </c>
      <c r="F199" s="41">
        <f t="shared" si="6"/>
        <v>-0.71920792913687048</v>
      </c>
      <c r="G199" s="42">
        <f t="shared" si="7"/>
        <v>-0.1111298248037932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5.5057801782845104</v>
      </c>
      <c r="E200" s="81">
        <v>5.1099190299913904</v>
      </c>
      <c r="F200" s="41">
        <f t="shared" si="6"/>
        <v>-0.39586114829312002</v>
      </c>
      <c r="G200" s="42">
        <f t="shared" si="7"/>
        <v>-7.189919238956291E-2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7.6559715091017999</v>
      </c>
      <c r="E201" s="81">
        <v>7.7863501861926698</v>
      </c>
      <c r="F201" s="41">
        <f t="shared" si="6"/>
        <v>0.13037867709086992</v>
      </c>
      <c r="G201" s="42">
        <f t="shared" si="7"/>
        <v>1.7029671144396144E-2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4.9978420557024101</v>
      </c>
      <c r="E202" s="81">
        <v>5.05409987126807</v>
      </c>
      <c r="F202" s="41">
        <f t="shared" si="6"/>
        <v>5.6257815565659897E-2</v>
      </c>
      <c r="G202" s="42">
        <f t="shared" si="7"/>
        <v>1.1256421259145468E-2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7.4030745469864696</v>
      </c>
      <c r="E203" s="81">
        <v>5.6233685830223399</v>
      </c>
      <c r="F203" s="41">
        <f t="shared" si="6"/>
        <v>-1.7797059639641297</v>
      </c>
      <c r="G203" s="42">
        <f t="shared" si="7"/>
        <v>-0.24040092432793145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6.3162721381502998</v>
      </c>
      <c r="E204" s="81">
        <v>5.3610743022092704</v>
      </c>
      <c r="F204" s="41">
        <f t="shared" si="6"/>
        <v>-0.95519783594102936</v>
      </c>
      <c r="G204" s="42">
        <f t="shared" si="7"/>
        <v>-0.15122810022253982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4.6456601705676999</v>
      </c>
      <c r="E205" s="81">
        <v>5.6311531236066203</v>
      </c>
      <c r="F205" s="41">
        <f t="shared" si="6"/>
        <v>0.98549295303892048</v>
      </c>
      <c r="G205" s="42">
        <f t="shared" si="7"/>
        <v>0.21213195043461244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8.3291525207049908</v>
      </c>
      <c r="E206" s="81">
        <v>9.3759620136797892</v>
      </c>
      <c r="F206" s="41">
        <f t="shared" si="6"/>
        <v>1.0468094929747984</v>
      </c>
      <c r="G206" s="42">
        <f t="shared" si="7"/>
        <v>0.12568019259733704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3.77120127913842</v>
      </c>
      <c r="E207" s="81">
        <v>3.63364981615939</v>
      </c>
      <c r="F207" s="41">
        <f t="shared" si="6"/>
        <v>-0.13755146297902998</v>
      </c>
      <c r="G207" s="42">
        <f t="shared" si="7"/>
        <v>-3.647417700559738E-2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8.0551063552355409</v>
      </c>
      <c r="E208" s="81">
        <v>7.2836074750143798</v>
      </c>
      <c r="F208" s="41">
        <f t="shared" si="6"/>
        <v>-0.77149888022116109</v>
      </c>
      <c r="G208" s="42">
        <f t="shared" si="7"/>
        <v>-9.577761561394077E-2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5.7739638181768598</v>
      </c>
      <c r="E209" s="81">
        <v>4.5299910856683097</v>
      </c>
      <c r="F209" s="41">
        <f t="shared" si="6"/>
        <v>-1.2439727325085501</v>
      </c>
      <c r="G209" s="42">
        <f t="shared" si="7"/>
        <v>-0.2154451901122818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8.9054015052562594</v>
      </c>
      <c r="E210" s="81">
        <v>9.0618718106584595</v>
      </c>
      <c r="F210" s="41">
        <f t="shared" si="6"/>
        <v>0.15647030540220008</v>
      </c>
      <c r="G210" s="42">
        <f t="shared" si="7"/>
        <v>1.7570269606580476E-2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3.6529872424828298</v>
      </c>
      <c r="E211" s="81">
        <v>4.0486175236141104</v>
      </c>
      <c r="F211" s="41">
        <f t="shared" si="6"/>
        <v>0.39563028113128063</v>
      </c>
      <c r="G211" s="42">
        <f t="shared" si="7"/>
        <v>0.10830322004146452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8.7459796417860307</v>
      </c>
      <c r="E212" s="81">
        <v>8.6033575754517706</v>
      </c>
      <c r="F212" s="41">
        <f t="shared" si="6"/>
        <v>-0.14262206633426011</v>
      </c>
      <c r="G212" s="42">
        <f t="shared" si="7"/>
        <v>-1.630715736552241E-2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8.2422627019533898</v>
      </c>
      <c r="E213" s="81">
        <v>7.9642236668420496</v>
      </c>
      <c r="F213" s="41">
        <f t="shared" si="6"/>
        <v>-0.2780390351113402</v>
      </c>
      <c r="G213" s="42">
        <f t="shared" si="7"/>
        <v>-3.373333818217731E-2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4.0814366088234202</v>
      </c>
      <c r="E214" s="81">
        <v>3.8899233934207098</v>
      </c>
      <c r="F214" s="41">
        <f t="shared" si="6"/>
        <v>-0.19151321540271038</v>
      </c>
      <c r="G214" s="42">
        <f t="shared" si="7"/>
        <v>-4.692299152428072E-2</v>
      </c>
      <c r="R214" s="40"/>
      <c r="S214" s="40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379</v>
      </c>
      <c r="E1" s="49" t="s">
        <v>418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14.591579080788501</v>
      </c>
      <c r="E2" s="38">
        <v>14.4733094148802</v>
      </c>
      <c r="F2" s="38">
        <f>IFERROR(E2-D2,"")</f>
        <v>-0.11826966590830068</v>
      </c>
      <c r="G2" s="39">
        <f>IFERROR(F2/D2,"")</f>
        <v>-8.1053370066037859E-3</v>
      </c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14.571537825446301</v>
      </c>
      <c r="E3" s="81">
        <v>14.341657786769201</v>
      </c>
      <c r="F3" s="41">
        <f>IFERROR(E3-D3,"")</f>
        <v>-0.22988003867710027</v>
      </c>
      <c r="G3" s="42">
        <f>IFERROR(F3/D3,"")</f>
        <v>-1.5775962800279073E-2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16.7328716431999</v>
      </c>
      <c r="E4" s="81">
        <v>16.5917803995636</v>
      </c>
      <c r="F4" s="41">
        <f t="shared" ref="F4:F67" si="0">IFERROR(E4-D4,"")</f>
        <v>-0.14109124363629988</v>
      </c>
      <c r="G4" s="42">
        <f t="shared" ref="G4:G67" si="1">IFERROR(F4/D4,"")</f>
        <v>-8.4319802748046655E-3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12.5831059741183</v>
      </c>
      <c r="E5" s="81">
        <v>12.388141509603299</v>
      </c>
      <c r="F5" s="41">
        <f t="shared" si="0"/>
        <v>-0.19496446451500127</v>
      </c>
      <c r="G5" s="42">
        <f t="shared" si="1"/>
        <v>-1.5494144682244278E-2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13.942787469312099</v>
      </c>
      <c r="E6" s="81">
        <v>13.682663905436399</v>
      </c>
      <c r="F6" s="41">
        <f t="shared" si="0"/>
        <v>-0.26012356387570001</v>
      </c>
      <c r="G6" s="42">
        <f t="shared" si="1"/>
        <v>-1.8656496374790818E-2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12.7329393621833</v>
      </c>
      <c r="E7" s="81">
        <v>12.961695196865101</v>
      </c>
      <c r="F7" s="41">
        <f t="shared" si="0"/>
        <v>0.22875583468180061</v>
      </c>
      <c r="G7" s="42">
        <f t="shared" si="1"/>
        <v>1.7965673767457269E-2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14.733193780920701</v>
      </c>
      <c r="E8" s="81">
        <v>14.3387185255622</v>
      </c>
      <c r="F8" s="41">
        <f t="shared" si="0"/>
        <v>-0.39447525535850048</v>
      </c>
      <c r="G8" s="42">
        <f t="shared" si="1"/>
        <v>-2.6774592204803615E-2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14.2708626850994</v>
      </c>
      <c r="E9" s="81">
        <v>14.595106649804</v>
      </c>
      <c r="F9" s="41">
        <f t="shared" si="0"/>
        <v>0.32424396470459982</v>
      </c>
      <c r="G9" s="42">
        <f t="shared" si="1"/>
        <v>2.2720698240839485E-2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13.596847505467</v>
      </c>
      <c r="E10" s="81">
        <v>13.686605873738801</v>
      </c>
      <c r="F10" s="41">
        <f t="shared" si="0"/>
        <v>8.9758368271800393E-2</v>
      </c>
      <c r="G10" s="42">
        <f t="shared" si="1"/>
        <v>6.6014102339318351E-3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14.3300814809042</v>
      </c>
      <c r="E11" s="81">
        <v>14.3322490126455</v>
      </c>
      <c r="F11" s="41">
        <f t="shared" si="0"/>
        <v>2.1675317412999107E-3</v>
      </c>
      <c r="G11" s="42">
        <f t="shared" si="1"/>
        <v>1.5125746104014084E-4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16.868525835067299</v>
      </c>
      <c r="E12" s="81">
        <v>16.331305315293299</v>
      </c>
      <c r="F12" s="41">
        <f t="shared" si="0"/>
        <v>-0.53722051977399943</v>
      </c>
      <c r="G12" s="42">
        <f t="shared" si="1"/>
        <v>-3.1847508491654519E-2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15.565239250264</v>
      </c>
      <c r="E13" s="81">
        <v>15.2163353682646</v>
      </c>
      <c r="F13" s="41">
        <f t="shared" si="0"/>
        <v>-0.3489038819993997</v>
      </c>
      <c r="G13" s="42">
        <f t="shared" si="1"/>
        <v>-2.2415581051443329E-2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11.0844324657608</v>
      </c>
      <c r="E14" s="81">
        <v>11.057293879115001</v>
      </c>
      <c r="F14" s="41">
        <f t="shared" si="0"/>
        <v>-2.7138586645799379E-2</v>
      </c>
      <c r="G14" s="42">
        <f t="shared" si="1"/>
        <v>-2.4483514811993283E-3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14.396568472304599</v>
      </c>
      <c r="E15" s="81">
        <v>14.229296265836201</v>
      </c>
      <c r="F15" s="41">
        <f t="shared" si="0"/>
        <v>-0.16727220646839847</v>
      </c>
      <c r="G15" s="42">
        <f t="shared" si="1"/>
        <v>-1.16188942379004E-2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16.680384213406899</v>
      </c>
      <c r="E16" s="81">
        <v>16.471085800768201</v>
      </c>
      <c r="F16" s="41">
        <f t="shared" si="0"/>
        <v>-0.20929841263869875</v>
      </c>
      <c r="G16" s="42">
        <f t="shared" si="1"/>
        <v>-1.2547577439521725E-2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17.506730404667501</v>
      </c>
      <c r="E17" s="81">
        <v>17.543620993938301</v>
      </c>
      <c r="F17" s="41">
        <f t="shared" si="0"/>
        <v>3.6890589270800689E-2</v>
      </c>
      <c r="G17" s="42">
        <f t="shared" si="1"/>
        <v>2.1072232460360059E-3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17.410181517740401</v>
      </c>
      <c r="E18" s="81">
        <v>17.534181926657698</v>
      </c>
      <c r="F18" s="41">
        <f t="shared" si="0"/>
        <v>0.12400040891729702</v>
      </c>
      <c r="G18" s="42">
        <f t="shared" si="1"/>
        <v>7.1222927107879195E-3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15.3187637205084</v>
      </c>
      <c r="E19" s="81">
        <v>15.641710839767599</v>
      </c>
      <c r="F19" s="41">
        <f t="shared" si="0"/>
        <v>0.32294711925919906</v>
      </c>
      <c r="G19" s="42">
        <f t="shared" si="1"/>
        <v>2.1081800408400127E-2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14.981655765439299</v>
      </c>
      <c r="E20" s="81">
        <v>14.7897668961064</v>
      </c>
      <c r="F20" s="41">
        <f t="shared" si="0"/>
        <v>-0.1918888693328995</v>
      </c>
      <c r="G20" s="42">
        <f t="shared" si="1"/>
        <v>-1.2808255131289411E-2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13.391242310259001</v>
      </c>
      <c r="E21" s="81">
        <v>13.504178904704199</v>
      </c>
      <c r="F21" s="41">
        <f t="shared" si="0"/>
        <v>0.11293659444519832</v>
      </c>
      <c r="G21" s="42">
        <f t="shared" si="1"/>
        <v>8.4336159281262393E-3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14.7681400572652</v>
      </c>
      <c r="E22" s="81">
        <v>14.705146694965199</v>
      </c>
      <c r="F22" s="41">
        <f t="shared" si="0"/>
        <v>-6.29933623000003E-2</v>
      </c>
      <c r="G22" s="42">
        <f t="shared" si="1"/>
        <v>-4.2654905801093523E-3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13.296665051305601</v>
      </c>
      <c r="E23" s="81">
        <v>12.4561251397825</v>
      </c>
      <c r="F23" s="41">
        <f t="shared" si="0"/>
        <v>-0.84053991152310026</v>
      </c>
      <c r="G23" s="42">
        <f t="shared" si="1"/>
        <v>-6.3214340459043714E-2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13.6638561592007</v>
      </c>
      <c r="E24" s="81">
        <v>13.8263213190359</v>
      </c>
      <c r="F24" s="41">
        <f t="shared" si="0"/>
        <v>0.16246515983520027</v>
      </c>
      <c r="G24" s="42">
        <f t="shared" si="1"/>
        <v>1.1890139792331073E-2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12.893711423492601</v>
      </c>
      <c r="E25" s="81">
        <v>12.8319382797998</v>
      </c>
      <c r="F25" s="41">
        <f t="shared" si="0"/>
        <v>-6.1773143692800403E-2</v>
      </c>
      <c r="G25" s="42">
        <f t="shared" si="1"/>
        <v>-4.7909513144716812E-3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15.2842319993961</v>
      </c>
      <c r="E26" s="81">
        <v>15.6041339493278</v>
      </c>
      <c r="F26" s="41">
        <f t="shared" si="0"/>
        <v>0.31990194993169929</v>
      </c>
      <c r="G26" s="42">
        <f t="shared" si="1"/>
        <v>2.0930194591677165E-2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13.8470189747897</v>
      </c>
      <c r="E27" s="81">
        <v>13.5074038893877</v>
      </c>
      <c r="F27" s="41">
        <f t="shared" si="0"/>
        <v>-0.33961508540200036</v>
      </c>
      <c r="G27" s="42">
        <f t="shared" si="1"/>
        <v>-2.4526223732365342E-2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14.410745666229399</v>
      </c>
      <c r="E28" s="81">
        <v>14.4169963079441</v>
      </c>
      <c r="F28" s="41">
        <f t="shared" si="0"/>
        <v>6.2506417147005777E-3</v>
      </c>
      <c r="G28" s="42">
        <f t="shared" si="1"/>
        <v>4.3374866640999232E-4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11.1445744894037</v>
      </c>
      <c r="E29" s="81">
        <v>11.492044813964601</v>
      </c>
      <c r="F29" s="41">
        <f t="shared" si="0"/>
        <v>0.34747032456090032</v>
      </c>
      <c r="G29" s="42">
        <f t="shared" si="1"/>
        <v>3.1178429009674286E-2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15.7642564465596</v>
      </c>
      <c r="E30" s="81">
        <v>15.596845276144601</v>
      </c>
      <c r="F30" s="41">
        <f t="shared" si="0"/>
        <v>-0.16741117041499898</v>
      </c>
      <c r="G30" s="42">
        <f t="shared" si="1"/>
        <v>-1.0619668043495631E-2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14.551679679888601</v>
      </c>
      <c r="E31" s="81">
        <v>14.6948597464038</v>
      </c>
      <c r="F31" s="41">
        <f t="shared" si="0"/>
        <v>0.14318006651519966</v>
      </c>
      <c r="G31" s="42">
        <f t="shared" si="1"/>
        <v>9.8394185183366921E-3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14.0761981720783</v>
      </c>
      <c r="E32" s="81">
        <v>14.3649488850824</v>
      </c>
      <c r="F32" s="41">
        <f t="shared" si="0"/>
        <v>0.28875071300410049</v>
      </c>
      <c r="G32" s="42">
        <f t="shared" si="1"/>
        <v>2.051340209012328E-2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14.3786834202112</v>
      </c>
      <c r="E33" s="81">
        <v>13.920299112815499</v>
      </c>
      <c r="F33" s="41">
        <f t="shared" si="0"/>
        <v>-0.45838430739570057</v>
      </c>
      <c r="G33" s="42">
        <f t="shared" si="1"/>
        <v>-3.187943527231283E-2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13.000897874888601</v>
      </c>
      <c r="E34" s="81">
        <v>12.5787558664796</v>
      </c>
      <c r="F34" s="41">
        <f t="shared" si="0"/>
        <v>-0.42214200840900062</v>
      </c>
      <c r="G34" s="42">
        <f t="shared" si="1"/>
        <v>-3.2470219554941143E-2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14.545288857837599</v>
      </c>
      <c r="E35" s="81">
        <v>15.503778518051799</v>
      </c>
      <c r="F35" s="41">
        <f t="shared" si="0"/>
        <v>0.9584896602141999</v>
      </c>
      <c r="G35" s="42">
        <f t="shared" si="1"/>
        <v>6.5896914773041881E-2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18.356313235986299</v>
      </c>
      <c r="E36" s="81">
        <v>17.983960597671299</v>
      </c>
      <c r="F36" s="41">
        <f t="shared" si="0"/>
        <v>-0.37235263831500021</v>
      </c>
      <c r="G36" s="42">
        <f t="shared" si="1"/>
        <v>-2.028471804376427E-2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12.229862381289699</v>
      </c>
      <c r="E37" s="81">
        <v>11.8427350740776</v>
      </c>
      <c r="F37" s="41">
        <f t="shared" si="0"/>
        <v>-0.38712730721209887</v>
      </c>
      <c r="G37" s="42">
        <f t="shared" si="1"/>
        <v>-3.1654265202882385E-2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15.8195810495045</v>
      </c>
      <c r="E38" s="81">
        <v>14.9573735717712</v>
      </c>
      <c r="F38" s="41">
        <f t="shared" si="0"/>
        <v>-0.86220747773329975</v>
      </c>
      <c r="G38" s="42">
        <f t="shared" si="1"/>
        <v>-5.4502548141773056E-2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11.8094592321699</v>
      </c>
      <c r="E39" s="81">
        <v>11.0957528618843</v>
      </c>
      <c r="F39" s="41">
        <f t="shared" si="0"/>
        <v>-0.71370637028559969</v>
      </c>
      <c r="G39" s="42">
        <f t="shared" si="1"/>
        <v>-6.0435144086988093E-2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15.43166868436</v>
      </c>
      <c r="E40" s="81">
        <v>15.0192982827734</v>
      </c>
      <c r="F40" s="41">
        <f t="shared" si="0"/>
        <v>-0.41237040158659966</v>
      </c>
      <c r="G40" s="42">
        <f t="shared" si="1"/>
        <v>-2.6722346754666729E-2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13.742650934229999</v>
      </c>
      <c r="E41" s="81">
        <v>13.8646730293717</v>
      </c>
      <c r="F41" s="41">
        <f t="shared" si="0"/>
        <v>0.12202209514170015</v>
      </c>
      <c r="G41" s="42">
        <f t="shared" si="1"/>
        <v>8.8790798606234872E-3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15.650129940791199</v>
      </c>
      <c r="E42" s="81">
        <v>14.993514143654</v>
      </c>
      <c r="F42" s="41">
        <f t="shared" si="0"/>
        <v>-0.65661579713719931</v>
      </c>
      <c r="G42" s="42">
        <f t="shared" si="1"/>
        <v>-4.1955932610231339E-2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14.603346190320201</v>
      </c>
      <c r="E43" s="81">
        <v>14.5196514685253</v>
      </c>
      <c r="F43" s="41">
        <f t="shared" si="0"/>
        <v>-8.3694721794900673E-2</v>
      </c>
      <c r="G43" s="42">
        <f t="shared" si="1"/>
        <v>-5.7312016509187156E-3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13.1909172903844</v>
      </c>
      <c r="E44" s="81">
        <v>13.240671578589099</v>
      </c>
      <c r="F44" s="41">
        <f t="shared" si="0"/>
        <v>4.9754288204699293E-2</v>
      </c>
      <c r="G44" s="42">
        <f t="shared" si="1"/>
        <v>3.7718596144157455E-3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13.0705406091827</v>
      </c>
      <c r="E45" s="81">
        <v>13.1314137925394</v>
      </c>
      <c r="F45" s="41">
        <f t="shared" si="0"/>
        <v>6.0873183356699556E-2</v>
      </c>
      <c r="G45" s="42">
        <f t="shared" si="1"/>
        <v>4.6572812232367148E-3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16.154864857807201</v>
      </c>
      <c r="E46" s="81">
        <v>16.0236431309986</v>
      </c>
      <c r="F46" s="41">
        <f t="shared" si="0"/>
        <v>-0.13122172680860089</v>
      </c>
      <c r="G46" s="42">
        <f t="shared" si="1"/>
        <v>-8.1227375136589293E-3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16.4481645431079</v>
      </c>
      <c r="E47" s="81">
        <v>16.5572089346783</v>
      </c>
      <c r="F47" s="41">
        <f t="shared" si="0"/>
        <v>0.10904439157040002</v>
      </c>
      <c r="G47" s="42">
        <f t="shared" si="1"/>
        <v>6.6295781079167117E-3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14.4074353865968</v>
      </c>
      <c r="E48" s="81">
        <v>13.947797311626401</v>
      </c>
      <c r="F48" s="41">
        <f t="shared" si="0"/>
        <v>-0.45963807497039966</v>
      </c>
      <c r="G48" s="42">
        <f t="shared" si="1"/>
        <v>-3.1902837849823E-2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16.382902421524399</v>
      </c>
      <c r="E49" s="81">
        <v>17.255793385287301</v>
      </c>
      <c r="F49" s="41">
        <f t="shared" si="0"/>
        <v>0.87289096376290232</v>
      </c>
      <c r="G49" s="42">
        <f t="shared" si="1"/>
        <v>5.3280605676810311E-2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17.339089790079001</v>
      </c>
      <c r="E50" s="81">
        <v>17.531349552282101</v>
      </c>
      <c r="F50" s="41">
        <f t="shared" si="0"/>
        <v>0.19225976220310059</v>
      </c>
      <c r="G50" s="42">
        <f t="shared" si="1"/>
        <v>1.1088226921410078E-2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13.2907791140304</v>
      </c>
      <c r="E51" s="81">
        <v>14.162068284976501</v>
      </c>
      <c r="F51" s="41">
        <f t="shared" si="0"/>
        <v>0.87128917094610081</v>
      </c>
      <c r="G51" s="42">
        <f t="shared" si="1"/>
        <v>6.5555913876134256E-2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14.391655012573199</v>
      </c>
      <c r="E52" s="81">
        <v>14.385338572735799</v>
      </c>
      <c r="F52" s="41">
        <f t="shared" si="0"/>
        <v>-6.3164398374002673E-3</v>
      </c>
      <c r="G52" s="42">
        <f t="shared" si="1"/>
        <v>-4.3889600132034437E-4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14.346267433101101</v>
      </c>
      <c r="E53" s="81">
        <v>15.092183438395301</v>
      </c>
      <c r="F53" s="41">
        <f t="shared" si="0"/>
        <v>0.74591600529419999</v>
      </c>
      <c r="G53" s="42">
        <f t="shared" si="1"/>
        <v>5.1993733476147962E-2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13.598129093604101</v>
      </c>
      <c r="E54" s="81">
        <v>13.344222311596599</v>
      </c>
      <c r="F54" s="41">
        <f t="shared" si="0"/>
        <v>-0.25390678200750116</v>
      </c>
      <c r="G54" s="42">
        <f t="shared" si="1"/>
        <v>-1.8672184993958219E-2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12.1205519676233</v>
      </c>
      <c r="E55" s="81">
        <v>13.162602240454</v>
      </c>
      <c r="F55" s="41">
        <f t="shared" si="0"/>
        <v>1.0420502728307</v>
      </c>
      <c r="G55" s="42">
        <f t="shared" si="1"/>
        <v>8.5973829872950408E-2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15.6116741056659</v>
      </c>
      <c r="E56" s="81">
        <v>14.9713671672371</v>
      </c>
      <c r="F56" s="41">
        <f t="shared" si="0"/>
        <v>-0.64030693842880027</v>
      </c>
      <c r="G56" s="42">
        <f t="shared" si="1"/>
        <v>-4.1014623678085588E-2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13.2201272507913</v>
      </c>
      <c r="E57" s="81">
        <v>12.8833406211149</v>
      </c>
      <c r="F57" s="41">
        <f t="shared" si="0"/>
        <v>-0.33678662967639994</v>
      </c>
      <c r="G57" s="42">
        <f t="shared" si="1"/>
        <v>-2.5475294094180624E-2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14.039222974820801</v>
      </c>
      <c r="E58" s="81">
        <v>13.774295862567399</v>
      </c>
      <c r="F58" s="41">
        <f t="shared" si="0"/>
        <v>-0.26492711225340138</v>
      </c>
      <c r="G58" s="42">
        <f t="shared" si="1"/>
        <v>-1.8870496802319142E-2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14.861309302517</v>
      </c>
      <c r="E59" s="81">
        <v>14.482719395989401</v>
      </c>
      <c r="F59" s="41">
        <f t="shared" si="0"/>
        <v>-0.3785899065275995</v>
      </c>
      <c r="G59" s="42">
        <f t="shared" si="1"/>
        <v>-2.5474868924468132E-2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13.9459624077729</v>
      </c>
      <c r="E60" s="81">
        <v>14.2503974074877</v>
      </c>
      <c r="F60" s="41">
        <f t="shared" si="0"/>
        <v>0.30443499971480037</v>
      </c>
      <c r="G60" s="42">
        <f t="shared" si="1"/>
        <v>2.1829615684688851E-2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16.434733118817501</v>
      </c>
      <c r="E61" s="81">
        <v>15.770882608851799</v>
      </c>
      <c r="F61" s="41">
        <f t="shared" si="0"/>
        <v>-0.66385050996570172</v>
      </c>
      <c r="G61" s="42">
        <f t="shared" si="1"/>
        <v>-4.0393142083068191E-2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14.498936543223</v>
      </c>
      <c r="E62" s="81">
        <v>14.2385953248503</v>
      </c>
      <c r="F62" s="41">
        <f t="shared" si="0"/>
        <v>-0.26034121837269986</v>
      </c>
      <c r="G62" s="42">
        <f t="shared" si="1"/>
        <v>-1.7955883701993778E-2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14.1473522362725</v>
      </c>
      <c r="E63" s="81">
        <v>14.0555674056146</v>
      </c>
      <c r="F63" s="41">
        <f t="shared" si="0"/>
        <v>-9.1784830657900329E-2</v>
      </c>
      <c r="G63" s="42">
        <f t="shared" si="1"/>
        <v>-6.4877744700928934E-3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19.332698942171501</v>
      </c>
      <c r="E64" s="81">
        <v>17.8347891776443</v>
      </c>
      <c r="F64" s="41">
        <f t="shared" si="0"/>
        <v>-1.4979097645272006</v>
      </c>
      <c r="G64" s="42">
        <f t="shared" si="1"/>
        <v>-7.7480633666710957E-2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15.185570450370999</v>
      </c>
      <c r="E65" s="81">
        <v>15.262742922865</v>
      </c>
      <c r="F65" s="41">
        <f t="shared" si="0"/>
        <v>7.7172472494000388E-2</v>
      </c>
      <c r="G65" s="42">
        <f t="shared" si="1"/>
        <v>5.0819607169986149E-3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13.952319772712301</v>
      </c>
      <c r="E66" s="81">
        <v>13.8160921505493</v>
      </c>
      <c r="F66" s="41">
        <f t="shared" si="0"/>
        <v>-0.13622762216300011</v>
      </c>
      <c r="G66" s="42">
        <f t="shared" si="1"/>
        <v>-9.7637973026845088E-3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16.8189850095285</v>
      </c>
      <c r="E67" s="81">
        <v>16.968235742280999</v>
      </c>
      <c r="F67" s="41">
        <f t="shared" si="0"/>
        <v>0.149250732752499</v>
      </c>
      <c r="G67" s="42">
        <f t="shared" si="1"/>
        <v>8.8739440975744745E-3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11.915564549215199</v>
      </c>
      <c r="E68" s="81">
        <v>11.4093451054583</v>
      </c>
      <c r="F68" s="41">
        <f t="shared" ref="F68:F131" si="2">IFERROR(E68-D68,"")</f>
        <v>-0.50621944375689942</v>
      </c>
      <c r="G68" s="42">
        <f t="shared" ref="G68:G131" si="3">IFERROR(F68/D68,"")</f>
        <v>-4.2483882460293568E-2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16.6011613689131</v>
      </c>
      <c r="E69" s="81">
        <v>17.748484382224699</v>
      </c>
      <c r="F69" s="41">
        <f t="shared" si="2"/>
        <v>1.147323013311599</v>
      </c>
      <c r="G69" s="42">
        <f t="shared" si="3"/>
        <v>6.9111009032178081E-2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12.4589220803333</v>
      </c>
      <c r="E70" s="81">
        <v>11.9395009571387</v>
      </c>
      <c r="F70" s="41">
        <f t="shared" si="2"/>
        <v>-0.51942112319460065</v>
      </c>
      <c r="G70" s="42">
        <f t="shared" si="3"/>
        <v>-4.1690695217888797E-2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17.153830177322199</v>
      </c>
      <c r="E71" s="81">
        <v>16.894840064830198</v>
      </c>
      <c r="F71" s="41">
        <f t="shared" si="2"/>
        <v>-0.25899011249200043</v>
      </c>
      <c r="G71" s="42">
        <f t="shared" si="3"/>
        <v>-1.5098092368571538E-2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15.671202406927501</v>
      </c>
      <c r="E72" s="81">
        <v>15.656007152799701</v>
      </c>
      <c r="F72" s="41">
        <f t="shared" si="2"/>
        <v>-1.5195254127799984E-2</v>
      </c>
      <c r="G72" s="42">
        <f t="shared" si="3"/>
        <v>-9.6962911544572216E-4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12.593950775031599</v>
      </c>
      <c r="E73" s="81">
        <v>12.449219195609601</v>
      </c>
      <c r="F73" s="41">
        <f t="shared" si="2"/>
        <v>-0.14473157942199855</v>
      </c>
      <c r="G73" s="42">
        <f t="shared" si="3"/>
        <v>-1.1492150637029578E-2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12.0979927514084</v>
      </c>
      <c r="E74" s="81">
        <v>11.760674419784699</v>
      </c>
      <c r="F74" s="41">
        <f t="shared" si="2"/>
        <v>-0.33731833162370073</v>
      </c>
      <c r="G74" s="42">
        <f t="shared" si="3"/>
        <v>-2.7882173394791585E-2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13.8929306954472</v>
      </c>
      <c r="E75" s="81">
        <v>14.6107524808561</v>
      </c>
      <c r="F75" s="41">
        <f t="shared" si="2"/>
        <v>0.71782178540889952</v>
      </c>
      <c r="G75" s="42">
        <f t="shared" si="3"/>
        <v>5.1668132602441769E-2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16.7800026075437</v>
      </c>
      <c r="E76" s="81">
        <v>16.275950726871901</v>
      </c>
      <c r="F76" s="41">
        <f t="shared" si="2"/>
        <v>-0.50405188067179907</v>
      </c>
      <c r="G76" s="42">
        <f t="shared" si="3"/>
        <v>-3.003884400144223E-2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13.6172843727842</v>
      </c>
      <c r="E77" s="81">
        <v>13.239296015424101</v>
      </c>
      <c r="F77" s="41">
        <f t="shared" si="2"/>
        <v>-0.37798835736009906</v>
      </c>
      <c r="G77" s="42">
        <f t="shared" si="3"/>
        <v>-2.7757983678122697E-2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15.1617506019078</v>
      </c>
      <c r="E78" s="81">
        <v>15.7106774848792</v>
      </c>
      <c r="F78" s="41">
        <f t="shared" si="2"/>
        <v>0.54892688297140069</v>
      </c>
      <c r="G78" s="42">
        <f t="shared" si="3"/>
        <v>3.6204716551816209E-2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12.6147470156619</v>
      </c>
      <c r="E79" s="81">
        <v>12.3040618689894</v>
      </c>
      <c r="F79" s="41">
        <f t="shared" si="2"/>
        <v>-0.31068514667249936</v>
      </c>
      <c r="G79" s="42">
        <f t="shared" si="3"/>
        <v>-2.4628725909981924E-2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15.8890867262686</v>
      </c>
      <c r="E80" s="81">
        <v>15.749159981256501</v>
      </c>
      <c r="F80" s="41">
        <f t="shared" si="2"/>
        <v>-0.13992674501209912</v>
      </c>
      <c r="G80" s="42">
        <f t="shared" si="3"/>
        <v>-8.8064687053891842E-3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17.212843194945801</v>
      </c>
      <c r="E81" s="81">
        <v>16.645655849369302</v>
      </c>
      <c r="F81" s="41">
        <f t="shared" si="2"/>
        <v>-0.56718734557649952</v>
      </c>
      <c r="G81" s="42">
        <f t="shared" si="3"/>
        <v>-3.2951403736893536E-2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17.918370732933401</v>
      </c>
      <c r="E82" s="81">
        <v>18.259331941305899</v>
      </c>
      <c r="F82" s="41">
        <f t="shared" si="2"/>
        <v>0.34096120837249799</v>
      </c>
      <c r="G82" s="42">
        <f t="shared" si="3"/>
        <v>1.9028583204042208E-2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16.2165764845581</v>
      </c>
      <c r="E83" s="81">
        <v>16.8722619026892</v>
      </c>
      <c r="F83" s="41">
        <f t="shared" si="2"/>
        <v>0.6556854181310996</v>
      </c>
      <c r="G83" s="42">
        <f t="shared" si="3"/>
        <v>4.0433035835613175E-2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13.5420798285105</v>
      </c>
      <c r="E84" s="81">
        <v>13.191096112498</v>
      </c>
      <c r="F84" s="41">
        <f t="shared" si="2"/>
        <v>-0.35098371601250022</v>
      </c>
      <c r="G84" s="42">
        <f t="shared" si="3"/>
        <v>-2.5918006721062512E-2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17.967550624487401</v>
      </c>
      <c r="E85" s="81">
        <v>17.176627795915799</v>
      </c>
      <c r="F85" s="41">
        <f t="shared" si="2"/>
        <v>-0.79092282857160257</v>
      </c>
      <c r="G85" s="42">
        <f t="shared" si="3"/>
        <v>-4.4019513015518048E-2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14.9657938786389</v>
      </c>
      <c r="E86" s="81">
        <v>14.950844541594201</v>
      </c>
      <c r="F86" s="41">
        <f t="shared" si="2"/>
        <v>-1.4949337044699362E-2</v>
      </c>
      <c r="G86" s="42">
        <f t="shared" si="3"/>
        <v>-9.9890037013251757E-4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14.9640955857758</v>
      </c>
      <c r="E87" s="81">
        <v>14.5734439670676</v>
      </c>
      <c r="F87" s="41">
        <f t="shared" si="2"/>
        <v>-0.39065161870819942</v>
      </c>
      <c r="G87" s="42">
        <f t="shared" si="3"/>
        <v>-2.6105929120068934E-2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17.054172595785499</v>
      </c>
      <c r="E88" s="81">
        <v>16.272344062177702</v>
      </c>
      <c r="F88" s="41">
        <f t="shared" si="2"/>
        <v>-0.78182853360779703</v>
      </c>
      <c r="G88" s="42">
        <f t="shared" si="3"/>
        <v>-4.5843826736044993E-2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18.138807142288002</v>
      </c>
      <c r="E89" s="81">
        <v>17.946217935666901</v>
      </c>
      <c r="F89" s="41">
        <f t="shared" si="2"/>
        <v>-0.19258920662110057</v>
      </c>
      <c r="G89" s="42">
        <f t="shared" si="3"/>
        <v>-1.0617523253340443E-2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16.433683723852599</v>
      </c>
      <c r="E90" s="81">
        <v>17.4396069393859</v>
      </c>
      <c r="F90" s="41">
        <f t="shared" si="2"/>
        <v>1.0059232155333007</v>
      </c>
      <c r="G90" s="42">
        <f t="shared" si="3"/>
        <v>6.1211060918329452E-2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13.245924654951899</v>
      </c>
      <c r="E91" s="81">
        <v>13.1151634365107</v>
      </c>
      <c r="F91" s="41">
        <f t="shared" si="2"/>
        <v>-0.13076121844119903</v>
      </c>
      <c r="G91" s="42">
        <f t="shared" si="3"/>
        <v>-9.8718075066443044E-3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14.288386689161801</v>
      </c>
      <c r="E92" s="81">
        <v>14.126146503246</v>
      </c>
      <c r="F92" s="41">
        <f t="shared" si="2"/>
        <v>-0.16224018591580069</v>
      </c>
      <c r="G92" s="42">
        <f t="shared" si="3"/>
        <v>-1.1354688912420398E-2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15.2629930630817</v>
      </c>
      <c r="E93" s="81">
        <v>15.200638214107601</v>
      </c>
      <c r="F93" s="41">
        <f t="shared" si="2"/>
        <v>-6.2354848974099042E-2</v>
      </c>
      <c r="G93" s="42">
        <f t="shared" si="3"/>
        <v>-4.0853618105169461E-3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14.2654416406747</v>
      </c>
      <c r="E94" s="81">
        <v>14.7071373652765</v>
      </c>
      <c r="F94" s="41">
        <f t="shared" si="2"/>
        <v>0.44169572460180007</v>
      </c>
      <c r="G94" s="42">
        <f t="shared" si="3"/>
        <v>3.096263934390955E-2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16.055014908674401</v>
      </c>
      <c r="E95" s="81">
        <v>17.032157819494799</v>
      </c>
      <c r="F95" s="41">
        <f t="shared" si="2"/>
        <v>0.9771429108203975</v>
      </c>
      <c r="G95" s="42">
        <f t="shared" si="3"/>
        <v>6.0862161535113535E-2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14.458648856299</v>
      </c>
      <c r="E96" s="81">
        <v>14.5926769916263</v>
      </c>
      <c r="F96" s="41">
        <f t="shared" si="2"/>
        <v>0.13402813532730029</v>
      </c>
      <c r="G96" s="42">
        <f t="shared" si="3"/>
        <v>9.269755193543559E-3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11.681246867667401</v>
      </c>
      <c r="E97" s="81">
        <v>10.911899655489099</v>
      </c>
      <c r="F97" s="41">
        <f t="shared" si="2"/>
        <v>-0.76934721217830138</v>
      </c>
      <c r="G97" s="42">
        <f t="shared" si="3"/>
        <v>-6.5861737269484688E-2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15.7794769089968</v>
      </c>
      <c r="E98" s="81">
        <v>15.606593233258501</v>
      </c>
      <c r="F98" s="41">
        <f t="shared" si="2"/>
        <v>-0.17288367573829966</v>
      </c>
      <c r="G98" s="42">
        <f t="shared" si="3"/>
        <v>-1.0956236175340426E-2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15.9511279792675</v>
      </c>
      <c r="E99" s="81">
        <v>16.201412755014601</v>
      </c>
      <c r="F99" s="41">
        <f t="shared" si="2"/>
        <v>0.25028477574710095</v>
      </c>
      <c r="G99" s="42">
        <f t="shared" si="3"/>
        <v>1.5690725826562793E-2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16.333273305753099</v>
      </c>
      <c r="E100" s="81">
        <v>16.077808572478698</v>
      </c>
      <c r="F100" s="41">
        <f t="shared" si="2"/>
        <v>-0.25546473327440111</v>
      </c>
      <c r="G100" s="42">
        <f t="shared" si="3"/>
        <v>-1.5640755437822638E-2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15.9867798178466</v>
      </c>
      <c r="E101" s="81">
        <v>16.742056782865699</v>
      </c>
      <c r="F101" s="41">
        <f t="shared" si="2"/>
        <v>0.75527696501909958</v>
      </c>
      <c r="G101" s="42">
        <f t="shared" si="3"/>
        <v>4.7243846079368504E-2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14.1539297511111</v>
      </c>
      <c r="E102" s="81">
        <v>13.9634980223474</v>
      </c>
      <c r="F102" s="41">
        <f t="shared" si="2"/>
        <v>-0.19043172876370029</v>
      </c>
      <c r="G102" s="42">
        <f t="shared" si="3"/>
        <v>-1.3454336153445384E-2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15.566753812475801</v>
      </c>
      <c r="E103" s="81">
        <v>15.376456052625899</v>
      </c>
      <c r="F103" s="41">
        <f t="shared" si="2"/>
        <v>-0.19029775984990138</v>
      </c>
      <c r="G103" s="42">
        <f t="shared" si="3"/>
        <v>-1.2224627057273134E-2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13.547593307173299</v>
      </c>
      <c r="E104" s="81">
        <v>13.0350155806046</v>
      </c>
      <c r="F104" s="41">
        <f t="shared" si="2"/>
        <v>-0.51257772656869882</v>
      </c>
      <c r="G104" s="42">
        <f t="shared" si="3"/>
        <v>-3.7835334656620867E-2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18.272766386085902</v>
      </c>
      <c r="E105" s="81">
        <v>17.907937531534099</v>
      </c>
      <c r="F105" s="41">
        <f t="shared" si="2"/>
        <v>-0.36482885455180281</v>
      </c>
      <c r="G105" s="42">
        <f t="shared" si="3"/>
        <v>-1.9965715472048486E-2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13.7131576843024</v>
      </c>
      <c r="E106" s="81">
        <v>13.7669536812173</v>
      </c>
      <c r="F106" s="41">
        <f t="shared" si="2"/>
        <v>5.3795996914900002E-2</v>
      </c>
      <c r="G106" s="42">
        <f t="shared" si="3"/>
        <v>3.922947446048904E-3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16.2510098667642</v>
      </c>
      <c r="E107" s="81">
        <v>16.2917190192532</v>
      </c>
      <c r="F107" s="41">
        <f t="shared" si="2"/>
        <v>4.0709152489000644E-2</v>
      </c>
      <c r="G107" s="42">
        <f t="shared" si="3"/>
        <v>2.5050229384364037E-3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17.832428997784</v>
      </c>
      <c r="E108" s="81">
        <v>18.113626893442401</v>
      </c>
      <c r="F108" s="41">
        <f t="shared" si="2"/>
        <v>0.28119789565840136</v>
      </c>
      <c r="G108" s="42">
        <f t="shared" si="3"/>
        <v>1.5768905946203136E-2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19.7832194289883</v>
      </c>
      <c r="E109" s="81">
        <v>19.240985687158801</v>
      </c>
      <c r="F109" s="41">
        <f t="shared" si="2"/>
        <v>-0.54223374182949868</v>
      </c>
      <c r="G109" s="42">
        <f t="shared" si="3"/>
        <v>-2.7408771548829154E-2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17.9767722400941</v>
      </c>
      <c r="E110" s="81">
        <v>17.663585167823101</v>
      </c>
      <c r="F110" s="41">
        <f t="shared" si="2"/>
        <v>-0.31318707227099907</v>
      </c>
      <c r="G110" s="42">
        <f t="shared" si="3"/>
        <v>-1.7421763378215872E-2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17.339646510305201</v>
      </c>
      <c r="E111" s="81">
        <v>16.760991023372799</v>
      </c>
      <c r="F111" s="41">
        <f t="shared" si="2"/>
        <v>-0.57865548693240143</v>
      </c>
      <c r="G111" s="42">
        <f t="shared" si="3"/>
        <v>-3.337181565890044E-2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14.587022120552501</v>
      </c>
      <c r="E112" s="81">
        <v>14.4986719444016</v>
      </c>
      <c r="F112" s="41">
        <f t="shared" si="2"/>
        <v>-8.8350176150900239E-2</v>
      </c>
      <c r="G112" s="42">
        <f t="shared" si="3"/>
        <v>-6.0567657621097698E-3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12.8526284864648</v>
      </c>
      <c r="E113" s="81">
        <v>12.9781367804519</v>
      </c>
      <c r="F113" s="41">
        <f t="shared" si="2"/>
        <v>0.12550829398709951</v>
      </c>
      <c r="G113" s="42">
        <f t="shared" si="3"/>
        <v>9.7651849284582717E-3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14.494840514396101</v>
      </c>
      <c r="E114" s="81">
        <v>14.182537538494399</v>
      </c>
      <c r="F114" s="41">
        <f t="shared" si="2"/>
        <v>-0.31230297590170153</v>
      </c>
      <c r="G114" s="42">
        <f t="shared" si="3"/>
        <v>-2.1545802838708435E-2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15.007698880585201</v>
      </c>
      <c r="E115" s="81">
        <v>14.930557102526301</v>
      </c>
      <c r="F115" s="41">
        <f t="shared" si="2"/>
        <v>-7.7141778058900101E-2</v>
      </c>
      <c r="G115" s="42">
        <f t="shared" si="3"/>
        <v>-5.1401469787413596E-3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15.020844056840099</v>
      </c>
      <c r="E116" s="81">
        <v>14.8704274703547</v>
      </c>
      <c r="F116" s="41">
        <f t="shared" si="2"/>
        <v>-0.1504165864853988</v>
      </c>
      <c r="G116" s="42">
        <f t="shared" si="3"/>
        <v>-1.0013857138534303E-2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15.9587618128496</v>
      </c>
      <c r="E117" s="81">
        <v>15.503617203594001</v>
      </c>
      <c r="F117" s="41">
        <f t="shared" si="2"/>
        <v>-0.45514460925559952</v>
      </c>
      <c r="G117" s="42">
        <f t="shared" si="3"/>
        <v>-2.85200452637327E-2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13.940294380473301</v>
      </c>
      <c r="E118" s="81">
        <v>13.598994056301301</v>
      </c>
      <c r="F118" s="41">
        <f t="shared" si="2"/>
        <v>-0.34130032417199985</v>
      </c>
      <c r="G118" s="42">
        <f t="shared" si="3"/>
        <v>-2.4483006947835489E-2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12.48415585437</v>
      </c>
      <c r="E119" s="81">
        <v>12.262924959022101</v>
      </c>
      <c r="F119" s="41">
        <f t="shared" si="2"/>
        <v>-0.22123089534789919</v>
      </c>
      <c r="G119" s="42">
        <f t="shared" si="3"/>
        <v>-1.772093347188218E-2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15.7148539155133</v>
      </c>
      <c r="E120" s="81">
        <v>15.330030783249599</v>
      </c>
      <c r="F120" s="41">
        <f t="shared" si="2"/>
        <v>-0.38482313226370124</v>
      </c>
      <c r="G120" s="42">
        <f t="shared" si="3"/>
        <v>-2.4487859342033954E-2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14.641135515092101</v>
      </c>
      <c r="E121" s="81">
        <v>14.1003484924947</v>
      </c>
      <c r="F121" s="41">
        <f t="shared" si="2"/>
        <v>-0.54078702259740119</v>
      </c>
      <c r="G121" s="42">
        <f t="shared" si="3"/>
        <v>-3.693613941623293E-2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15.181246941994999</v>
      </c>
      <c r="E122" s="81">
        <v>15.025347581542199</v>
      </c>
      <c r="F122" s="41">
        <f t="shared" si="2"/>
        <v>-0.15589936045279984</v>
      </c>
      <c r="G122" s="42">
        <f t="shared" si="3"/>
        <v>-1.0269206544657707E-2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14.8975858717283</v>
      </c>
      <c r="E123" s="81">
        <v>15.4826626995673</v>
      </c>
      <c r="F123" s="41">
        <f t="shared" si="2"/>
        <v>0.58507682783899995</v>
      </c>
      <c r="G123" s="42">
        <f t="shared" si="3"/>
        <v>3.9273264331325108E-2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11.931403974461499</v>
      </c>
      <c r="E124" s="81">
        <v>12.0409568151779</v>
      </c>
      <c r="F124" s="41">
        <f t="shared" si="2"/>
        <v>0.10955284071640037</v>
      </c>
      <c r="G124" s="42">
        <f t="shared" si="3"/>
        <v>9.1818901573437698E-3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13.0648521586754</v>
      </c>
      <c r="E125" s="81">
        <v>12.910914183171201</v>
      </c>
      <c r="F125" s="41">
        <f t="shared" si="2"/>
        <v>-0.15393797550419919</v>
      </c>
      <c r="G125" s="42">
        <f t="shared" si="3"/>
        <v>-1.1782603709141888E-2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14.4906174133368</v>
      </c>
      <c r="E126" s="81">
        <v>14.338529840327199</v>
      </c>
      <c r="F126" s="41">
        <f t="shared" si="2"/>
        <v>-0.15208757300960052</v>
      </c>
      <c r="G126" s="42">
        <f t="shared" si="3"/>
        <v>-1.0495589571609485E-2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16.434249948744501</v>
      </c>
      <c r="E127" s="81">
        <v>16.2652586114563</v>
      </c>
      <c r="F127" s="41">
        <f t="shared" si="2"/>
        <v>-0.16899133728820104</v>
      </c>
      <c r="G127" s="42">
        <f t="shared" si="3"/>
        <v>-1.0282874960235784E-2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13.4954151807034</v>
      </c>
      <c r="E128" s="81">
        <v>13.841232357719001</v>
      </c>
      <c r="F128" s="41">
        <f t="shared" si="2"/>
        <v>0.34581717701560066</v>
      </c>
      <c r="G128" s="42">
        <f t="shared" si="3"/>
        <v>2.5624789781204506E-2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14.712332028142599</v>
      </c>
      <c r="E129" s="81">
        <v>14.6313988526991</v>
      </c>
      <c r="F129" s="41">
        <f t="shared" si="2"/>
        <v>-8.093317544349965E-2</v>
      </c>
      <c r="G129" s="42">
        <f t="shared" si="3"/>
        <v>-5.5010432940669086E-3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12.7267910128149</v>
      </c>
      <c r="E130" s="81">
        <v>12.721925328007901</v>
      </c>
      <c r="F130" s="41">
        <f t="shared" si="2"/>
        <v>-4.8656848069992265E-3</v>
      </c>
      <c r="G130" s="42">
        <f t="shared" si="3"/>
        <v>-3.823182766260447E-4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16.502736446975099</v>
      </c>
      <c r="E131" s="81">
        <v>16.326631868292701</v>
      </c>
      <c r="F131" s="41">
        <f t="shared" si="2"/>
        <v>-0.17610457868239848</v>
      </c>
      <c r="G131" s="42">
        <f t="shared" si="3"/>
        <v>-1.0671234994768271E-2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13.8751522172794</v>
      </c>
      <c r="E132" s="81">
        <v>14.0530154054238</v>
      </c>
      <c r="F132" s="41">
        <f t="shared" ref="F132:F195" si="4">IFERROR(E132-D132,"")</f>
        <v>0.17786318814439994</v>
      </c>
      <c r="G132" s="42">
        <f t="shared" ref="G132:G195" si="5">IFERROR(F132/D132,"")</f>
        <v>1.2818827884489677E-2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13.3781082450454</v>
      </c>
      <c r="E133" s="81">
        <v>13.4882963365982</v>
      </c>
      <c r="F133" s="41">
        <f t="shared" si="4"/>
        <v>0.11018809155279996</v>
      </c>
      <c r="G133" s="42">
        <f t="shared" si="5"/>
        <v>8.2364478993962598E-3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15.9550904856623</v>
      </c>
      <c r="E134" s="81">
        <v>17.098792939061799</v>
      </c>
      <c r="F134" s="41">
        <f t="shared" si="4"/>
        <v>1.1437024533994986</v>
      </c>
      <c r="G134" s="42">
        <f t="shared" si="5"/>
        <v>7.1682605274301786E-2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15.591597207710301</v>
      </c>
      <c r="E135" s="81">
        <v>15.019429160641099</v>
      </c>
      <c r="F135" s="41">
        <f t="shared" si="4"/>
        <v>-0.57216804706920144</v>
      </c>
      <c r="G135" s="42">
        <f t="shared" si="5"/>
        <v>-3.6697205516972628E-2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12.819299637147299</v>
      </c>
      <c r="E136" s="81">
        <v>12.944815887467399</v>
      </c>
      <c r="F136" s="41">
        <f t="shared" si="4"/>
        <v>0.12551625032009994</v>
      </c>
      <c r="G136" s="42">
        <f t="shared" si="5"/>
        <v>9.791194049040209E-3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16.289571148189701</v>
      </c>
      <c r="E137" s="81">
        <v>16.277174960470099</v>
      </c>
      <c r="F137" s="41">
        <f t="shared" si="4"/>
        <v>-1.2396187719602381E-2</v>
      </c>
      <c r="G137" s="42">
        <f t="shared" si="5"/>
        <v>-7.6098920019634767E-4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13.549728980740401</v>
      </c>
      <c r="E138" s="81">
        <v>12.866956339639801</v>
      </c>
      <c r="F138" s="41">
        <f t="shared" si="4"/>
        <v>-0.6827726411006001</v>
      </c>
      <c r="G138" s="42">
        <f t="shared" si="5"/>
        <v>-5.0390132678749061E-2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15.919615595581501</v>
      </c>
      <c r="E139" s="81">
        <v>15.760535737346499</v>
      </c>
      <c r="F139" s="41">
        <f t="shared" si="4"/>
        <v>-0.15907985823500148</v>
      </c>
      <c r="G139" s="42">
        <f t="shared" si="5"/>
        <v>-9.9926946903890184E-3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10.546004558403601</v>
      </c>
      <c r="E140" s="81">
        <v>10.438639600824899</v>
      </c>
      <c r="F140" s="41">
        <f t="shared" si="4"/>
        <v>-0.10736495757870124</v>
      </c>
      <c r="G140" s="42">
        <f t="shared" si="5"/>
        <v>-1.0180628785443421E-2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12.8018670485729</v>
      </c>
      <c r="E141" s="81">
        <v>12.8664551224681</v>
      </c>
      <c r="F141" s="41">
        <f t="shared" si="4"/>
        <v>6.4588073895199827E-2</v>
      </c>
      <c r="G141" s="42">
        <f t="shared" si="5"/>
        <v>5.0452073631244154E-3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13.622717151803499</v>
      </c>
      <c r="E142" s="81">
        <v>13.360312786231001</v>
      </c>
      <c r="F142" s="41">
        <f t="shared" si="4"/>
        <v>-0.26240436557249858</v>
      </c>
      <c r="G142" s="42">
        <f t="shared" si="5"/>
        <v>-1.9262263368491E-2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15.270926312736499</v>
      </c>
      <c r="E143" s="81">
        <v>15.4919887008181</v>
      </c>
      <c r="F143" s="41">
        <f t="shared" si="4"/>
        <v>0.2210623880816005</v>
      </c>
      <c r="G143" s="42">
        <f t="shared" si="5"/>
        <v>1.4476030042606293E-2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14.1709023948028</v>
      </c>
      <c r="E144" s="81">
        <v>14.380854761340199</v>
      </c>
      <c r="F144" s="41">
        <f t="shared" si="4"/>
        <v>0.20995236653739902</v>
      </c>
      <c r="G144" s="42">
        <f t="shared" si="5"/>
        <v>1.4815737254276718E-2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16.622387453753198</v>
      </c>
      <c r="E145" s="81">
        <v>15.887435511887499</v>
      </c>
      <c r="F145" s="41">
        <f t="shared" si="4"/>
        <v>-0.7349519418656989</v>
      </c>
      <c r="G145" s="42">
        <f t="shared" si="5"/>
        <v>-4.4214583729953474E-2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16.538054817199999</v>
      </c>
      <c r="E146" s="81">
        <v>15.5853390147099</v>
      </c>
      <c r="F146" s="41">
        <f t="shared" si="4"/>
        <v>-0.9527158024900988</v>
      </c>
      <c r="G146" s="42">
        <f t="shared" si="5"/>
        <v>-5.7607488487657572E-2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11.7024252151743</v>
      </c>
      <c r="E147" s="81">
        <v>12.049166046511701</v>
      </c>
      <c r="F147" s="41">
        <f t="shared" si="4"/>
        <v>0.34674083133740119</v>
      </c>
      <c r="G147" s="42">
        <f t="shared" si="5"/>
        <v>2.9629826720686009E-2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12.186300986089099</v>
      </c>
      <c r="E148" s="81">
        <v>12.341800222056101</v>
      </c>
      <c r="F148" s="41">
        <f t="shared" si="4"/>
        <v>0.15549923596700133</v>
      </c>
      <c r="G148" s="42">
        <f t="shared" si="5"/>
        <v>1.2760167022339817E-2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13.239588158948701</v>
      </c>
      <c r="E149" s="81">
        <v>12.9895556737272</v>
      </c>
      <c r="F149" s="41">
        <f t="shared" si="4"/>
        <v>-0.25003248522150123</v>
      </c>
      <c r="G149" s="42">
        <f t="shared" si="5"/>
        <v>-1.8885216233293714E-2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13.8753655932658</v>
      </c>
      <c r="E150" s="81">
        <v>13.8951840849459</v>
      </c>
      <c r="F150" s="41">
        <f t="shared" si="4"/>
        <v>1.9818491680100081E-2</v>
      </c>
      <c r="G150" s="42">
        <f t="shared" si="5"/>
        <v>1.428322125776541E-3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13.9291045493091</v>
      </c>
      <c r="E151" s="81">
        <v>14.534930413313701</v>
      </c>
      <c r="F151" s="41">
        <f t="shared" si="4"/>
        <v>0.60582586400460059</v>
      </c>
      <c r="G151" s="42">
        <f t="shared" si="5"/>
        <v>4.3493525506968091E-2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15.179898562435399</v>
      </c>
      <c r="E152" s="81">
        <v>14.7441569499564</v>
      </c>
      <c r="F152" s="41">
        <f t="shared" si="4"/>
        <v>-0.43574161247899923</v>
      </c>
      <c r="G152" s="42">
        <f t="shared" si="5"/>
        <v>-2.8705172876273204E-2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17.663978436067801</v>
      </c>
      <c r="E153" s="81">
        <v>16.9926558573259</v>
      </c>
      <c r="F153" s="41">
        <f t="shared" si="4"/>
        <v>-0.6713225787419006</v>
      </c>
      <c r="G153" s="42">
        <f t="shared" si="5"/>
        <v>-3.8005174268733115E-2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11.8073067965683</v>
      </c>
      <c r="E154" s="81">
        <v>11.918818142835599</v>
      </c>
      <c r="F154" s="41">
        <f t="shared" si="4"/>
        <v>0.11151134626729942</v>
      </c>
      <c r="G154" s="42">
        <f t="shared" si="5"/>
        <v>9.4442660115945584E-3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16.612385166434301</v>
      </c>
      <c r="E155" s="81">
        <v>16.135550420369899</v>
      </c>
      <c r="F155" s="41">
        <f t="shared" si="4"/>
        <v>-0.47683474606440157</v>
      </c>
      <c r="G155" s="42">
        <f t="shared" si="5"/>
        <v>-2.8703569131533078E-2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15.0611696077993</v>
      </c>
      <c r="E156" s="81">
        <v>15.224650854411101</v>
      </c>
      <c r="F156" s="41">
        <f t="shared" si="4"/>
        <v>0.1634812466118003</v>
      </c>
      <c r="G156" s="42">
        <f t="shared" si="5"/>
        <v>1.0854485466197985E-2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15.754509906163101</v>
      </c>
      <c r="E157" s="81">
        <v>16.088982047218799</v>
      </c>
      <c r="F157" s="41">
        <f t="shared" si="4"/>
        <v>0.33447214105569856</v>
      </c>
      <c r="G157" s="42">
        <f t="shared" si="5"/>
        <v>2.1230247278263756E-2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14.308971080164101</v>
      </c>
      <c r="E158" s="81">
        <v>14.4373393938523</v>
      </c>
      <c r="F158" s="41">
        <f t="shared" si="4"/>
        <v>0.12836831368819901</v>
      </c>
      <c r="G158" s="42">
        <f t="shared" si="5"/>
        <v>8.9711771006477457E-3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15.9678359743207</v>
      </c>
      <c r="E159" s="81">
        <v>15.928461875237</v>
      </c>
      <c r="F159" s="41">
        <f t="shared" si="4"/>
        <v>-3.9374099083699932E-2</v>
      </c>
      <c r="G159" s="42">
        <f t="shared" si="5"/>
        <v>-2.4658381478254742E-3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16.374227405163001</v>
      </c>
      <c r="E160" s="81">
        <v>15.0461748275129</v>
      </c>
      <c r="F160" s="41">
        <f t="shared" si="4"/>
        <v>-1.3280525776501015</v>
      </c>
      <c r="G160" s="42">
        <f t="shared" si="5"/>
        <v>-8.1106274194735428E-2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14.689603392895901</v>
      </c>
      <c r="E161" s="81">
        <v>15.044974035632899</v>
      </c>
      <c r="F161" s="41">
        <f t="shared" si="4"/>
        <v>0.35537064273699848</v>
      </c>
      <c r="G161" s="42">
        <f t="shared" si="5"/>
        <v>2.4191983488734674E-2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9.8996038004556599</v>
      </c>
      <c r="E162" s="81">
        <v>9.8276366127147003</v>
      </c>
      <c r="F162" s="41">
        <f t="shared" si="4"/>
        <v>-7.196718774095956E-2</v>
      </c>
      <c r="G162" s="42">
        <f t="shared" si="5"/>
        <v>-7.2697038378088472E-3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10.960797211424801</v>
      </c>
      <c r="E163" s="81">
        <v>11.105208745175</v>
      </c>
      <c r="F163" s="41">
        <f t="shared" si="4"/>
        <v>0.14441153375019944</v>
      </c>
      <c r="G163" s="42">
        <f t="shared" si="5"/>
        <v>1.3175276484421638E-2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13.0085394186406</v>
      </c>
      <c r="E164" s="81">
        <v>11.5259382565745</v>
      </c>
      <c r="F164" s="41">
        <f t="shared" si="4"/>
        <v>-1.4826011620660999</v>
      </c>
      <c r="G164" s="42">
        <f t="shared" si="5"/>
        <v>-0.11397137790439447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11.8205750157144</v>
      </c>
      <c r="E165" s="81">
        <v>11.609311140116899</v>
      </c>
      <c r="F165" s="41">
        <f t="shared" si="4"/>
        <v>-0.21126387559750093</v>
      </c>
      <c r="G165" s="42">
        <f t="shared" si="5"/>
        <v>-1.7872554872892771E-2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12.490076833321501</v>
      </c>
      <c r="E166" s="81">
        <v>12.7635687345315</v>
      </c>
      <c r="F166" s="41">
        <f t="shared" si="4"/>
        <v>0.273491901209999</v>
      </c>
      <c r="G166" s="42">
        <f t="shared" si="5"/>
        <v>2.1896734892804415E-2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13.4972956056491</v>
      </c>
      <c r="E167" s="81">
        <v>13.295025710238599</v>
      </c>
      <c r="F167" s="41">
        <f t="shared" si="4"/>
        <v>-0.20226989541050067</v>
      </c>
      <c r="G167" s="42">
        <f t="shared" si="5"/>
        <v>-1.4985957285090763E-2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18.647356504996701</v>
      </c>
      <c r="E168" s="81">
        <v>19.461589059303101</v>
      </c>
      <c r="F168" s="41">
        <f t="shared" si="4"/>
        <v>0.8142325543064004</v>
      </c>
      <c r="G168" s="42">
        <f t="shared" si="5"/>
        <v>4.366477114802951E-2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16.297473296651301</v>
      </c>
      <c r="E169" s="81">
        <v>17.0322170467104</v>
      </c>
      <c r="F169" s="41">
        <f t="shared" si="4"/>
        <v>0.7347437500590992</v>
      </c>
      <c r="G169" s="42">
        <f t="shared" si="5"/>
        <v>4.5083292157322916E-2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14.6240454218166</v>
      </c>
      <c r="E170" s="81">
        <v>15.2328319935836</v>
      </c>
      <c r="F170" s="41">
        <f t="shared" si="4"/>
        <v>0.60878657176700024</v>
      </c>
      <c r="G170" s="42">
        <f t="shared" si="5"/>
        <v>4.1629149404773712E-2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14.9889812157524</v>
      </c>
      <c r="E171" s="81">
        <v>14.332959285329601</v>
      </c>
      <c r="F171" s="41">
        <f t="shared" si="4"/>
        <v>-0.65602193042279922</v>
      </c>
      <c r="G171" s="42">
        <f t="shared" si="5"/>
        <v>-4.3766945930478904E-2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15.7408282203423</v>
      </c>
      <c r="E172" s="81">
        <v>15.7574373906861</v>
      </c>
      <c r="F172" s="41">
        <f t="shared" si="4"/>
        <v>1.6609170343800272E-2</v>
      </c>
      <c r="G172" s="42">
        <f t="shared" si="5"/>
        <v>1.0551649577330239E-3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16.8240757837759</v>
      </c>
      <c r="E173" s="81">
        <v>16.394485527393002</v>
      </c>
      <c r="F173" s="41">
        <f t="shared" si="4"/>
        <v>-0.42959025638289816</v>
      </c>
      <c r="G173" s="42">
        <f t="shared" si="5"/>
        <v>-2.5534255902316397E-2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14.4568716636619</v>
      </c>
      <c r="E174" s="81">
        <v>14.3372556211273</v>
      </c>
      <c r="F174" s="41">
        <f t="shared" si="4"/>
        <v>-0.11961604253460045</v>
      </c>
      <c r="G174" s="42">
        <f t="shared" si="5"/>
        <v>-8.2739921414161539E-3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14.540306589732401</v>
      </c>
      <c r="E175" s="81">
        <v>14.246978336683799</v>
      </c>
      <c r="F175" s="41">
        <f t="shared" si="4"/>
        <v>-0.29332825304860144</v>
      </c>
      <c r="G175" s="42">
        <f t="shared" si="5"/>
        <v>-2.0173457226530175E-2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15.2942004098715</v>
      </c>
      <c r="E176" s="81">
        <v>15.8123206177413</v>
      </c>
      <c r="F176" s="41">
        <f t="shared" si="4"/>
        <v>0.51812020786979929</v>
      </c>
      <c r="G176" s="42">
        <f t="shared" si="5"/>
        <v>3.3876907192571075E-2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14.365618207572901</v>
      </c>
      <c r="E177" s="81">
        <v>14.6262097289694</v>
      </c>
      <c r="F177" s="41">
        <f t="shared" si="4"/>
        <v>0.2605915213964991</v>
      </c>
      <c r="G177" s="42">
        <f t="shared" si="5"/>
        <v>1.8139944806491313E-2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16.2868359883519</v>
      </c>
      <c r="E178" s="81">
        <v>16.633618010522</v>
      </c>
      <c r="F178" s="41">
        <f t="shared" si="4"/>
        <v>0.34678202217009968</v>
      </c>
      <c r="G178" s="42">
        <f t="shared" si="5"/>
        <v>2.129216641084327E-2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16.480976318967699</v>
      </c>
      <c r="E179" s="81">
        <v>16.500269968993798</v>
      </c>
      <c r="F179" s="41">
        <f t="shared" si="4"/>
        <v>1.929365002609984E-2</v>
      </c>
      <c r="G179" s="42">
        <f t="shared" si="5"/>
        <v>1.1706618377877941E-3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14.134963741355801</v>
      </c>
      <c r="E180" s="81">
        <v>13.9797537273577</v>
      </c>
      <c r="F180" s="41">
        <f t="shared" si="4"/>
        <v>-0.15521001399810075</v>
      </c>
      <c r="G180" s="42">
        <f t="shared" si="5"/>
        <v>-1.098057390440913E-2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13.9570886562877</v>
      </c>
      <c r="E181" s="81">
        <v>16.250930335165599</v>
      </c>
      <c r="F181" s="41">
        <f t="shared" si="4"/>
        <v>2.2938416788778984</v>
      </c>
      <c r="G181" s="42">
        <f t="shared" si="5"/>
        <v>0.1643495814468813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11.625874941501101</v>
      </c>
      <c r="E182" s="81">
        <v>11.648000671597799</v>
      </c>
      <c r="F182" s="41">
        <f t="shared" si="4"/>
        <v>2.2125730096698604E-2</v>
      </c>
      <c r="G182" s="42">
        <f t="shared" si="5"/>
        <v>1.9031453725444764E-3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15.545508567253</v>
      </c>
      <c r="E183" s="81">
        <v>14.9354939694887</v>
      </c>
      <c r="F183" s="41">
        <f t="shared" si="4"/>
        <v>-0.61001459776429989</v>
      </c>
      <c r="G183" s="42">
        <f t="shared" si="5"/>
        <v>-3.9240568754972144E-2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14.928507313894</v>
      </c>
      <c r="E184" s="81">
        <v>14.9337320605692</v>
      </c>
      <c r="F184" s="41">
        <f t="shared" si="4"/>
        <v>5.2247466752000093E-3</v>
      </c>
      <c r="G184" s="42">
        <f t="shared" si="5"/>
        <v>3.4998453397529732E-4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15.7602952071607</v>
      </c>
      <c r="E185" s="81">
        <v>15.2277814415439</v>
      </c>
      <c r="F185" s="41">
        <f t="shared" si="4"/>
        <v>-0.53251376561679997</v>
      </c>
      <c r="G185" s="42">
        <f t="shared" si="5"/>
        <v>-3.3788311615816184E-2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18.049098592179</v>
      </c>
      <c r="E186" s="81">
        <v>17.2261688391511</v>
      </c>
      <c r="F186" s="41">
        <f t="shared" si="4"/>
        <v>-0.82292975302789984</v>
      </c>
      <c r="G186" s="42">
        <f t="shared" si="5"/>
        <v>-4.5593953006854877E-2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13.239269687236799</v>
      </c>
      <c r="E187" s="81">
        <v>12.5661954034986</v>
      </c>
      <c r="F187" s="41">
        <f t="shared" si="4"/>
        <v>-0.67307428373819889</v>
      </c>
      <c r="G187" s="42">
        <f t="shared" si="5"/>
        <v>-5.0839230534526401E-2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15.246205421714301</v>
      </c>
      <c r="E188" s="81">
        <v>15.303567692213999</v>
      </c>
      <c r="F188" s="41">
        <f t="shared" si="4"/>
        <v>5.7362270499698553E-2</v>
      </c>
      <c r="G188" s="42">
        <f t="shared" si="5"/>
        <v>3.7623965382232579E-3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14.8233454909561</v>
      </c>
      <c r="E189" s="81">
        <v>14.7449114053637</v>
      </c>
      <c r="F189" s="41">
        <f t="shared" si="4"/>
        <v>-7.8434085592400393E-2</v>
      </c>
      <c r="G189" s="42">
        <f t="shared" si="5"/>
        <v>-5.2912539642453833E-3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12.8791788633447</v>
      </c>
      <c r="E190" s="81">
        <v>13.128935515016201</v>
      </c>
      <c r="F190" s="41">
        <f t="shared" si="4"/>
        <v>0.24975665167150041</v>
      </c>
      <c r="G190" s="42">
        <f t="shared" si="5"/>
        <v>1.9392280697516383E-2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15.339752882044399</v>
      </c>
      <c r="E191" s="81">
        <v>15.158059076681299</v>
      </c>
      <c r="F191" s="41">
        <f t="shared" si="4"/>
        <v>-0.18169380536309987</v>
      </c>
      <c r="G191" s="42">
        <f t="shared" si="5"/>
        <v>-1.1844637052515849E-2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15.833016552217799</v>
      </c>
      <c r="E192" s="81">
        <v>14.9365584279436</v>
      </c>
      <c r="F192" s="41">
        <f t="shared" si="4"/>
        <v>-0.89645812427419891</v>
      </c>
      <c r="G192" s="42">
        <f t="shared" si="5"/>
        <v>-5.6619540648975585E-2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12.1278162915237</v>
      </c>
      <c r="E193" s="81">
        <v>12.385407058197099</v>
      </c>
      <c r="F193" s="41">
        <f t="shared" si="4"/>
        <v>0.25759076667339897</v>
      </c>
      <c r="G193" s="42">
        <f t="shared" si="5"/>
        <v>2.1239665944926354E-2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16.2779902110214</v>
      </c>
      <c r="E194" s="81">
        <v>15.5229576165778</v>
      </c>
      <c r="F194" s="41">
        <f t="shared" si="4"/>
        <v>-0.75503259444360005</v>
      </c>
      <c r="G194" s="42">
        <f t="shared" si="5"/>
        <v>-4.6383649618635801E-2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12.942678294090801</v>
      </c>
      <c r="E195" s="81">
        <v>12.588315435601899</v>
      </c>
      <c r="F195" s="41">
        <f t="shared" si="4"/>
        <v>-0.35436285848890137</v>
      </c>
      <c r="G195" s="42">
        <f t="shared" si="5"/>
        <v>-2.7379407139455188E-2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15.713439144099601</v>
      </c>
      <c r="E196" s="81">
        <v>15.157811944249</v>
      </c>
      <c r="F196" s="41">
        <f t="shared" ref="F196:F214" si="6">IFERROR(E196-D196,"")</f>
        <v>-0.55562719985060127</v>
      </c>
      <c r="G196" s="42">
        <f t="shared" ref="G196:G214" si="7">IFERROR(F196/D196,"")</f>
        <v>-3.5359999472759557E-2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15.872296970906399</v>
      </c>
      <c r="E197" s="81">
        <v>16.892554126849799</v>
      </c>
      <c r="F197" s="41">
        <f t="shared" si="6"/>
        <v>1.0202571559433995</v>
      </c>
      <c r="G197" s="42">
        <f t="shared" si="7"/>
        <v>6.4279112078958089E-2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16.1521054972348</v>
      </c>
      <c r="E198" s="81">
        <v>15.897684711766299</v>
      </c>
      <c r="F198" s="41">
        <f t="shared" si="6"/>
        <v>-0.25442078546850055</v>
      </c>
      <c r="G198" s="42">
        <f t="shared" si="7"/>
        <v>-1.5751555455854147E-2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15.9353603220344</v>
      </c>
      <c r="E199" s="81">
        <v>16.0841880914524</v>
      </c>
      <c r="F199" s="41">
        <f t="shared" si="6"/>
        <v>0.14882776941800024</v>
      </c>
      <c r="G199" s="42">
        <f t="shared" si="7"/>
        <v>9.3394668467088691E-3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16.447322775920899</v>
      </c>
      <c r="E200" s="81">
        <v>15.4852352995989</v>
      </c>
      <c r="F200" s="41">
        <f t="shared" si="6"/>
        <v>-0.96208747632199909</v>
      </c>
      <c r="G200" s="42">
        <f t="shared" si="7"/>
        <v>-5.8495080897330479E-2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14.301021704963899</v>
      </c>
      <c r="E201" s="81">
        <v>14.317638773482701</v>
      </c>
      <c r="F201" s="41">
        <f t="shared" si="6"/>
        <v>1.6617068518801403E-2</v>
      </c>
      <c r="G201" s="42">
        <f t="shared" si="7"/>
        <v>1.1619497446838782E-3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14.1875763742852</v>
      </c>
      <c r="E202" s="81">
        <v>13.477066122416099</v>
      </c>
      <c r="F202" s="41">
        <f t="shared" si="6"/>
        <v>-0.71051025186910088</v>
      </c>
      <c r="G202" s="42">
        <f t="shared" si="7"/>
        <v>-5.0079748163110623E-2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18.873963072132</v>
      </c>
      <c r="E203" s="81">
        <v>18.341114993898199</v>
      </c>
      <c r="F203" s="41">
        <f t="shared" si="6"/>
        <v>-0.5328480782338012</v>
      </c>
      <c r="G203" s="42">
        <f t="shared" si="7"/>
        <v>-2.8231912725344269E-2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16.384328515251699</v>
      </c>
      <c r="E204" s="81">
        <v>15.876003699228701</v>
      </c>
      <c r="F204" s="41">
        <f t="shared" si="6"/>
        <v>-0.5083248160229985</v>
      </c>
      <c r="G204" s="42">
        <f t="shared" si="7"/>
        <v>-3.1025062488817506E-2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12.6290387548322</v>
      </c>
      <c r="E205" s="81">
        <v>12.0203365063731</v>
      </c>
      <c r="F205" s="41">
        <f t="shared" si="6"/>
        <v>-0.60870224845909959</v>
      </c>
      <c r="G205" s="42">
        <f t="shared" si="7"/>
        <v>-4.8198620676984952E-2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15.8183837453333</v>
      </c>
      <c r="E206" s="81">
        <v>16.706197303351999</v>
      </c>
      <c r="F206" s="41">
        <f t="shared" si="6"/>
        <v>0.88781355801869921</v>
      </c>
      <c r="G206" s="42">
        <f t="shared" si="7"/>
        <v>5.6125428002757854E-2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14.0417632790172</v>
      </c>
      <c r="E207" s="81">
        <v>13.2574550717706</v>
      </c>
      <c r="F207" s="41">
        <f t="shared" si="6"/>
        <v>-0.78430820724659966</v>
      </c>
      <c r="G207" s="42">
        <f t="shared" si="7"/>
        <v>-5.5855393062963977E-2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14.189319270251399</v>
      </c>
      <c r="E208" s="81">
        <v>12.855204700744901</v>
      </c>
      <c r="F208" s="41">
        <f t="shared" si="6"/>
        <v>-1.3341145695064984</v>
      </c>
      <c r="G208" s="42">
        <f t="shared" si="7"/>
        <v>-9.4022450555717271E-2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13.137482295931701</v>
      </c>
      <c r="E209" s="81">
        <v>12.4041512769727</v>
      </c>
      <c r="F209" s="41">
        <f t="shared" si="6"/>
        <v>-0.73333101895900121</v>
      </c>
      <c r="G209" s="42">
        <f t="shared" si="7"/>
        <v>-5.5819753164279631E-2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15.352913241894999</v>
      </c>
      <c r="E210" s="81">
        <v>14.967322963341299</v>
      </c>
      <c r="F210" s="41">
        <f t="shared" si="6"/>
        <v>-0.38559027855369976</v>
      </c>
      <c r="G210" s="42">
        <f t="shared" si="7"/>
        <v>-2.5115121311406995E-2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14.029104995033</v>
      </c>
      <c r="E211" s="81">
        <v>14.8262338688357</v>
      </c>
      <c r="F211" s="41">
        <f t="shared" si="6"/>
        <v>0.79712887380270026</v>
      </c>
      <c r="G211" s="42">
        <f t="shared" si="7"/>
        <v>5.6819652720891567E-2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12.6503817267131</v>
      </c>
      <c r="E212" s="81">
        <v>14.1291545122121</v>
      </c>
      <c r="F212" s="41">
        <f t="shared" si="6"/>
        <v>1.4787727854990003</v>
      </c>
      <c r="G212" s="42">
        <f t="shared" si="7"/>
        <v>0.11689550698508638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15.8931336367912</v>
      </c>
      <c r="E213" s="81">
        <v>14.7945982054268</v>
      </c>
      <c r="F213" s="41">
        <f t="shared" si="6"/>
        <v>-1.0985354313644002</v>
      </c>
      <c r="G213" s="42">
        <f t="shared" si="7"/>
        <v>-6.9120128004296635E-2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14.7900213653114</v>
      </c>
      <c r="E214" s="81">
        <v>14.9487300024792</v>
      </c>
      <c r="F214" s="41">
        <f t="shared" si="6"/>
        <v>0.15870863716780015</v>
      </c>
      <c r="G214" s="42">
        <f t="shared" si="7"/>
        <v>1.0730791609269496E-2</v>
      </c>
      <c r="R214" s="40"/>
      <c r="S214" s="40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386</v>
      </c>
      <c r="E1" s="49" t="s">
        <v>416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6.1633786969617699</v>
      </c>
      <c r="E2" s="38">
        <v>6.0738549963349104</v>
      </c>
      <c r="F2" s="38">
        <f>IFERROR(E2-D2,"")</f>
        <v>-8.9523700626859437E-2</v>
      </c>
      <c r="G2" s="39">
        <f>IFERROR(F2/D2,"")</f>
        <v>-1.4525101414097763E-2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3.6503763485313701</v>
      </c>
      <c r="E3" s="81">
        <v>4.1424151073591098</v>
      </c>
      <c r="F3" s="41">
        <f>IFERROR(E3-D3,"")</f>
        <v>0.49203875882773973</v>
      </c>
      <c r="G3" s="42">
        <f>IFERROR(F3/D3,"")</f>
        <v>0.13479124118961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1.1915451340679599</v>
      </c>
      <c r="E4" s="81">
        <v>1.1915451340679599</v>
      </c>
      <c r="F4" s="41">
        <f t="shared" ref="F4:F67" si="0">IFERROR(E4-D4,"")</f>
        <v>0</v>
      </c>
      <c r="G4" s="42">
        <f t="shared" ref="G4:G67" si="1">IFERROR(F4/D4,"")</f>
        <v>0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17.867801011447799</v>
      </c>
      <c r="E5" s="81">
        <v>16.768424063010499</v>
      </c>
      <c r="F5" s="41">
        <f t="shared" si="0"/>
        <v>-1.0993769484372997</v>
      </c>
      <c r="G5" s="42">
        <f t="shared" si="1"/>
        <v>-6.1528385486996143E-2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12.9322820359784</v>
      </c>
      <c r="E6" s="81">
        <v>14.230164665756501</v>
      </c>
      <c r="F6" s="41">
        <f t="shared" si="0"/>
        <v>1.2978826297781012</v>
      </c>
      <c r="G6" s="42">
        <f t="shared" si="1"/>
        <v>0.10035990756830947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16.9796078745165</v>
      </c>
      <c r="E7" s="81">
        <v>19.133815880891699</v>
      </c>
      <c r="F7" s="41">
        <f t="shared" si="0"/>
        <v>2.1542080063751996</v>
      </c>
      <c r="G7" s="42">
        <f t="shared" si="1"/>
        <v>0.12687030361921955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8.0635259779717003</v>
      </c>
      <c r="E8" s="81">
        <v>8.0635259779717003</v>
      </c>
      <c r="F8" s="41">
        <f t="shared" si="0"/>
        <v>0</v>
      </c>
      <c r="G8" s="42">
        <f t="shared" si="1"/>
        <v>0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0</v>
      </c>
      <c r="E9" s="81">
        <v>0</v>
      </c>
      <c r="F9" s="41">
        <f t="shared" si="0"/>
        <v>0</v>
      </c>
      <c r="G9" s="42" t="str">
        <f t="shared" si="1"/>
        <v/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6.3051708639833599</v>
      </c>
      <c r="E10" s="81">
        <v>4.5668724341170899</v>
      </c>
      <c r="F10" s="41">
        <f t="shared" si="0"/>
        <v>-1.73829842986627</v>
      </c>
      <c r="G10" s="42">
        <f t="shared" si="1"/>
        <v>-0.27569410367542063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0</v>
      </c>
      <c r="E11" s="81">
        <v>0</v>
      </c>
      <c r="F11" s="41">
        <f t="shared" si="0"/>
        <v>0</v>
      </c>
      <c r="G11" s="42" t="str">
        <f t="shared" si="1"/>
        <v/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6.8820526396329402</v>
      </c>
      <c r="E12" s="81">
        <v>6.8820526396329402</v>
      </c>
      <c r="F12" s="41">
        <f t="shared" si="0"/>
        <v>0</v>
      </c>
      <c r="G12" s="42">
        <f t="shared" si="1"/>
        <v>0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3.0296556386614202</v>
      </c>
      <c r="E13" s="81">
        <v>1.9985004876952199</v>
      </c>
      <c r="F13" s="41">
        <f t="shared" si="0"/>
        <v>-1.0311551509662003</v>
      </c>
      <c r="G13" s="42">
        <f t="shared" si="1"/>
        <v>-0.34035391277069071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4.1079752888097101</v>
      </c>
      <c r="E14" s="81">
        <v>6.8583247199053297</v>
      </c>
      <c r="F14" s="41">
        <f t="shared" si="0"/>
        <v>2.7503494310956196</v>
      </c>
      <c r="G14" s="42">
        <f t="shared" si="1"/>
        <v>0.66951459970747196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19.3834124892409</v>
      </c>
      <c r="E15" s="81">
        <v>18.220296254764602</v>
      </c>
      <c r="F15" s="41">
        <f t="shared" si="0"/>
        <v>-1.1631162344762984</v>
      </c>
      <c r="G15" s="42">
        <f t="shared" si="1"/>
        <v>-6.0005751573511956E-2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29.7632796223714</v>
      </c>
      <c r="E16" s="81">
        <v>35.095235358529301</v>
      </c>
      <c r="F16" s="41">
        <f t="shared" si="0"/>
        <v>5.3319557361579015</v>
      </c>
      <c r="G16" s="42">
        <f t="shared" si="1"/>
        <v>0.17914543705560484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2.1009565609707299</v>
      </c>
      <c r="E17" s="81">
        <v>2.1009565609707299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2.9397823421480398</v>
      </c>
      <c r="E18" s="81">
        <v>0</v>
      </c>
      <c r="F18" s="41">
        <f t="shared" si="0"/>
        <v>-2.9397823421480398</v>
      </c>
      <c r="G18" s="42">
        <f t="shared" si="1"/>
        <v>-1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2.1615510907819999</v>
      </c>
      <c r="E19" s="81">
        <v>2.1615510907819999</v>
      </c>
      <c r="F19" s="41">
        <f t="shared" si="0"/>
        <v>0</v>
      </c>
      <c r="G19" s="42">
        <f t="shared" si="1"/>
        <v>0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</v>
      </c>
      <c r="E20" s="81">
        <v>0</v>
      </c>
      <c r="F20" s="41">
        <f t="shared" si="0"/>
        <v>0</v>
      </c>
      <c r="G20" s="42" t="str">
        <f t="shared" si="1"/>
        <v/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3.1785703296044598</v>
      </c>
      <c r="E21" s="81">
        <v>3.1785703296044598</v>
      </c>
      <c r="F21" s="41">
        <f t="shared" si="0"/>
        <v>0</v>
      </c>
      <c r="G21" s="42">
        <f t="shared" si="1"/>
        <v>0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45.7814189093396</v>
      </c>
      <c r="E22" s="81">
        <v>43.3712875284698</v>
      </c>
      <c r="F22" s="41">
        <f t="shared" si="0"/>
        <v>-2.4101313808697995</v>
      </c>
      <c r="G22" s="42">
        <f t="shared" si="1"/>
        <v>-5.2644313747517393E-2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26.7993285648841</v>
      </c>
      <c r="E23" s="81">
        <v>32.708501112980102</v>
      </c>
      <c r="F23" s="41">
        <f t="shared" si="0"/>
        <v>5.9091725480960022</v>
      </c>
      <c r="G23" s="42">
        <f t="shared" si="1"/>
        <v>0.22049703722200542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3.26520454701806</v>
      </c>
      <c r="E24" s="81">
        <v>3.26520454701806</v>
      </c>
      <c r="F24" s="41">
        <f t="shared" si="0"/>
        <v>0</v>
      </c>
      <c r="G24" s="42">
        <f t="shared" si="1"/>
        <v>0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4.6985461450910497</v>
      </c>
      <c r="E25" s="81">
        <v>3.52638480430873</v>
      </c>
      <c r="F25" s="41">
        <f t="shared" si="0"/>
        <v>-1.1721613407823197</v>
      </c>
      <c r="G25" s="42">
        <f t="shared" si="1"/>
        <v>-0.24947319970603488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</v>
      </c>
      <c r="E26" s="81">
        <v>0</v>
      </c>
      <c r="F26" s="41">
        <f t="shared" si="0"/>
        <v>0</v>
      </c>
      <c r="G26" s="42" t="str">
        <f t="shared" si="1"/>
        <v/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22.0336567087347</v>
      </c>
      <c r="E27" s="81">
        <v>22.071581860308498</v>
      </c>
      <c r="F27" s="41">
        <f t="shared" si="0"/>
        <v>3.7925151573798388E-2</v>
      </c>
      <c r="G27" s="42">
        <f t="shared" si="1"/>
        <v>1.7212372905294425E-3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1.6002457521456901</v>
      </c>
      <c r="E28" s="81">
        <v>1.6002457521456901</v>
      </c>
      <c r="F28" s="41">
        <f t="shared" si="0"/>
        <v>0</v>
      </c>
      <c r="G28" s="42">
        <f t="shared" si="1"/>
        <v>0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45.449294735406603</v>
      </c>
      <c r="E29" s="81">
        <v>43.223891961233903</v>
      </c>
      <c r="F29" s="41">
        <f t="shared" si="0"/>
        <v>-2.2254027741727</v>
      </c>
      <c r="G29" s="42">
        <f t="shared" si="1"/>
        <v>-4.8964517208207256E-2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</v>
      </c>
      <c r="E30" s="81">
        <v>0</v>
      </c>
      <c r="F30" s="41">
        <f t="shared" si="0"/>
        <v>0</v>
      </c>
      <c r="G30" s="42" t="str">
        <f t="shared" si="1"/>
        <v/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6.9549969674043197</v>
      </c>
      <c r="E31" s="81">
        <v>4.6775110273365597</v>
      </c>
      <c r="F31" s="41">
        <f t="shared" si="0"/>
        <v>-2.2774859400677601</v>
      </c>
      <c r="G31" s="42">
        <f t="shared" si="1"/>
        <v>-0.32746037859420413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5.9230054462261901</v>
      </c>
      <c r="E32" s="81">
        <v>5.9230054462261901</v>
      </c>
      <c r="F32" s="41">
        <f t="shared" si="0"/>
        <v>0</v>
      </c>
      <c r="G32" s="42">
        <f t="shared" si="1"/>
        <v>0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</v>
      </c>
      <c r="E33" s="81">
        <v>0</v>
      </c>
      <c r="F33" s="41">
        <f t="shared" si="0"/>
        <v>0</v>
      </c>
      <c r="G33" s="42" t="str">
        <f t="shared" si="1"/>
        <v/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7.4237943870019603</v>
      </c>
      <c r="E34" s="81">
        <v>7.2441555341874997</v>
      </c>
      <c r="F34" s="41">
        <f t="shared" si="0"/>
        <v>-0.17963885281446057</v>
      </c>
      <c r="G34" s="42">
        <f t="shared" si="1"/>
        <v>-2.4197713924968535E-2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5.9838797224520004</v>
      </c>
      <c r="E35" s="81">
        <v>20.311992532937602</v>
      </c>
      <c r="F35" s="41">
        <f t="shared" si="0"/>
        <v>14.328112810485601</v>
      </c>
      <c r="G35" s="42">
        <f t="shared" si="1"/>
        <v>2.3944520069020379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0</v>
      </c>
      <c r="E36" s="81">
        <v>0</v>
      </c>
      <c r="F36" s="41">
        <f t="shared" si="0"/>
        <v>0</v>
      </c>
      <c r="G36" s="42" t="str">
        <f t="shared" si="1"/>
        <v/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2.22699239870723</v>
      </c>
      <c r="E37" s="81">
        <v>2.22699239870723</v>
      </c>
      <c r="F37" s="41">
        <f t="shared" si="0"/>
        <v>0</v>
      </c>
      <c r="G37" s="42">
        <f t="shared" si="1"/>
        <v>0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12.947418865883099</v>
      </c>
      <c r="E38" s="81">
        <v>14.073983690045599</v>
      </c>
      <c r="F38" s="41">
        <f t="shared" si="0"/>
        <v>1.1265648241625001</v>
      </c>
      <c r="G38" s="42">
        <f t="shared" si="1"/>
        <v>8.7010765298637077E-2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6.6010697062175003</v>
      </c>
      <c r="E39" s="81">
        <v>11.4336121876951</v>
      </c>
      <c r="F39" s="41">
        <f t="shared" si="0"/>
        <v>4.8325424814776001</v>
      </c>
      <c r="G39" s="42">
        <f t="shared" si="1"/>
        <v>0.73208475240397219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8.8175398201481592</v>
      </c>
      <c r="E40" s="81">
        <v>6.5092395110309296</v>
      </c>
      <c r="F40" s="41">
        <f t="shared" si="0"/>
        <v>-2.3083003091172296</v>
      </c>
      <c r="G40" s="42">
        <f t="shared" si="1"/>
        <v>-0.26178507341047014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5.0620058437819102</v>
      </c>
      <c r="E41" s="81">
        <v>5.6520893802287899</v>
      </c>
      <c r="F41" s="41">
        <f t="shared" si="0"/>
        <v>0.59008353644687972</v>
      </c>
      <c r="G41" s="42">
        <f t="shared" si="1"/>
        <v>0.11657108953592561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3.4461062170157701</v>
      </c>
      <c r="E42" s="81">
        <v>3.4461062170157701</v>
      </c>
      <c r="F42" s="41">
        <f t="shared" si="0"/>
        <v>0</v>
      </c>
      <c r="G42" s="42">
        <f t="shared" si="1"/>
        <v>0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8.4251891199860793</v>
      </c>
      <c r="E43" s="81">
        <v>8.8930661801799804</v>
      </c>
      <c r="F43" s="41">
        <f t="shared" si="0"/>
        <v>0.46787706019390107</v>
      </c>
      <c r="G43" s="42">
        <f t="shared" si="1"/>
        <v>5.5533122584039293E-2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</v>
      </c>
      <c r="E44" s="81">
        <v>0</v>
      </c>
      <c r="F44" s="41">
        <f t="shared" si="0"/>
        <v>0</v>
      </c>
      <c r="G44" s="42" t="str">
        <f t="shared" si="1"/>
        <v/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15.0514364951985</v>
      </c>
      <c r="E45" s="81">
        <v>14.9573787739028</v>
      </c>
      <c r="F45" s="41">
        <f t="shared" si="0"/>
        <v>-9.4057721295699892E-2</v>
      </c>
      <c r="G45" s="42">
        <f t="shared" si="1"/>
        <v>-6.2490860141957132E-3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2.0534126908064199</v>
      </c>
      <c r="E46" s="81">
        <v>2.0534126908064199</v>
      </c>
      <c r="F46" s="41">
        <f t="shared" si="0"/>
        <v>0</v>
      </c>
      <c r="G46" s="42">
        <f t="shared" si="1"/>
        <v>0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2.7441747596153001</v>
      </c>
      <c r="E47" s="81">
        <v>2.7441747596153001</v>
      </c>
      <c r="F47" s="41">
        <f t="shared" si="0"/>
        <v>0</v>
      </c>
      <c r="G47" s="42">
        <f t="shared" si="1"/>
        <v>0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10.2798634727153</v>
      </c>
      <c r="E48" s="81">
        <v>7.5452226060472602</v>
      </c>
      <c r="F48" s="41">
        <f t="shared" si="0"/>
        <v>-2.7346408666680402</v>
      </c>
      <c r="G48" s="42">
        <f t="shared" si="1"/>
        <v>-0.26601918147320669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13.027194249764699</v>
      </c>
      <c r="E50" s="81">
        <v>13.7868499339192</v>
      </c>
      <c r="F50" s="41">
        <f t="shared" si="0"/>
        <v>0.75965568415450058</v>
      </c>
      <c r="G50" s="42">
        <f t="shared" si="1"/>
        <v>5.8313069536690271E-2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0</v>
      </c>
      <c r="E51" s="81">
        <v>0</v>
      </c>
      <c r="F51" s="41">
        <f t="shared" si="0"/>
        <v>0</v>
      </c>
      <c r="G51" s="42" t="str">
        <f t="shared" si="1"/>
        <v/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0.61917556079321701</v>
      </c>
      <c r="E52" s="81">
        <v>0.61917556079321701</v>
      </c>
      <c r="F52" s="41">
        <f t="shared" si="0"/>
        <v>0</v>
      </c>
      <c r="G52" s="42">
        <f t="shared" si="1"/>
        <v>0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0</v>
      </c>
      <c r="E53" s="81">
        <v>0</v>
      </c>
      <c r="F53" s="41">
        <f t="shared" si="0"/>
        <v>0</v>
      </c>
      <c r="G53" s="42" t="str">
        <f t="shared" si="1"/>
        <v/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11.4100008800074</v>
      </c>
      <c r="E54" s="81">
        <v>11.6947530001441</v>
      </c>
      <c r="F54" s="41">
        <f t="shared" si="0"/>
        <v>0.28475212013669982</v>
      </c>
      <c r="G54" s="42">
        <f t="shared" si="1"/>
        <v>2.4956362679659595E-2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7.9379271706407</v>
      </c>
      <c r="E55" s="81">
        <v>6.3516831924907002</v>
      </c>
      <c r="F55" s="41">
        <f t="shared" si="0"/>
        <v>-1.5862439781499997</v>
      </c>
      <c r="G55" s="42">
        <f t="shared" si="1"/>
        <v>-0.19983100676671589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0</v>
      </c>
      <c r="E56" s="81">
        <v>0.435043728195108</v>
      </c>
      <c r="F56" s="41">
        <f t="shared" si="0"/>
        <v>0.435043728195108</v>
      </c>
      <c r="G56" s="42" t="str">
        <f t="shared" si="1"/>
        <v/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0</v>
      </c>
      <c r="E57" s="81">
        <v>0</v>
      </c>
      <c r="F57" s="41">
        <f t="shared" si="0"/>
        <v>0</v>
      </c>
      <c r="G57" s="42" t="str">
        <f t="shared" si="1"/>
        <v/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13.2477769061693</v>
      </c>
      <c r="E58" s="81">
        <v>7.0096876748723398</v>
      </c>
      <c r="F58" s="41">
        <f t="shared" si="0"/>
        <v>-6.2380892312969598</v>
      </c>
      <c r="G58" s="42">
        <f t="shared" si="1"/>
        <v>-0.47087819152449428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4.4622966944192504</v>
      </c>
      <c r="E59" s="81">
        <v>4.4622966944192504</v>
      </c>
      <c r="F59" s="41">
        <f t="shared" si="0"/>
        <v>0</v>
      </c>
      <c r="G59" s="42">
        <f t="shared" si="1"/>
        <v>0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1.1112763750364301</v>
      </c>
      <c r="E60" s="81">
        <v>1.1112763750364301</v>
      </c>
      <c r="F60" s="41">
        <f t="shared" si="0"/>
        <v>0</v>
      </c>
      <c r="G60" s="42">
        <f t="shared" si="1"/>
        <v>0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3.7463873923244</v>
      </c>
      <c r="E61" s="81">
        <v>3.7463873923244</v>
      </c>
      <c r="F61" s="41">
        <f t="shared" si="0"/>
        <v>0</v>
      </c>
      <c r="G61" s="42">
        <f t="shared" si="1"/>
        <v>0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3.74101151591301</v>
      </c>
      <c r="E62" s="81">
        <v>2.50793318513549</v>
      </c>
      <c r="F62" s="41">
        <f t="shared" si="0"/>
        <v>-1.2330783307775199</v>
      </c>
      <c r="G62" s="42">
        <f t="shared" si="1"/>
        <v>-0.32961094226318677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3.3449987364079998</v>
      </c>
      <c r="E63" s="81">
        <v>3.41639471319318</v>
      </c>
      <c r="F63" s="41">
        <f t="shared" si="0"/>
        <v>7.1395976785180171E-2</v>
      </c>
      <c r="G63" s="42">
        <f t="shared" si="1"/>
        <v>2.1344096787865509E-2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3.80506577153588</v>
      </c>
      <c r="E64" s="81">
        <v>3.80506577153588</v>
      </c>
      <c r="F64" s="41">
        <f t="shared" si="0"/>
        <v>0</v>
      </c>
      <c r="G64" s="42">
        <f t="shared" si="1"/>
        <v>0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6.2675909809887296</v>
      </c>
      <c r="E65" s="81">
        <v>5.6120176472233396</v>
      </c>
      <c r="F65" s="41">
        <f t="shared" si="0"/>
        <v>-0.65557333376538995</v>
      </c>
      <c r="G65" s="42">
        <f t="shared" si="1"/>
        <v>-0.1045973382363205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21.1746337648413</v>
      </c>
      <c r="E66" s="81">
        <v>20.658871911996599</v>
      </c>
      <c r="F66" s="41">
        <f t="shared" si="0"/>
        <v>-0.515761852844701</v>
      </c>
      <c r="G66" s="42">
        <f t="shared" si="1"/>
        <v>-2.4357533574020072E-2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47.305478494103802</v>
      </c>
      <c r="E67" s="81">
        <v>51.7816111733894</v>
      </c>
      <c r="F67" s="41">
        <f t="shared" si="0"/>
        <v>4.4761326792855982</v>
      </c>
      <c r="G67" s="42">
        <f t="shared" si="1"/>
        <v>9.4621866679638539E-2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66.458431787738903</v>
      </c>
      <c r="E68" s="81">
        <v>59.808802284083903</v>
      </c>
      <c r="F68" s="41">
        <f t="shared" ref="F68:F131" si="2">IFERROR(E68-D68,"")</f>
        <v>-6.6496295036549995</v>
      </c>
      <c r="G68" s="42">
        <f t="shared" ref="G68:G131" si="3">IFERROR(F68/D68,"")</f>
        <v>-0.10005697282916941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36.194528283164402</v>
      </c>
      <c r="E69" s="81">
        <v>36.194528283164402</v>
      </c>
      <c r="F69" s="41">
        <f t="shared" si="2"/>
        <v>0</v>
      </c>
      <c r="G69" s="42">
        <f t="shared" si="3"/>
        <v>0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11.0971949157961</v>
      </c>
      <c r="E70" s="81">
        <v>11.0971949157961</v>
      </c>
      <c r="F70" s="41">
        <f t="shared" si="2"/>
        <v>0</v>
      </c>
      <c r="G70" s="42">
        <f t="shared" si="3"/>
        <v>0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0</v>
      </c>
      <c r="E71" s="81">
        <v>0</v>
      </c>
      <c r="F71" s="41">
        <f t="shared" si="2"/>
        <v>0</v>
      </c>
      <c r="G71" s="42" t="str">
        <f t="shared" si="3"/>
        <v/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2.8699004979349598</v>
      </c>
      <c r="E72" s="81">
        <v>2.7812877835283101</v>
      </c>
      <c r="F72" s="41">
        <f t="shared" si="2"/>
        <v>-8.8612714406649751E-2</v>
      </c>
      <c r="G72" s="42">
        <f t="shared" si="3"/>
        <v>-3.0876580728290453E-2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14.4806447489339</v>
      </c>
      <c r="E73" s="81">
        <v>13.860595677596599</v>
      </c>
      <c r="F73" s="41">
        <f t="shared" si="2"/>
        <v>-0.62004907133730036</v>
      </c>
      <c r="G73" s="42">
        <f t="shared" si="3"/>
        <v>-4.2819161859692048E-2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2.6421105342565001</v>
      </c>
      <c r="E74" s="81">
        <v>2.6421105342565001</v>
      </c>
      <c r="F74" s="41">
        <f t="shared" si="2"/>
        <v>0</v>
      </c>
      <c r="G74" s="42">
        <f t="shared" si="3"/>
        <v>0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1.20708218093064</v>
      </c>
      <c r="E75" s="81">
        <v>1.20708218093064</v>
      </c>
      <c r="F75" s="41">
        <f t="shared" si="2"/>
        <v>0</v>
      </c>
      <c r="G75" s="42">
        <f t="shared" si="3"/>
        <v>0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15.8500812813189</v>
      </c>
      <c r="E76" s="81">
        <v>12.834098761701499</v>
      </c>
      <c r="F76" s="41">
        <f t="shared" si="2"/>
        <v>-3.0159825196174008</v>
      </c>
      <c r="G76" s="42">
        <f t="shared" si="3"/>
        <v>-0.19028183301318932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1.9695616058287599</v>
      </c>
      <c r="E77" s="81">
        <v>1.9695616058287599</v>
      </c>
      <c r="F77" s="41">
        <f t="shared" si="2"/>
        <v>0</v>
      </c>
      <c r="G77" s="42">
        <f t="shared" si="3"/>
        <v>0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44.006895870644797</v>
      </c>
      <c r="E78" s="81">
        <v>39.912149617674302</v>
      </c>
      <c r="F78" s="41">
        <f t="shared" si="2"/>
        <v>-4.094746252970495</v>
      </c>
      <c r="G78" s="42">
        <f t="shared" si="3"/>
        <v>-9.3047831980849455E-2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10.0871924642185</v>
      </c>
      <c r="E79" s="81">
        <v>7.8170621323397897</v>
      </c>
      <c r="F79" s="41">
        <f t="shared" si="2"/>
        <v>-2.2701303318787103</v>
      </c>
      <c r="G79" s="42">
        <f t="shared" si="3"/>
        <v>-0.22505076015267519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1.42941899509419</v>
      </c>
      <c r="E80" s="81">
        <v>1.42941899509419</v>
      </c>
      <c r="F80" s="41">
        <f t="shared" si="2"/>
        <v>0</v>
      </c>
      <c r="G80" s="42">
        <f t="shared" si="3"/>
        <v>0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2.3270615000762902</v>
      </c>
      <c r="E81" s="81">
        <v>2.3270615000762902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2.8704697409206901</v>
      </c>
      <c r="E82" s="81">
        <v>2.9285575659858698</v>
      </c>
      <c r="F82" s="41">
        <f t="shared" si="2"/>
        <v>5.8087825065179732E-2</v>
      </c>
      <c r="G82" s="42">
        <f t="shared" si="3"/>
        <v>2.0236348161798888E-2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2.5273499589537201</v>
      </c>
      <c r="E83" s="81">
        <v>5.2266613296626403</v>
      </c>
      <c r="F83" s="41">
        <f t="shared" si="2"/>
        <v>2.6993113707089202</v>
      </c>
      <c r="G83" s="42">
        <f t="shared" si="3"/>
        <v>1.0680402059659317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1.8902853251626399</v>
      </c>
      <c r="E84" s="81">
        <v>1.8902853251626399</v>
      </c>
      <c r="F84" s="41">
        <f t="shared" si="2"/>
        <v>0</v>
      </c>
      <c r="G84" s="42">
        <f t="shared" si="3"/>
        <v>0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3.4717792729320598</v>
      </c>
      <c r="E85" s="81">
        <v>3.4717792729320598</v>
      </c>
      <c r="F85" s="41">
        <f t="shared" si="2"/>
        <v>0</v>
      </c>
      <c r="G85" s="42">
        <f t="shared" si="3"/>
        <v>0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1.08937229455611</v>
      </c>
      <c r="E86" s="81">
        <v>1.28927311323356</v>
      </c>
      <c r="F86" s="41">
        <f t="shared" si="2"/>
        <v>0.19990081867745002</v>
      </c>
      <c r="G86" s="42">
        <f t="shared" si="3"/>
        <v>0.18350092037075741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1.04344288603363</v>
      </c>
      <c r="E87" s="81">
        <v>1.04344288603363</v>
      </c>
      <c r="F87" s="41">
        <f t="shared" si="2"/>
        <v>0</v>
      </c>
      <c r="G87" s="42">
        <f t="shared" si="3"/>
        <v>0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0</v>
      </c>
      <c r="E88" s="81">
        <v>0</v>
      </c>
      <c r="F88" s="41">
        <f t="shared" si="2"/>
        <v>0</v>
      </c>
      <c r="G88" s="42" t="str">
        <f t="shared" si="3"/>
        <v/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6.8333529377823696</v>
      </c>
      <c r="E89" s="81">
        <v>4.6212605907265196</v>
      </c>
      <c r="F89" s="41">
        <f t="shared" si="2"/>
        <v>-2.21209234705585</v>
      </c>
      <c r="G89" s="42">
        <f t="shared" si="3"/>
        <v>-0.32371990254227101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12.816055602794499</v>
      </c>
      <c r="E90" s="81">
        <v>12.816055602794499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1.20371149187427</v>
      </c>
      <c r="E91" s="81">
        <v>1.20371149187427</v>
      </c>
      <c r="F91" s="41">
        <f t="shared" si="2"/>
        <v>0</v>
      </c>
      <c r="G91" s="42">
        <f t="shared" si="3"/>
        <v>0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0</v>
      </c>
      <c r="E92" s="81">
        <v>0</v>
      </c>
      <c r="F92" s="41">
        <f t="shared" si="2"/>
        <v>0</v>
      </c>
      <c r="G92" s="42" t="str">
        <f t="shared" si="3"/>
        <v/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10.307354444668199</v>
      </c>
      <c r="E93" s="81">
        <v>11.9246368379674</v>
      </c>
      <c r="F93" s="41">
        <f t="shared" si="2"/>
        <v>1.6172823932992006</v>
      </c>
      <c r="G93" s="42">
        <f t="shared" si="3"/>
        <v>0.15690567370910491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3.04234679723089</v>
      </c>
      <c r="E94" s="81">
        <v>3.04234679723089</v>
      </c>
      <c r="F94" s="41">
        <f t="shared" si="2"/>
        <v>0</v>
      </c>
      <c r="G94" s="42">
        <f t="shared" si="3"/>
        <v>0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10.9312452961587</v>
      </c>
      <c r="E95" s="81">
        <v>10.9312452961587</v>
      </c>
      <c r="F95" s="41">
        <f t="shared" si="2"/>
        <v>0</v>
      </c>
      <c r="G95" s="42">
        <f t="shared" si="3"/>
        <v>0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12.6379341555506</v>
      </c>
      <c r="E96" s="81">
        <v>11.973756977375301</v>
      </c>
      <c r="F96" s="41">
        <f t="shared" si="2"/>
        <v>-0.66417717817529898</v>
      </c>
      <c r="G96" s="42">
        <f t="shared" si="3"/>
        <v>-5.255425214283075E-2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35.922574407103397</v>
      </c>
      <c r="E97" s="81">
        <v>33.114982854772499</v>
      </c>
      <c r="F97" s="41">
        <f t="shared" si="2"/>
        <v>-2.8075915523308979</v>
      </c>
      <c r="G97" s="42">
        <f t="shared" si="3"/>
        <v>-7.8156746799742716E-2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0.44137439944358198</v>
      </c>
      <c r="E98" s="81">
        <v>0.44137439944358198</v>
      </c>
      <c r="F98" s="41">
        <f t="shared" si="2"/>
        <v>0</v>
      </c>
      <c r="G98" s="42">
        <f t="shared" si="3"/>
        <v>0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4.9040650538405801</v>
      </c>
      <c r="E99" s="81">
        <v>3.3009335142125198</v>
      </c>
      <c r="F99" s="41">
        <f t="shared" si="2"/>
        <v>-1.6031315396280603</v>
      </c>
      <c r="G99" s="42">
        <f t="shared" si="3"/>
        <v>-0.32689850604093851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10.372060011443001</v>
      </c>
      <c r="E100" s="81">
        <v>7.6334001768273803</v>
      </c>
      <c r="F100" s="41">
        <f t="shared" si="2"/>
        <v>-2.7386598346156203</v>
      </c>
      <c r="G100" s="42">
        <f t="shared" si="3"/>
        <v>-0.26404203519784758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2.4334023445403199</v>
      </c>
      <c r="E101" s="81">
        <v>2.4334023445403199</v>
      </c>
      <c r="F101" s="41">
        <f t="shared" si="2"/>
        <v>0</v>
      </c>
      <c r="G101" s="42">
        <f t="shared" si="3"/>
        <v>0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9.9403427602381296</v>
      </c>
      <c r="E102" s="81">
        <v>6.4354736249203102</v>
      </c>
      <c r="F102" s="41">
        <f t="shared" si="2"/>
        <v>-3.5048691353178194</v>
      </c>
      <c r="G102" s="42">
        <f t="shared" si="3"/>
        <v>-0.35259037035799934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6.4635572606571499</v>
      </c>
      <c r="E103" s="81">
        <v>1.5530880700146401</v>
      </c>
      <c r="F103" s="41">
        <f t="shared" si="2"/>
        <v>-4.9104691906425098</v>
      </c>
      <c r="G103" s="42">
        <f t="shared" si="3"/>
        <v>-0.75971620465589595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8.2959477708747293</v>
      </c>
      <c r="E104" s="81">
        <v>9.0860401230376393</v>
      </c>
      <c r="F104" s="41">
        <f t="shared" si="2"/>
        <v>0.79009235216290996</v>
      </c>
      <c r="G104" s="42">
        <f t="shared" si="3"/>
        <v>9.523834695979555E-2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11.4815243809722</v>
      </c>
      <c r="E105" s="81">
        <v>12.350493927444001</v>
      </c>
      <c r="F105" s="41">
        <f t="shared" si="2"/>
        <v>0.86896954647180102</v>
      </c>
      <c r="G105" s="42">
        <f t="shared" si="3"/>
        <v>7.5684161583274095E-2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26.205023289688601</v>
      </c>
      <c r="E106" s="81">
        <v>25.765019851318801</v>
      </c>
      <c r="F106" s="41">
        <f t="shared" si="2"/>
        <v>-0.44000343836979994</v>
      </c>
      <c r="G106" s="42">
        <f t="shared" si="3"/>
        <v>-1.6790805087471019E-2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3.6828329259649499</v>
      </c>
      <c r="E107" s="81">
        <v>3.6828329259649499</v>
      </c>
      <c r="F107" s="41">
        <f t="shared" si="2"/>
        <v>0</v>
      </c>
      <c r="G107" s="42">
        <f t="shared" si="3"/>
        <v>0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0.98110274734541503</v>
      </c>
      <c r="E108" s="81">
        <v>0.98110274734541503</v>
      </c>
      <c r="F108" s="41">
        <f t="shared" si="2"/>
        <v>0</v>
      </c>
      <c r="G108" s="42">
        <f t="shared" si="3"/>
        <v>0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0</v>
      </c>
      <c r="E109" s="81">
        <v>2.4158607366167</v>
      </c>
      <c r="F109" s="41">
        <f t="shared" si="2"/>
        <v>2.4158607366167</v>
      </c>
      <c r="G109" s="42" t="str">
        <f t="shared" si="3"/>
        <v/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5.0389651267735296</v>
      </c>
      <c r="E110" s="81">
        <v>5.0389651267735296</v>
      </c>
      <c r="F110" s="41">
        <f t="shared" si="2"/>
        <v>0</v>
      </c>
      <c r="G110" s="42">
        <f t="shared" si="3"/>
        <v>0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5.0730694176179698</v>
      </c>
      <c r="E111" s="81">
        <v>5.0730694176179698</v>
      </c>
      <c r="F111" s="41">
        <f t="shared" si="2"/>
        <v>0</v>
      </c>
      <c r="G111" s="42">
        <f t="shared" si="3"/>
        <v>0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3.4712324371663899</v>
      </c>
      <c r="E112" s="81">
        <v>3.4712324371663899</v>
      </c>
      <c r="F112" s="41">
        <f t="shared" si="2"/>
        <v>0</v>
      </c>
      <c r="G112" s="42">
        <f t="shared" si="3"/>
        <v>0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0.56202947551565696</v>
      </c>
      <c r="E113" s="81">
        <v>0.56202947551565696</v>
      </c>
      <c r="F113" s="41">
        <f t="shared" si="2"/>
        <v>0</v>
      </c>
      <c r="G113" s="42">
        <f t="shared" si="3"/>
        <v>0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29.476101130979501</v>
      </c>
      <c r="E114" s="81">
        <v>29.341941264493599</v>
      </c>
      <c r="F114" s="41">
        <f t="shared" si="2"/>
        <v>-0.13415986648590206</v>
      </c>
      <c r="G114" s="42">
        <f t="shared" si="3"/>
        <v>-4.5514793795065215E-3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9.3761470993064595</v>
      </c>
      <c r="E115" s="81">
        <v>9.35639666726264</v>
      </c>
      <c r="F115" s="41">
        <f t="shared" si="2"/>
        <v>-1.9750432043819544E-2</v>
      </c>
      <c r="G115" s="42">
        <f t="shared" si="3"/>
        <v>-2.1064550112786153E-3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2.12591680533462</v>
      </c>
      <c r="E116" s="81">
        <v>1.47391537112939</v>
      </c>
      <c r="F116" s="41">
        <f t="shared" si="2"/>
        <v>-0.65200143420523005</v>
      </c>
      <c r="G116" s="42">
        <f t="shared" si="3"/>
        <v>-0.30669188585797214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8.7072958994999095</v>
      </c>
      <c r="E117" s="81">
        <v>6.49137763524815</v>
      </c>
      <c r="F117" s="41">
        <f t="shared" si="2"/>
        <v>-2.2159182642517594</v>
      </c>
      <c r="G117" s="42">
        <f t="shared" si="3"/>
        <v>-0.25448983126656205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7.48504094061283</v>
      </c>
      <c r="E118" s="81">
        <v>7.48504094061283</v>
      </c>
      <c r="F118" s="41">
        <f t="shared" si="2"/>
        <v>0</v>
      </c>
      <c r="G118" s="42">
        <f t="shared" si="3"/>
        <v>0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7.5020471575816901</v>
      </c>
      <c r="E119" s="81">
        <v>13.154960603707201</v>
      </c>
      <c r="F119" s="41">
        <f t="shared" si="2"/>
        <v>5.6529134461255106</v>
      </c>
      <c r="G119" s="42">
        <f t="shared" si="3"/>
        <v>0.75351611731906865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4.3474741981178902</v>
      </c>
      <c r="E120" s="81">
        <v>5.7162128592082704</v>
      </c>
      <c r="F120" s="41">
        <f t="shared" si="2"/>
        <v>1.3687386610903802</v>
      </c>
      <c r="G120" s="42">
        <f t="shared" si="3"/>
        <v>0.31483537307315934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1.34555247872321</v>
      </c>
      <c r="E121" s="81">
        <v>1.34555247872321</v>
      </c>
      <c r="F121" s="41">
        <f t="shared" si="2"/>
        <v>0</v>
      </c>
      <c r="G121" s="42">
        <f t="shared" si="3"/>
        <v>0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0.89793386674400399</v>
      </c>
      <c r="E122" s="81">
        <v>0.89793386674400399</v>
      </c>
      <c r="F122" s="41">
        <f t="shared" si="2"/>
        <v>0</v>
      </c>
      <c r="G122" s="42">
        <f t="shared" si="3"/>
        <v>0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0</v>
      </c>
      <c r="E123" s="81">
        <v>0</v>
      </c>
      <c r="F123" s="41">
        <f t="shared" si="2"/>
        <v>0</v>
      </c>
      <c r="G123" s="42" t="str">
        <f t="shared" si="3"/>
        <v/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12.8909460966222</v>
      </c>
      <c r="E124" s="81">
        <v>13.739738605175599</v>
      </c>
      <c r="F124" s="41">
        <f t="shared" si="2"/>
        <v>0.84879250855339983</v>
      </c>
      <c r="G124" s="42">
        <f t="shared" si="3"/>
        <v>6.5844081744768759E-2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9.3385245640296795</v>
      </c>
      <c r="E125" s="81">
        <v>9.3385245640296795</v>
      </c>
      <c r="F125" s="41">
        <f t="shared" si="2"/>
        <v>0</v>
      </c>
      <c r="G125" s="42">
        <f t="shared" si="3"/>
        <v>0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3.2267355945376401</v>
      </c>
      <c r="E126" s="81">
        <v>2.0649235946660101</v>
      </c>
      <c r="F126" s="41">
        <f t="shared" si="2"/>
        <v>-1.1618119998716301</v>
      </c>
      <c r="G126" s="42">
        <f t="shared" si="3"/>
        <v>-0.36005801090067513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2.9620360087659101</v>
      </c>
      <c r="E127" s="81">
        <v>2.9620360087659101</v>
      </c>
      <c r="F127" s="41">
        <f t="shared" si="2"/>
        <v>0</v>
      </c>
      <c r="G127" s="42">
        <f t="shared" si="3"/>
        <v>0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4.5945895173006699</v>
      </c>
      <c r="E128" s="81">
        <v>2.2981517070069599</v>
      </c>
      <c r="F128" s="41">
        <f t="shared" si="2"/>
        <v>-2.29643781029371</v>
      </c>
      <c r="G128" s="42">
        <f t="shared" si="3"/>
        <v>-0.49981348750450977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2.0596461490933899</v>
      </c>
      <c r="E129" s="81">
        <v>2.0596461490933899</v>
      </c>
      <c r="F129" s="41">
        <f t="shared" si="2"/>
        <v>0</v>
      </c>
      <c r="G129" s="42">
        <f t="shared" si="3"/>
        <v>0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4.5785628224742503</v>
      </c>
      <c r="E130" s="81">
        <v>5.1486608000403402</v>
      </c>
      <c r="F130" s="41">
        <f t="shared" si="2"/>
        <v>0.57009797756608993</v>
      </c>
      <c r="G130" s="42">
        <f t="shared" si="3"/>
        <v>0.12451461291908399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3.1976846187299</v>
      </c>
      <c r="E131" s="81">
        <v>2.6689576824589998</v>
      </c>
      <c r="F131" s="41">
        <f t="shared" si="2"/>
        <v>-0.52872693627090017</v>
      </c>
      <c r="G131" s="42">
        <f t="shared" si="3"/>
        <v>-0.16534680536472265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1.48144695684468</v>
      </c>
      <c r="E132" s="81">
        <v>1.48144695684468</v>
      </c>
      <c r="F132" s="41">
        <f t="shared" ref="F132:F195" si="4">IFERROR(E132-D132,"")</f>
        <v>0</v>
      </c>
      <c r="G132" s="42">
        <f t="shared" ref="G132:G195" si="5">IFERROR(F132/D132,"")</f>
        <v>0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17.551454629553099</v>
      </c>
      <c r="E133" s="81">
        <v>17.639589792312201</v>
      </c>
      <c r="F133" s="41">
        <f t="shared" si="4"/>
        <v>8.8135162759101604E-2</v>
      </c>
      <c r="G133" s="42">
        <f t="shared" si="5"/>
        <v>5.0215303870426685E-3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0</v>
      </c>
      <c r="E134" s="81">
        <v>0</v>
      </c>
      <c r="F134" s="41">
        <f t="shared" si="4"/>
        <v>0</v>
      </c>
      <c r="G134" s="42" t="str">
        <f t="shared" si="5"/>
        <v/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4.8394797470648401</v>
      </c>
      <c r="E135" s="81">
        <v>4.3487073293903302</v>
      </c>
      <c r="F135" s="41">
        <f t="shared" si="4"/>
        <v>-0.49077241767450985</v>
      </c>
      <c r="G135" s="42">
        <f t="shared" si="5"/>
        <v>-0.10141016045622774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20.5531852043942</v>
      </c>
      <c r="E136" s="81">
        <v>19.719788441604798</v>
      </c>
      <c r="F136" s="41">
        <f t="shared" si="4"/>
        <v>-0.83339676278940189</v>
      </c>
      <c r="G136" s="42">
        <f t="shared" si="5"/>
        <v>-4.0548302100212895E-2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0</v>
      </c>
      <c r="E137" s="81">
        <v>0</v>
      </c>
      <c r="F137" s="41">
        <f t="shared" si="4"/>
        <v>0</v>
      </c>
      <c r="G137" s="42" t="str">
        <f t="shared" si="5"/>
        <v/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5.5237953324568103</v>
      </c>
      <c r="E138" s="81">
        <v>5.5237953324568103</v>
      </c>
      <c r="F138" s="41">
        <f t="shared" si="4"/>
        <v>0</v>
      </c>
      <c r="G138" s="42">
        <f t="shared" si="5"/>
        <v>0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43.432355109241001</v>
      </c>
      <c r="E139" s="81">
        <v>48.825994222915199</v>
      </c>
      <c r="F139" s="41">
        <f t="shared" si="4"/>
        <v>5.3936391136741975</v>
      </c>
      <c r="G139" s="42">
        <f t="shared" si="5"/>
        <v>0.12418481797977853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12.9107383787372</v>
      </c>
      <c r="E140" s="81">
        <v>12.301169703736299</v>
      </c>
      <c r="F140" s="41">
        <f t="shared" si="4"/>
        <v>-0.60956867500090084</v>
      </c>
      <c r="G140" s="42">
        <f t="shared" si="5"/>
        <v>-4.7214083123611618E-2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4.7058526764567201</v>
      </c>
      <c r="E141" s="81">
        <v>4.7058526764567201</v>
      </c>
      <c r="F141" s="41">
        <f t="shared" si="4"/>
        <v>0</v>
      </c>
      <c r="G141" s="42">
        <f t="shared" si="5"/>
        <v>0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6.2618102550948098</v>
      </c>
      <c r="E142" s="81">
        <v>6.59918019866004</v>
      </c>
      <c r="F142" s="41">
        <f t="shared" si="4"/>
        <v>0.3373699435652302</v>
      </c>
      <c r="G142" s="42">
        <f t="shared" si="5"/>
        <v>5.3877382070262381E-2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0</v>
      </c>
      <c r="E143" s="81">
        <v>0</v>
      </c>
      <c r="F143" s="41">
        <f t="shared" si="4"/>
        <v>0</v>
      </c>
      <c r="G143" s="42" t="str">
        <f t="shared" si="5"/>
        <v/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1.2846847581266601</v>
      </c>
      <c r="E144" s="81">
        <v>2.5356495224111999</v>
      </c>
      <c r="F144" s="41">
        <f t="shared" si="4"/>
        <v>1.2509647642845398</v>
      </c>
      <c r="G144" s="42">
        <f t="shared" si="5"/>
        <v>0.97375232045930782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0</v>
      </c>
      <c r="E145" s="81">
        <v>0</v>
      </c>
      <c r="F145" s="41">
        <f t="shared" si="4"/>
        <v>0</v>
      </c>
      <c r="G145" s="42" t="str">
        <f t="shared" si="5"/>
        <v/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13.858707185013399</v>
      </c>
      <c r="E146" s="81">
        <v>15.3476459651797</v>
      </c>
      <c r="F146" s="41">
        <f t="shared" si="4"/>
        <v>1.4889387801663005</v>
      </c>
      <c r="G146" s="42">
        <f t="shared" si="5"/>
        <v>0.10743706179003601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16.9199828863714</v>
      </c>
      <c r="E147" s="81">
        <v>20.184815462427501</v>
      </c>
      <c r="F147" s="41">
        <f t="shared" si="4"/>
        <v>3.2648325760561008</v>
      </c>
      <c r="G147" s="42">
        <f t="shared" si="5"/>
        <v>0.19295720320650189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13.4033647016714</v>
      </c>
      <c r="E148" s="81">
        <v>17.436208399844201</v>
      </c>
      <c r="F148" s="41">
        <f t="shared" si="4"/>
        <v>4.0328436981728011</v>
      </c>
      <c r="G148" s="42">
        <f t="shared" si="5"/>
        <v>0.30088293409414618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0</v>
      </c>
      <c r="E149" s="81">
        <v>0</v>
      </c>
      <c r="F149" s="41">
        <f t="shared" si="4"/>
        <v>0</v>
      </c>
      <c r="G149" s="42" t="str">
        <f t="shared" si="5"/>
        <v/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0</v>
      </c>
      <c r="E150" s="81">
        <v>0</v>
      </c>
      <c r="F150" s="41">
        <f t="shared" si="4"/>
        <v>0</v>
      </c>
      <c r="G150" s="42" t="str">
        <f t="shared" si="5"/>
        <v/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64.430048694330495</v>
      </c>
      <c r="E151" s="81">
        <v>70.271455090057401</v>
      </c>
      <c r="F151" s="41">
        <f t="shared" si="4"/>
        <v>5.8414063957269065</v>
      </c>
      <c r="G151" s="42">
        <f t="shared" si="5"/>
        <v>9.0662765496884054E-2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4.4059087261349399</v>
      </c>
      <c r="E152" s="81">
        <v>2.5447352509271699</v>
      </c>
      <c r="F152" s="41">
        <f t="shared" si="4"/>
        <v>-1.86117347520777</v>
      </c>
      <c r="G152" s="42">
        <f t="shared" si="5"/>
        <v>-0.42242669807653382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6.0467033629682598</v>
      </c>
      <c r="E153" s="81">
        <v>12.9950608546247</v>
      </c>
      <c r="F153" s="41">
        <f t="shared" si="4"/>
        <v>6.9483574916564406</v>
      </c>
      <c r="G153" s="42">
        <f t="shared" si="5"/>
        <v>1.1491149928422433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0</v>
      </c>
      <c r="E154" s="81">
        <v>0</v>
      </c>
      <c r="F154" s="41">
        <f t="shared" si="4"/>
        <v>0</v>
      </c>
      <c r="G154" s="42" t="str">
        <f t="shared" si="5"/>
        <v/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0</v>
      </c>
      <c r="E155" s="81">
        <v>0</v>
      </c>
      <c r="F155" s="41">
        <f t="shared" si="4"/>
        <v>0</v>
      </c>
      <c r="G155" s="42" t="str">
        <f t="shared" si="5"/>
        <v/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7.9082152738784401</v>
      </c>
      <c r="E156" s="81">
        <v>0</v>
      </c>
      <c r="F156" s="41">
        <f t="shared" si="4"/>
        <v>-7.9082152738784401</v>
      </c>
      <c r="G156" s="42">
        <f t="shared" si="5"/>
        <v>-1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5.0833736332976498</v>
      </c>
      <c r="E157" s="81">
        <v>5.0833736332976498</v>
      </c>
      <c r="F157" s="41">
        <f t="shared" si="4"/>
        <v>0</v>
      </c>
      <c r="G157" s="42">
        <f t="shared" si="5"/>
        <v>0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2.8153962748211998</v>
      </c>
      <c r="E158" s="81">
        <v>0</v>
      </c>
      <c r="F158" s="41">
        <f t="shared" si="4"/>
        <v>-2.8153962748211998</v>
      </c>
      <c r="G158" s="42">
        <f t="shared" si="5"/>
        <v>-1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0</v>
      </c>
      <c r="E159" s="81">
        <v>0</v>
      </c>
      <c r="F159" s="41">
        <f t="shared" si="4"/>
        <v>0</v>
      </c>
      <c r="G159" s="42" t="str">
        <f t="shared" si="5"/>
        <v/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2.5895880698166001</v>
      </c>
      <c r="E160" s="81">
        <v>2.5895880698166001</v>
      </c>
      <c r="F160" s="41">
        <f t="shared" si="4"/>
        <v>0</v>
      </c>
      <c r="G160" s="42">
        <f t="shared" si="5"/>
        <v>0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2.3499421950643198</v>
      </c>
      <c r="E161" s="81">
        <v>2.3499421950643198</v>
      </c>
      <c r="F161" s="41">
        <f t="shared" si="4"/>
        <v>0</v>
      </c>
      <c r="G161" s="42">
        <f t="shared" si="5"/>
        <v>0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6.4388802492825601</v>
      </c>
      <c r="E163" s="81">
        <v>6.4388802492825601</v>
      </c>
      <c r="F163" s="41">
        <f t="shared" si="4"/>
        <v>0</v>
      </c>
      <c r="G163" s="42">
        <f t="shared" si="5"/>
        <v>0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82.228798998288795</v>
      </c>
      <c r="E164" s="81">
        <v>70.212801825017607</v>
      </c>
      <c r="F164" s="41">
        <f t="shared" si="4"/>
        <v>-12.015997173271188</v>
      </c>
      <c r="G164" s="42">
        <f t="shared" si="5"/>
        <v>-0.14612881763627905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0</v>
      </c>
      <c r="E165" s="81">
        <v>0</v>
      </c>
      <c r="F165" s="41">
        <f t="shared" si="4"/>
        <v>0</v>
      </c>
      <c r="G165" s="42" t="str">
        <f t="shared" si="5"/>
        <v/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0</v>
      </c>
      <c r="E166" s="81">
        <v>0</v>
      </c>
      <c r="F166" s="41">
        <f t="shared" si="4"/>
        <v>0</v>
      </c>
      <c r="G166" s="42" t="str">
        <f t="shared" si="5"/>
        <v/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2.8700275916678399</v>
      </c>
      <c r="E167" s="81">
        <v>2.8700275916678399</v>
      </c>
      <c r="F167" s="41">
        <f t="shared" si="4"/>
        <v>0</v>
      </c>
      <c r="G167" s="42">
        <f t="shared" si="5"/>
        <v>0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9.6414785902020306</v>
      </c>
      <c r="E168" s="81">
        <v>9.6414785902020306</v>
      </c>
      <c r="F168" s="41">
        <f t="shared" si="4"/>
        <v>0</v>
      </c>
      <c r="G168" s="42">
        <f t="shared" si="5"/>
        <v>0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2.6518358178414299</v>
      </c>
      <c r="E169" s="81">
        <v>2.6518358178414299</v>
      </c>
      <c r="F169" s="41">
        <f t="shared" si="4"/>
        <v>0</v>
      </c>
      <c r="G169" s="42">
        <f t="shared" si="5"/>
        <v>0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12.809861381000401</v>
      </c>
      <c r="E170" s="81">
        <v>12.809861381000401</v>
      </c>
      <c r="F170" s="41">
        <f t="shared" si="4"/>
        <v>0</v>
      </c>
      <c r="G170" s="42">
        <f t="shared" si="5"/>
        <v>0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0</v>
      </c>
      <c r="E171" s="81">
        <v>0</v>
      </c>
      <c r="F171" s="41">
        <f t="shared" si="4"/>
        <v>0</v>
      </c>
      <c r="G171" s="42" t="str">
        <f t="shared" si="5"/>
        <v/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14.735194841053</v>
      </c>
      <c r="E172" s="81">
        <v>12.1470959449278</v>
      </c>
      <c r="F172" s="41">
        <f t="shared" si="4"/>
        <v>-2.5880988961251994</v>
      </c>
      <c r="G172" s="42">
        <f t="shared" si="5"/>
        <v>-0.17564062939396125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0</v>
      </c>
      <c r="E173" s="81">
        <v>0</v>
      </c>
      <c r="F173" s="41">
        <f t="shared" si="4"/>
        <v>0</v>
      </c>
      <c r="G173" s="42" t="str">
        <f t="shared" si="5"/>
        <v/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0</v>
      </c>
      <c r="E174" s="81">
        <v>0</v>
      </c>
      <c r="F174" s="41">
        <f t="shared" si="4"/>
        <v>0</v>
      </c>
      <c r="G174" s="42" t="str">
        <f t="shared" si="5"/>
        <v/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0</v>
      </c>
      <c r="E175" s="81">
        <v>0</v>
      </c>
      <c r="F175" s="41">
        <f t="shared" si="4"/>
        <v>0</v>
      </c>
      <c r="G175" s="42" t="str">
        <f t="shared" si="5"/>
        <v/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9.8904720659823298</v>
      </c>
      <c r="E176" s="81">
        <v>5.9333670841076396</v>
      </c>
      <c r="F176" s="41">
        <f t="shared" si="4"/>
        <v>-3.9571049818746902</v>
      </c>
      <c r="G176" s="42">
        <f t="shared" si="5"/>
        <v>-0.40009263010659618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5.3043898782236303</v>
      </c>
      <c r="E177" s="81">
        <v>5.3043898782236303</v>
      </c>
      <c r="F177" s="41">
        <f t="shared" si="4"/>
        <v>0</v>
      </c>
      <c r="G177" s="42">
        <f t="shared" si="5"/>
        <v>0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16.296303939583002</v>
      </c>
      <c r="E178" s="81">
        <v>16.296303939583002</v>
      </c>
      <c r="F178" s="41">
        <f t="shared" si="4"/>
        <v>0</v>
      </c>
      <c r="G178" s="42">
        <f t="shared" si="5"/>
        <v>0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6.4753380304618497</v>
      </c>
      <c r="E179" s="81">
        <v>6.4753380304618497</v>
      </c>
      <c r="F179" s="41">
        <f t="shared" si="4"/>
        <v>0</v>
      </c>
      <c r="G179" s="42">
        <f t="shared" si="5"/>
        <v>0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71.194715139576999</v>
      </c>
      <c r="E180" s="81">
        <v>70.882645246773194</v>
      </c>
      <c r="F180" s="41">
        <f t="shared" si="4"/>
        <v>-0.31206989280380526</v>
      </c>
      <c r="G180" s="42">
        <f t="shared" si="5"/>
        <v>-4.3833294675313089E-3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5.1857991449928802</v>
      </c>
      <c r="E182" s="81">
        <v>5.1857991449928802</v>
      </c>
      <c r="F182" s="41">
        <f t="shared" si="4"/>
        <v>0</v>
      </c>
      <c r="G182" s="42">
        <f t="shared" si="5"/>
        <v>0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2.0939535779057898</v>
      </c>
      <c r="E184" s="81">
        <v>2.0939535779057898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0</v>
      </c>
      <c r="E186" s="81">
        <v>0</v>
      </c>
      <c r="F186" s="41">
        <f t="shared" si="4"/>
        <v>0</v>
      </c>
      <c r="G186" s="42" t="str">
        <f t="shared" si="5"/>
        <v/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4.2760342312900796</v>
      </c>
      <c r="E187" s="81">
        <v>4.2760342312900796</v>
      </c>
      <c r="F187" s="41">
        <f t="shared" si="4"/>
        <v>0</v>
      </c>
      <c r="G187" s="42">
        <f t="shared" si="5"/>
        <v>0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</v>
      </c>
      <c r="E188" s="81">
        <v>0</v>
      </c>
      <c r="F188" s="41">
        <f t="shared" si="4"/>
        <v>0</v>
      </c>
      <c r="G188" s="42" t="str">
        <f t="shared" si="5"/>
        <v/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0</v>
      </c>
      <c r="E189" s="81">
        <v>0</v>
      </c>
      <c r="F189" s="41">
        <f t="shared" si="4"/>
        <v>0</v>
      </c>
      <c r="G189" s="42" t="str">
        <f t="shared" si="5"/>
        <v/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0</v>
      </c>
      <c r="E190" s="81">
        <v>0</v>
      </c>
      <c r="F190" s="41">
        <f t="shared" si="4"/>
        <v>0</v>
      </c>
      <c r="G190" s="42" t="str">
        <f t="shared" si="5"/>
        <v/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2.2507850084225201</v>
      </c>
      <c r="E191" s="81">
        <v>1.82195911317069</v>
      </c>
      <c r="F191" s="41">
        <f t="shared" si="4"/>
        <v>-0.42882589525183001</v>
      </c>
      <c r="G191" s="42">
        <f t="shared" si="5"/>
        <v>-0.19052281477224514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0</v>
      </c>
      <c r="E192" s="81">
        <v>0</v>
      </c>
      <c r="F192" s="41">
        <f t="shared" si="4"/>
        <v>0</v>
      </c>
      <c r="G192" s="42" t="str">
        <f t="shared" si="5"/>
        <v/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4.0178263645890802</v>
      </c>
      <c r="E193" s="81">
        <v>4.0178263645890802</v>
      </c>
      <c r="F193" s="41">
        <f t="shared" si="4"/>
        <v>0</v>
      </c>
      <c r="G193" s="42">
        <f t="shared" si="5"/>
        <v>0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0</v>
      </c>
      <c r="E194" s="81">
        <v>0</v>
      </c>
      <c r="F194" s="41">
        <f t="shared" si="4"/>
        <v>0</v>
      </c>
      <c r="G194" s="42" t="str">
        <f t="shared" si="5"/>
        <v/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2.7196581927115</v>
      </c>
      <c r="E195" s="81">
        <v>2.7196581927115</v>
      </c>
      <c r="F195" s="41">
        <f t="shared" si="4"/>
        <v>0</v>
      </c>
      <c r="G195" s="42">
        <f t="shared" si="5"/>
        <v>0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22.354063589119999</v>
      </c>
      <c r="E196" s="81">
        <v>16.773572814682598</v>
      </c>
      <c r="F196" s="41">
        <f t="shared" ref="F196:F214" si="6">IFERROR(E196-D196,"")</f>
        <v>-5.5804907744374006</v>
      </c>
      <c r="G196" s="42">
        <f t="shared" ref="G196:G214" si="7">IFERROR(F196/D196,"")</f>
        <v>-0.24964099937308468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3.1688562908868398</v>
      </c>
      <c r="E197" s="81">
        <v>3.1688562908868398</v>
      </c>
      <c r="F197" s="41">
        <f t="shared" si="6"/>
        <v>0</v>
      </c>
      <c r="G197" s="42">
        <f t="shared" si="7"/>
        <v>0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0</v>
      </c>
      <c r="E198" s="81">
        <v>0</v>
      </c>
      <c r="F198" s="41">
        <f t="shared" si="6"/>
        <v>0</v>
      </c>
      <c r="G198" s="42" t="str">
        <f t="shared" si="7"/>
        <v/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0</v>
      </c>
      <c r="E199" s="81">
        <v>0</v>
      </c>
      <c r="F199" s="41">
        <f t="shared" si="6"/>
        <v>0</v>
      </c>
      <c r="G199" s="42" t="str">
        <f t="shared" si="7"/>
        <v/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3.0041518606595798</v>
      </c>
      <c r="E200" s="81">
        <v>3.0041518606595798</v>
      </c>
      <c r="F200" s="41">
        <f t="shared" si="6"/>
        <v>0</v>
      </c>
      <c r="G200" s="42">
        <f t="shared" si="7"/>
        <v>0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1.8131737995166</v>
      </c>
      <c r="E201" s="81">
        <v>1.8131737995166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0</v>
      </c>
      <c r="E202" s="81">
        <v>0</v>
      </c>
      <c r="F202" s="41">
        <f t="shared" si="6"/>
        <v>0</v>
      </c>
      <c r="G202" s="42" t="str">
        <f t="shared" si="7"/>
        <v/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0</v>
      </c>
      <c r="E203" s="81">
        <v>0</v>
      </c>
      <c r="F203" s="41">
        <f t="shared" si="6"/>
        <v>0</v>
      </c>
      <c r="G203" s="42" t="str">
        <f t="shared" si="7"/>
        <v/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1.7875599589618101</v>
      </c>
      <c r="E204" s="81">
        <v>1.7875599589618101</v>
      </c>
      <c r="F204" s="41">
        <f t="shared" si="6"/>
        <v>0</v>
      </c>
      <c r="G204" s="42">
        <f t="shared" si="7"/>
        <v>0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4.6687586070713003</v>
      </c>
      <c r="E205" s="81">
        <v>0</v>
      </c>
      <c r="F205" s="41">
        <f t="shared" si="6"/>
        <v>-4.6687586070713003</v>
      </c>
      <c r="G205" s="42">
        <f t="shared" si="7"/>
        <v>-1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0</v>
      </c>
      <c r="E206" s="81">
        <v>0</v>
      </c>
      <c r="F206" s="41">
        <f t="shared" si="6"/>
        <v>0</v>
      </c>
      <c r="G206" s="42" t="str">
        <f t="shared" si="7"/>
        <v/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0</v>
      </c>
      <c r="E207" s="81">
        <v>0</v>
      </c>
      <c r="F207" s="41">
        <f t="shared" si="6"/>
        <v>0</v>
      </c>
      <c r="G207" s="42" t="str">
        <f t="shared" si="7"/>
        <v/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13.761575601455601</v>
      </c>
      <c r="E208" s="81">
        <v>16.471118464317499</v>
      </c>
      <c r="F208" s="41">
        <f t="shared" si="6"/>
        <v>2.7095428628618983</v>
      </c>
      <c r="G208" s="42">
        <f t="shared" si="7"/>
        <v>0.19689190695397571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5.7390883383334801</v>
      </c>
      <c r="E209" s="81">
        <v>2.9434782894042502</v>
      </c>
      <c r="F209" s="41">
        <f t="shared" si="6"/>
        <v>-2.7956100489292299</v>
      </c>
      <c r="G209" s="42">
        <f t="shared" si="7"/>
        <v>-0.48711744516220862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17.029249252446601</v>
      </c>
      <c r="E210" s="81">
        <v>7.4605459427098104</v>
      </c>
      <c r="F210" s="41">
        <f t="shared" si="6"/>
        <v>-9.5687033097367902</v>
      </c>
      <c r="G210" s="42">
        <f t="shared" si="7"/>
        <v>-0.56189812996964916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4.2236283800504397</v>
      </c>
      <c r="E211" s="81">
        <v>0</v>
      </c>
      <c r="F211" s="41">
        <f t="shared" si="6"/>
        <v>-4.2236283800504397</v>
      </c>
      <c r="G211" s="42">
        <f t="shared" si="7"/>
        <v>-1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0</v>
      </c>
      <c r="E212" s="81">
        <v>0</v>
      </c>
      <c r="F212" s="41">
        <f t="shared" si="6"/>
        <v>0</v>
      </c>
      <c r="G212" s="42" t="str">
        <f t="shared" si="7"/>
        <v/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0</v>
      </c>
      <c r="E213" s="81">
        <v>0</v>
      </c>
      <c r="F213" s="41">
        <f t="shared" si="6"/>
        <v>0</v>
      </c>
      <c r="G213" s="42" t="str">
        <f t="shared" si="7"/>
        <v/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0</v>
      </c>
      <c r="E214" s="81">
        <v>0</v>
      </c>
      <c r="F214" s="41">
        <f t="shared" si="6"/>
        <v>0</v>
      </c>
      <c r="G214" s="42" t="str">
        <f t="shared" si="7"/>
        <v/>
      </c>
      <c r="L214" s="40"/>
      <c r="M214" s="40"/>
      <c r="R214" s="40"/>
      <c r="S214" s="40"/>
    </row>
  </sheetData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385</v>
      </c>
      <c r="E1" s="49" t="s">
        <v>417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1.8542221607223199</v>
      </c>
      <c r="E2" s="38">
        <v>1.84061042814752</v>
      </c>
      <c r="F2" s="38">
        <f>IFERROR(E2-D2,"")</f>
        <v>-1.3611732574799973E-2</v>
      </c>
      <c r="G2" s="39">
        <f>IFERROR(F2/D2,"")</f>
        <v>-7.340939431711606E-3</v>
      </c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1">
        <v>3.5167464114832501</v>
      </c>
      <c r="E3" s="81">
        <v>3.2969639468690701</v>
      </c>
      <c r="F3" s="41">
        <f>IFERROR(E3-D3,"")</f>
        <v>-0.21978246461417994</v>
      </c>
      <c r="G3" s="42">
        <f>IFERROR(F3/D3,"")</f>
        <v>-6.249596612838592E-2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1">
        <v>1.45821648906338</v>
      </c>
      <c r="E4" s="81">
        <v>1.3100436681222707</v>
      </c>
      <c r="F4" s="41">
        <f t="shared" ref="F4:F67" si="0">IFERROR(E4-D4,"")</f>
        <v>-0.14817282094110928</v>
      </c>
      <c r="G4" s="42">
        <f t="shared" ref="G4:G67" si="1">IFERROR(F4/D4,"")</f>
        <v>-0.10161236143769123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1">
        <v>1.51515151515152</v>
      </c>
      <c r="E5" s="81">
        <v>1.4988290398126463</v>
      </c>
      <c r="F5" s="41">
        <f t="shared" si="0"/>
        <v>-1.6322475338873765E-2</v>
      </c>
      <c r="G5" s="42">
        <f t="shared" si="1"/>
        <v>-1.0772833723656651E-2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1">
        <v>1.4253563390847701</v>
      </c>
      <c r="E6" s="81">
        <v>2.0512820512820511</v>
      </c>
      <c r="F6" s="41">
        <f t="shared" si="0"/>
        <v>0.62592571219728099</v>
      </c>
      <c r="G6" s="42">
        <f t="shared" si="1"/>
        <v>0.43913630229419798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1">
        <v>2.7057497181510701</v>
      </c>
      <c r="E7" s="81">
        <v>2.1551724137931036</v>
      </c>
      <c r="F7" s="41">
        <f t="shared" si="0"/>
        <v>-0.55057730435796648</v>
      </c>
      <c r="G7" s="42">
        <f t="shared" si="1"/>
        <v>-0.20348419540229851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1">
        <v>3.40775558166863</v>
      </c>
      <c r="E8" s="81">
        <v>3.295454545454545</v>
      </c>
      <c r="F8" s="41">
        <f t="shared" si="0"/>
        <v>-0.11230103621408505</v>
      </c>
      <c r="G8" s="42">
        <f t="shared" si="1"/>
        <v>-3.2954545454546978E-2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1">
        <v>4.0143369175627202</v>
      </c>
      <c r="E9" s="81">
        <v>4.0644709180098113</v>
      </c>
      <c r="F9" s="41">
        <f t="shared" si="0"/>
        <v>5.0134000447091154E-2</v>
      </c>
      <c r="G9" s="42">
        <f t="shared" si="1"/>
        <v>1.2488737611373611E-2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1">
        <v>2.2969647251845799</v>
      </c>
      <c r="E10" s="81">
        <v>2.2800000000000002</v>
      </c>
      <c r="F10" s="41">
        <f t="shared" si="0"/>
        <v>-1.6964725184579699E-2</v>
      </c>
      <c r="G10" s="42">
        <f t="shared" si="1"/>
        <v>-7.3857142857152256E-3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1">
        <v>1.8657993837726801</v>
      </c>
      <c r="E11" s="81">
        <v>1.7748478701825559</v>
      </c>
      <c r="F11" s="41">
        <f t="shared" si="0"/>
        <v>-9.0951513590124211E-2</v>
      </c>
      <c r="G11" s="42">
        <f t="shared" si="1"/>
        <v>-4.8746673614083101E-2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1">
        <v>2.2624434389140302</v>
      </c>
      <c r="E12" s="81">
        <v>1.7937219730941705</v>
      </c>
      <c r="F12" s="41">
        <f t="shared" si="0"/>
        <v>-0.46872146581985974</v>
      </c>
      <c r="G12" s="42">
        <f t="shared" si="1"/>
        <v>-0.20717488789237773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1">
        <v>2.8027936041168902</v>
      </c>
      <c r="E13" s="81">
        <v>2.754295064085083</v>
      </c>
      <c r="F13" s="41">
        <f t="shared" si="0"/>
        <v>-4.8498540031807202E-2</v>
      </c>
      <c r="G13" s="42">
        <f t="shared" si="1"/>
        <v>-1.7303643036922164E-2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1">
        <v>1.0033444816053501</v>
      </c>
      <c r="E14" s="81">
        <v>1.171875</v>
      </c>
      <c r="F14" s="41">
        <f t="shared" si="0"/>
        <v>0.16853051839464994</v>
      </c>
      <c r="G14" s="42">
        <f t="shared" si="1"/>
        <v>0.1679687500000013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1">
        <v>2.1301775147929001</v>
      </c>
      <c r="E15" s="81">
        <v>2.0202020202020203</v>
      </c>
      <c r="F15" s="41">
        <f t="shared" si="0"/>
        <v>-0.10997549459087974</v>
      </c>
      <c r="G15" s="42">
        <f t="shared" si="1"/>
        <v>-5.1627384960718531E-2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1">
        <v>1.36363636363636</v>
      </c>
      <c r="E16" s="81">
        <v>1.2612612612612613</v>
      </c>
      <c r="F16" s="41">
        <f t="shared" si="0"/>
        <v>-0.10237510237509873</v>
      </c>
      <c r="G16" s="42">
        <f t="shared" si="1"/>
        <v>-7.5075075075072606E-2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1">
        <v>0.762527233115468</v>
      </c>
      <c r="E17" s="81">
        <v>0.85015940488841657</v>
      </c>
      <c r="F17" s="41">
        <f t="shared" si="0"/>
        <v>8.7632171772948575E-2</v>
      </c>
      <c r="G17" s="42">
        <f t="shared" si="1"/>
        <v>0.11492333383938119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1">
        <v>1.0217113665389499</v>
      </c>
      <c r="E18" s="81">
        <v>0.88607594936708867</v>
      </c>
      <c r="F18" s="41">
        <f t="shared" si="0"/>
        <v>-0.13563541717186123</v>
      </c>
      <c r="G18" s="42">
        <f t="shared" si="1"/>
        <v>-0.13275316455695954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1">
        <v>1.1078717201166199</v>
      </c>
      <c r="E19" s="81">
        <v>1.0247651579846286</v>
      </c>
      <c r="F19" s="41">
        <f t="shared" si="0"/>
        <v>-8.3106562131991302E-2</v>
      </c>
      <c r="G19" s="42">
        <f t="shared" si="1"/>
        <v>-7.5014607398086755E-2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1">
        <v>0.55452865064695001</v>
      </c>
      <c r="E20" s="81">
        <v>2</v>
      </c>
      <c r="F20" s="41">
        <f t="shared" si="0"/>
        <v>1.44547134935305</v>
      </c>
      <c r="G20" s="42">
        <f t="shared" si="1"/>
        <v>2.6066666666666674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1">
        <v>4.6286329386437002</v>
      </c>
      <c r="E21" s="81">
        <v>5.5497382198952883</v>
      </c>
      <c r="F21" s="41">
        <f t="shared" si="0"/>
        <v>0.92110528125158808</v>
      </c>
      <c r="G21" s="42">
        <f t="shared" si="1"/>
        <v>0.19900158285644787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1">
        <v>2.8535980148883402</v>
      </c>
      <c r="E22" s="81">
        <v>2.6097271648873073</v>
      </c>
      <c r="F22" s="41">
        <f t="shared" si="0"/>
        <v>-0.24387085000103292</v>
      </c>
      <c r="G22" s="42">
        <f t="shared" si="1"/>
        <v>-8.5460828304709718E-2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1">
        <v>2.2503516174402298</v>
      </c>
      <c r="E23" s="81">
        <v>2.4088093599449416</v>
      </c>
      <c r="F23" s="41">
        <f t="shared" si="0"/>
        <v>0.15845774250471178</v>
      </c>
      <c r="G23" s="42">
        <f t="shared" si="1"/>
        <v>7.0414659325531148E-2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1">
        <v>2.1987686895338601</v>
      </c>
      <c r="E24" s="81">
        <v>1.877133105802048</v>
      </c>
      <c r="F24" s="41">
        <f t="shared" si="0"/>
        <v>-0.32163558373181211</v>
      </c>
      <c r="G24" s="42">
        <f t="shared" si="1"/>
        <v>-0.14627986348122821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1">
        <v>0.78773385848923905</v>
      </c>
      <c r="E25" s="81">
        <v>0.75966850828729282</v>
      </c>
      <c r="F25" s="41">
        <f t="shared" si="0"/>
        <v>-2.8065350201946226E-2</v>
      </c>
      <c r="G25" s="42">
        <f t="shared" si="1"/>
        <v>-3.5627959747434948E-2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1">
        <v>0.18416206261510101</v>
      </c>
      <c r="E26" s="81">
        <v>0.18050541516245489</v>
      </c>
      <c r="F26" s="41">
        <f t="shared" si="0"/>
        <v>-3.6566474526461279E-3</v>
      </c>
      <c r="G26" s="42">
        <f t="shared" si="1"/>
        <v>-1.9855595667868504E-2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1">
        <v>1.16222760290557</v>
      </c>
      <c r="E27" s="81">
        <v>1.5647226173541962</v>
      </c>
      <c r="F27" s="41">
        <f t="shared" si="0"/>
        <v>0.40249501444862612</v>
      </c>
      <c r="G27" s="42">
        <f t="shared" si="1"/>
        <v>0.3463134186818384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1">
        <v>1.8828451882845201</v>
      </c>
      <c r="E28" s="81">
        <v>1.6150740242261103</v>
      </c>
      <c r="F28" s="41">
        <f t="shared" si="0"/>
        <v>-0.26777116405840973</v>
      </c>
      <c r="G28" s="42">
        <f t="shared" si="1"/>
        <v>-0.14221624046657752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1">
        <v>1.64835164835165</v>
      </c>
      <c r="E29" s="81">
        <v>1.6832440703902065</v>
      </c>
      <c r="F29" s="41">
        <f t="shared" si="0"/>
        <v>3.489242203855647E-2</v>
      </c>
      <c r="G29" s="42">
        <f t="shared" si="1"/>
        <v>2.1168069370057569E-2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1">
        <v>0.34965034965035002</v>
      </c>
      <c r="E30" s="81">
        <v>0.46565774155995343</v>
      </c>
      <c r="F30" s="41">
        <f t="shared" si="0"/>
        <v>0.11600739190960341</v>
      </c>
      <c r="G30" s="42">
        <f t="shared" si="1"/>
        <v>0.33178114086146537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1">
        <v>1.318359375</v>
      </c>
      <c r="E31" s="81">
        <v>1.2369172216936251</v>
      </c>
      <c r="F31" s="41">
        <f t="shared" si="0"/>
        <v>-8.1442153306374943E-2</v>
      </c>
      <c r="G31" s="42">
        <f t="shared" si="1"/>
        <v>-6.1775381470909586E-2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1">
        <v>1.6371077762619399</v>
      </c>
      <c r="E32" s="81">
        <v>1.2413793103448276</v>
      </c>
      <c r="F32" s="41">
        <f t="shared" si="0"/>
        <v>-0.3957284659171123</v>
      </c>
      <c r="G32" s="42">
        <f t="shared" si="1"/>
        <v>-0.2417241379310357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1">
        <v>0.970873786407767</v>
      </c>
      <c r="E33" s="81">
        <v>1.6260162601626018</v>
      </c>
      <c r="F33" s="41">
        <f t="shared" si="0"/>
        <v>0.65514247375483481</v>
      </c>
      <c r="G33" s="42">
        <f t="shared" si="1"/>
        <v>0.67479674796747979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1">
        <v>1.98485244189083</v>
      </c>
      <c r="E34" s="81">
        <v>2.3961254142238082</v>
      </c>
      <c r="F34" s="41">
        <f t="shared" si="0"/>
        <v>0.41127297233297821</v>
      </c>
      <c r="G34" s="42">
        <f t="shared" si="1"/>
        <v>0.20720581724512843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1">
        <v>2.3696682464454999</v>
      </c>
      <c r="E35" s="81">
        <v>2.1176470588235294</v>
      </c>
      <c r="F35" s="41">
        <f t="shared" si="0"/>
        <v>-0.25202118762197045</v>
      </c>
      <c r="G35" s="42">
        <f t="shared" si="1"/>
        <v>-0.10635294117647143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1">
        <v>3.64025695931478</v>
      </c>
      <c r="E36" s="81">
        <v>3.971571906354515</v>
      </c>
      <c r="F36" s="41">
        <f t="shared" si="0"/>
        <v>0.33131494703973496</v>
      </c>
      <c r="G36" s="42">
        <f t="shared" si="1"/>
        <v>9.1014164863268243E-2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1">
        <v>4.0968342644320304</v>
      </c>
      <c r="E37" s="81">
        <v>3.1222123104371096</v>
      </c>
      <c r="F37" s="41">
        <f t="shared" si="0"/>
        <v>-0.9746219539949208</v>
      </c>
      <c r="G37" s="42">
        <f t="shared" si="1"/>
        <v>-0.23789635877057835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1">
        <v>2.6059763724808902</v>
      </c>
      <c r="E38" s="81">
        <v>2.4398508980006777</v>
      </c>
      <c r="F38" s="41">
        <f t="shared" si="0"/>
        <v>-0.16612547448021253</v>
      </c>
      <c r="G38" s="42">
        <f t="shared" si="1"/>
        <v>-6.3747882073873538E-2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1">
        <v>2.7063599458728</v>
      </c>
      <c r="E39" s="81">
        <v>3.081967213114754</v>
      </c>
      <c r="F39" s="41">
        <f t="shared" si="0"/>
        <v>0.37560726724195392</v>
      </c>
      <c r="G39" s="42">
        <f t="shared" si="1"/>
        <v>0.13878688524590202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1">
        <v>1.0890812622172601</v>
      </c>
      <c r="E40" s="81">
        <v>0.99557522123893805</v>
      </c>
      <c r="F40" s="41">
        <f t="shared" si="0"/>
        <v>-9.3506040978322047E-2</v>
      </c>
      <c r="G40" s="42">
        <f t="shared" si="1"/>
        <v>-8.5857726344453988E-2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1">
        <v>2.5894378194207799</v>
      </c>
      <c r="E41" s="81">
        <v>2.6525198938992043</v>
      </c>
      <c r="F41" s="41">
        <f t="shared" si="0"/>
        <v>6.3082074478424399E-2</v>
      </c>
      <c r="G41" s="42">
        <f t="shared" si="1"/>
        <v>2.4361301130812616E-2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1">
        <v>1.7168391345249301</v>
      </c>
      <c r="E42" s="81">
        <v>1.6995865870463942</v>
      </c>
      <c r="F42" s="41">
        <f t="shared" si="0"/>
        <v>-1.7252547478535885E-2</v>
      </c>
      <c r="G42" s="42">
        <f t="shared" si="1"/>
        <v>-1.0049018065580076E-2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1">
        <v>2.6129228276281098</v>
      </c>
      <c r="E43" s="81">
        <v>2.7107833366553717</v>
      </c>
      <c r="F43" s="41">
        <f t="shared" si="0"/>
        <v>9.7860509027261955E-2</v>
      </c>
      <c r="G43" s="42">
        <f t="shared" si="1"/>
        <v>3.7452506439348304E-2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1">
        <v>0.36231884057970998</v>
      </c>
      <c r="E44" s="81">
        <v>0.16528925619834711</v>
      </c>
      <c r="F44" s="41">
        <f t="shared" si="0"/>
        <v>-0.19702958438136287</v>
      </c>
      <c r="G44" s="42">
        <f t="shared" si="1"/>
        <v>-0.54380165289256177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1">
        <v>1.0011680293676</v>
      </c>
      <c r="E45" s="81">
        <v>0.81726054266100034</v>
      </c>
      <c r="F45" s="41">
        <f t="shared" si="0"/>
        <v>-0.18390748670659962</v>
      </c>
      <c r="G45" s="42">
        <f t="shared" si="1"/>
        <v>-0.18369292797210776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1">
        <v>4.7839506172839501</v>
      </c>
      <c r="E46" s="81">
        <v>4.7547169811320753</v>
      </c>
      <c r="F46" s="41">
        <f t="shared" si="0"/>
        <v>-2.9233636151874798E-2</v>
      </c>
      <c r="G46" s="42">
        <f t="shared" si="1"/>
        <v>-6.1107729762628618E-3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1">
        <v>0.55944055944056004</v>
      </c>
      <c r="E47" s="81">
        <v>0.47201618341200269</v>
      </c>
      <c r="F47" s="41">
        <f t="shared" si="0"/>
        <v>-8.7424376028557349E-2</v>
      </c>
      <c r="G47" s="42">
        <f t="shared" si="1"/>
        <v>-0.1562710721510461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1">
        <v>4.2843232716650403</v>
      </c>
      <c r="E48" s="81">
        <v>4.0796963946869065</v>
      </c>
      <c r="F48" s="41">
        <f t="shared" si="0"/>
        <v>-0.20462687697813386</v>
      </c>
      <c r="G48" s="42">
        <f t="shared" si="1"/>
        <v>-4.7761773331032646E-2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1">
        <v>1.5037593984962401</v>
      </c>
      <c r="E49" s="81">
        <v>0</v>
      </c>
      <c r="F49" s="41">
        <f t="shared" si="0"/>
        <v>-1.5037593984962401</v>
      </c>
      <c r="G49" s="42">
        <f t="shared" si="1"/>
        <v>-1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1">
        <v>3.8054968287526401</v>
      </c>
      <c r="E50" s="81">
        <v>2.6642524573202273</v>
      </c>
      <c r="F50" s="41">
        <f t="shared" si="0"/>
        <v>-1.1412443714324128</v>
      </c>
      <c r="G50" s="42">
        <f t="shared" si="1"/>
        <v>-0.29989365982640642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1">
        <v>2.8508771929824599</v>
      </c>
      <c r="E51" s="81">
        <v>3.1082529474812435</v>
      </c>
      <c r="F51" s="41">
        <f t="shared" si="0"/>
        <v>0.25737575449878358</v>
      </c>
      <c r="G51" s="42">
        <f t="shared" si="1"/>
        <v>9.0279495424188588E-2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1">
        <v>1.57538766083801</v>
      </c>
      <c r="E52" s="81">
        <v>1.5791169835642926</v>
      </c>
      <c r="F52" s="41">
        <f t="shared" si="0"/>
        <v>3.72932272628268E-3</v>
      </c>
      <c r="G52" s="42">
        <f t="shared" si="1"/>
        <v>2.3672412949450857E-3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1">
        <v>2.6706231454005902</v>
      </c>
      <c r="E53" s="81">
        <v>2.5751072961373391</v>
      </c>
      <c r="F53" s="41">
        <f t="shared" si="0"/>
        <v>-9.5515849263251074E-2</v>
      </c>
      <c r="G53" s="42">
        <f t="shared" si="1"/>
        <v>-3.5765379113017387E-2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1">
        <v>1.3112257846205899</v>
      </c>
      <c r="E54" s="81">
        <v>1.1206824454294555</v>
      </c>
      <c r="F54" s="41">
        <f t="shared" si="0"/>
        <v>-0.19054333919113442</v>
      </c>
      <c r="G54" s="42">
        <f t="shared" si="1"/>
        <v>-0.1453169556502194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1">
        <v>2.8714107365792798</v>
      </c>
      <c r="E55" s="81">
        <v>2.8571428571428572</v>
      </c>
      <c r="F55" s="41">
        <f t="shared" si="0"/>
        <v>-1.4267879436422604E-2</v>
      </c>
      <c r="G55" s="42">
        <f t="shared" si="1"/>
        <v>-4.9689440993802127E-3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1">
        <v>3.2041998551774098</v>
      </c>
      <c r="E56" s="81">
        <v>2.8248587570621471</v>
      </c>
      <c r="F56" s="41">
        <f t="shared" si="0"/>
        <v>-0.37934109811526273</v>
      </c>
      <c r="G56" s="42">
        <f t="shared" si="1"/>
        <v>-0.11838871333269547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1">
        <v>2.6291931097008199</v>
      </c>
      <c r="E57" s="81">
        <v>2.4844720496894408</v>
      </c>
      <c r="F57" s="41">
        <f t="shared" si="0"/>
        <v>-0.14472106001137908</v>
      </c>
      <c r="G57" s="42">
        <f t="shared" si="1"/>
        <v>-5.5043906618120995E-2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1">
        <v>0.97799511002445005</v>
      </c>
      <c r="E58" s="81">
        <v>0.96153846153846156</v>
      </c>
      <c r="F58" s="41">
        <f t="shared" si="0"/>
        <v>-1.645664848598849E-2</v>
      </c>
      <c r="G58" s="42">
        <f t="shared" si="1"/>
        <v>-1.6826923076923229E-2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1">
        <v>2.9509283819628598</v>
      </c>
      <c r="E59" s="81">
        <v>3.142209264658244</v>
      </c>
      <c r="F59" s="41">
        <f t="shared" si="0"/>
        <v>0.19128088269538424</v>
      </c>
      <c r="G59" s="42">
        <f t="shared" si="1"/>
        <v>6.4820577776323579E-2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1">
        <v>2.0823004462072401</v>
      </c>
      <c r="E60" s="81">
        <v>2.0638820638820636</v>
      </c>
      <c r="F60" s="41">
        <f t="shared" si="0"/>
        <v>-1.8418382325176452E-2</v>
      </c>
      <c r="G60" s="42">
        <f t="shared" si="1"/>
        <v>-8.8452088452097323E-3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1">
        <v>1.1727078891258</v>
      </c>
      <c r="E61" s="81">
        <v>1.1159959418329388</v>
      </c>
      <c r="F61" s="41">
        <f t="shared" si="0"/>
        <v>-5.671194729286122E-2</v>
      </c>
      <c r="G61" s="42">
        <f t="shared" si="1"/>
        <v>-4.8359824146094368E-2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1">
        <v>1.52963671128107</v>
      </c>
      <c r="E62" s="81">
        <v>1.4883720930232558</v>
      </c>
      <c r="F62" s="41">
        <f t="shared" si="0"/>
        <v>-4.1264618257814245E-2</v>
      </c>
      <c r="G62" s="42">
        <f t="shared" si="1"/>
        <v>-2.6976744186046075E-2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1">
        <v>1.42217540163287</v>
      </c>
      <c r="E63" s="81">
        <v>1.4352899057785877</v>
      </c>
      <c r="F63" s="41">
        <f t="shared" si="0"/>
        <v>1.3114504145717687E-2</v>
      </c>
      <c r="G63" s="42">
        <f t="shared" si="1"/>
        <v>9.2214393039425895E-3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1">
        <v>2.31660231660232</v>
      </c>
      <c r="E64" s="81">
        <v>1.7077798861480076</v>
      </c>
      <c r="F64" s="41">
        <f t="shared" si="0"/>
        <v>-0.60882243045431239</v>
      </c>
      <c r="G64" s="42">
        <f t="shared" si="1"/>
        <v>-0.26280834914611112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1">
        <v>1.04058272632674</v>
      </c>
      <c r="E65" s="81">
        <v>0.85999312005503958</v>
      </c>
      <c r="F65" s="41">
        <f t="shared" si="0"/>
        <v>-0.1805896062717004</v>
      </c>
      <c r="G65" s="42">
        <f t="shared" si="1"/>
        <v>-0.17354661162710458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1">
        <v>1.34667179684494</v>
      </c>
      <c r="E66" s="81">
        <v>1.148573545757688</v>
      </c>
      <c r="F66" s="41">
        <f t="shared" si="0"/>
        <v>-0.19809825108725199</v>
      </c>
      <c r="G66" s="42">
        <f t="shared" si="1"/>
        <v>-0.14710210130736232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1">
        <v>1.6646848989298499</v>
      </c>
      <c r="E67" s="81">
        <v>2.0214030915576697</v>
      </c>
      <c r="F67" s="41">
        <f t="shared" si="0"/>
        <v>0.35671819262781979</v>
      </c>
      <c r="G67" s="42">
        <f t="shared" si="1"/>
        <v>0.21428571428571117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1">
        <v>2.3094688221709001</v>
      </c>
      <c r="E68" s="81">
        <v>1.9823788546255507</v>
      </c>
      <c r="F68" s="41">
        <f t="shared" ref="F68:F131" si="2">IFERROR(E68-D68,"")</f>
        <v>-0.32708996754534936</v>
      </c>
      <c r="G68" s="42">
        <f t="shared" ref="G68:G131" si="3">IFERROR(F68/D68,"")</f>
        <v>-0.14162995594713632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1">
        <v>0.91463414634146301</v>
      </c>
      <c r="E69" s="81">
        <v>1.4925373134328357</v>
      </c>
      <c r="F69" s="41">
        <f t="shared" si="2"/>
        <v>0.57790316709137268</v>
      </c>
      <c r="G69" s="42">
        <f t="shared" si="3"/>
        <v>0.63184079601990106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1">
        <v>1.1011011011011</v>
      </c>
      <c r="E70" s="81">
        <v>1.7257909875359541</v>
      </c>
      <c r="F70" s="41">
        <f t="shared" si="2"/>
        <v>0.62468988643485401</v>
      </c>
      <c r="G70" s="42">
        <f t="shared" si="3"/>
        <v>0.56733199686219982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1">
        <v>2.1301775147929001</v>
      </c>
      <c r="E71" s="81">
        <v>1.8691588785046727</v>
      </c>
      <c r="F71" s="41">
        <f t="shared" si="2"/>
        <v>-0.26101863628822741</v>
      </c>
      <c r="G71" s="42">
        <f t="shared" si="3"/>
        <v>-0.12253374870197338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1">
        <v>1.70652254386614</v>
      </c>
      <c r="E72" s="81">
        <v>1.8107989464442493</v>
      </c>
      <c r="F72" s="41">
        <f t="shared" si="2"/>
        <v>0.10427640257810933</v>
      </c>
      <c r="G72" s="42">
        <f t="shared" si="3"/>
        <v>6.1104614734165966E-2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1">
        <v>2.0010964912280702</v>
      </c>
      <c r="E73" s="81">
        <v>2.2542096686583379</v>
      </c>
      <c r="F73" s="41">
        <f t="shared" si="2"/>
        <v>0.25311317743026773</v>
      </c>
      <c r="G73" s="42">
        <f t="shared" si="3"/>
        <v>0.12648724263912559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1">
        <v>1.40845070422535</v>
      </c>
      <c r="E74" s="81">
        <v>1.2600229095074456</v>
      </c>
      <c r="F74" s="41">
        <f t="shared" si="2"/>
        <v>-0.14842779471790446</v>
      </c>
      <c r="G74" s="42">
        <f t="shared" si="3"/>
        <v>-0.10538373424971233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1">
        <v>1.1352418558736399</v>
      </c>
      <c r="E75" s="81">
        <v>1.1154219204655673</v>
      </c>
      <c r="F75" s="41">
        <f t="shared" si="2"/>
        <v>-1.9819935408072586E-2</v>
      </c>
      <c r="G75" s="42">
        <f t="shared" si="3"/>
        <v>-1.7458777885545722E-2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1">
        <v>1.2276785714285701</v>
      </c>
      <c r="E76" s="81">
        <v>1.2195121951219512</v>
      </c>
      <c r="F76" s="41">
        <f t="shared" si="2"/>
        <v>-8.1663763066188721E-3</v>
      </c>
      <c r="G76" s="42">
        <f t="shared" si="3"/>
        <v>-6.6518847006641069E-3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1">
        <v>2.4308466051969799</v>
      </c>
      <c r="E77" s="81">
        <v>2.8830313014827018</v>
      </c>
      <c r="F77" s="41">
        <f t="shared" si="2"/>
        <v>0.45218469628572189</v>
      </c>
      <c r="G77" s="42">
        <f t="shared" si="3"/>
        <v>0.18601942850650577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1">
        <v>1.4691478942213501</v>
      </c>
      <c r="E78" s="81">
        <v>2.0912547528517109</v>
      </c>
      <c r="F78" s="41">
        <f t="shared" si="2"/>
        <v>0.62210685863036086</v>
      </c>
      <c r="G78" s="42">
        <f t="shared" si="3"/>
        <v>0.42344740177439943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1">
        <v>0.97719869706840401</v>
      </c>
      <c r="E79" s="81">
        <v>1.3713080168776373</v>
      </c>
      <c r="F79" s="41">
        <f t="shared" si="2"/>
        <v>0.39410931980923325</v>
      </c>
      <c r="G79" s="42">
        <f t="shared" si="3"/>
        <v>0.40330520393811531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1">
        <v>0.72273324572930397</v>
      </c>
      <c r="E80" s="81">
        <v>0.77170418006430863</v>
      </c>
      <c r="F80" s="41">
        <f t="shared" si="2"/>
        <v>4.8970934335004657E-2</v>
      </c>
      <c r="G80" s="42">
        <f t="shared" si="3"/>
        <v>6.7757965507160955E-2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1">
        <v>1.78010471204189</v>
      </c>
      <c r="E81" s="81">
        <v>1.3485477178423237</v>
      </c>
      <c r="F81" s="41">
        <f t="shared" si="2"/>
        <v>-0.43155699419956628</v>
      </c>
      <c r="G81" s="42">
        <f t="shared" si="3"/>
        <v>-0.24243348791799094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1">
        <v>1.35267594589296</v>
      </c>
      <c r="E82" s="81">
        <v>1.2195121951219512</v>
      </c>
      <c r="F82" s="41">
        <f t="shared" si="2"/>
        <v>-0.13316375077100884</v>
      </c>
      <c r="G82" s="42">
        <f t="shared" si="3"/>
        <v>-9.8444680098973503E-2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1">
        <v>2.20492866407263</v>
      </c>
      <c r="E83" s="81">
        <v>2.0356234096692112</v>
      </c>
      <c r="F83" s="41">
        <f t="shared" si="2"/>
        <v>-0.16930525440341881</v>
      </c>
      <c r="G83" s="42">
        <f t="shared" si="3"/>
        <v>-7.6784912438256511E-2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1">
        <v>1.72413793103448</v>
      </c>
      <c r="E84" s="81">
        <v>1.6170212765957446</v>
      </c>
      <c r="F84" s="41">
        <f t="shared" si="2"/>
        <v>-0.10711665443873541</v>
      </c>
      <c r="G84" s="42">
        <f t="shared" si="3"/>
        <v>-6.2127659574466643E-2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1">
        <v>2.1235521235521202</v>
      </c>
      <c r="E85" s="81">
        <v>1.1278195488721803</v>
      </c>
      <c r="F85" s="41">
        <f t="shared" si="2"/>
        <v>-0.99573257467993992</v>
      </c>
      <c r="G85" s="42">
        <f t="shared" si="3"/>
        <v>-0.46889952153109971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1">
        <v>3.0204692960559201</v>
      </c>
      <c r="E86" s="81">
        <v>2.9241921611991644</v>
      </c>
      <c r="F86" s="41">
        <f t="shared" si="2"/>
        <v>-9.6277134856755708E-2</v>
      </c>
      <c r="G86" s="42">
        <f t="shared" si="3"/>
        <v>-3.1874892746790319E-2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1">
        <v>0.94251958051241203</v>
      </c>
      <c r="E87" s="81">
        <v>0.89227983964826063</v>
      </c>
      <c r="F87" s="41">
        <f t="shared" si="2"/>
        <v>-5.0239740864151394E-2</v>
      </c>
      <c r="G87" s="42">
        <f t="shared" si="3"/>
        <v>-5.3303657454880631E-2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1">
        <v>1.5290519877675799</v>
      </c>
      <c r="E88" s="81">
        <v>1.1834319526627219</v>
      </c>
      <c r="F88" s="41">
        <f t="shared" si="2"/>
        <v>-0.34562003510485795</v>
      </c>
      <c r="G88" s="42">
        <f t="shared" si="3"/>
        <v>-0.22603550295857772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1">
        <v>1.7112299465240599</v>
      </c>
      <c r="E89" s="81">
        <v>1.48686030428769</v>
      </c>
      <c r="F89" s="41">
        <f t="shared" si="2"/>
        <v>-0.2243696422363699</v>
      </c>
      <c r="G89" s="42">
        <f t="shared" si="3"/>
        <v>-0.13111600968187898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1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81">
        <v>2.89934354485777</v>
      </c>
      <c r="E91" s="81">
        <v>2.2860180754917598</v>
      </c>
      <c r="F91" s="41">
        <f t="shared" si="2"/>
        <v>-0.61332546936601018</v>
      </c>
      <c r="G91" s="42">
        <f t="shared" si="3"/>
        <v>-0.21153942603793696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81">
        <v>2.4410774410774398</v>
      </c>
      <c r="E92" s="81">
        <v>2.5899280575539567</v>
      </c>
      <c r="F92" s="41">
        <f t="shared" si="2"/>
        <v>0.14885061647651687</v>
      </c>
      <c r="G92" s="42">
        <f t="shared" si="3"/>
        <v>6.0977424956586944E-2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81">
        <v>3.27169274537696</v>
      </c>
      <c r="E93" s="81">
        <v>3.3542976939203357</v>
      </c>
      <c r="F93" s="41">
        <f t="shared" si="2"/>
        <v>8.2604948543375745E-2</v>
      </c>
      <c r="G93" s="42">
        <f t="shared" si="3"/>
        <v>2.524838209825786E-2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81">
        <v>3.515625</v>
      </c>
      <c r="E94" s="81">
        <v>3.0226700251889169</v>
      </c>
      <c r="F94" s="41">
        <f t="shared" si="2"/>
        <v>-0.49295497481108308</v>
      </c>
      <c r="G94" s="42">
        <f t="shared" si="3"/>
        <v>-0.14021830394626364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81">
        <v>0.73126142595978105</v>
      </c>
      <c r="E95" s="81">
        <v>0.72463768115942029</v>
      </c>
      <c r="F95" s="41">
        <f t="shared" si="2"/>
        <v>-6.6237448003607646E-3</v>
      </c>
      <c r="G95" s="42">
        <f t="shared" si="3"/>
        <v>-9.0579710144933403E-3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81">
        <v>4.0056818181818201</v>
      </c>
      <c r="E96" s="81">
        <v>3.954957429277671</v>
      </c>
      <c r="F96" s="41">
        <f t="shared" si="2"/>
        <v>-5.0724388904149098E-2</v>
      </c>
      <c r="G96" s="42">
        <f t="shared" si="3"/>
        <v>-1.2663109854085442E-2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81">
        <v>1.2150668286755799</v>
      </c>
      <c r="E97" s="81">
        <v>1.5204678362573099</v>
      </c>
      <c r="F97" s="41">
        <f t="shared" si="2"/>
        <v>0.30540100758172994</v>
      </c>
      <c r="G97" s="42">
        <f t="shared" si="3"/>
        <v>0.25134502923976315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81">
        <v>0.96256684491978595</v>
      </c>
      <c r="E98" s="81">
        <v>0.8442453480358374</v>
      </c>
      <c r="F98" s="41">
        <f t="shared" si="2"/>
        <v>-0.11832149688394855</v>
      </c>
      <c r="G98" s="42">
        <f t="shared" si="3"/>
        <v>-0.12292288842943545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81">
        <v>1.9363762102351301</v>
      </c>
      <c r="E99" s="81">
        <v>1.6404647983595353</v>
      </c>
      <c r="F99" s="41">
        <f t="shared" si="2"/>
        <v>-0.29591141187559478</v>
      </c>
      <c r="G99" s="42">
        <f t="shared" si="3"/>
        <v>-0.15281710770432513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81">
        <v>2.2973835354180001</v>
      </c>
      <c r="E100" s="81">
        <v>2.4283935242839352</v>
      </c>
      <c r="F100" s="41">
        <f t="shared" si="2"/>
        <v>0.13100998886593507</v>
      </c>
      <c r="G100" s="42">
        <f t="shared" si="3"/>
        <v>5.7025736820255531E-2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81">
        <v>3.4343434343434298</v>
      </c>
      <c r="E101" s="81">
        <v>4.2381432896064579</v>
      </c>
      <c r="F101" s="41">
        <f t="shared" si="2"/>
        <v>0.80379985526302811</v>
      </c>
      <c r="G101" s="42">
        <f t="shared" si="3"/>
        <v>0.23404760491482321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81">
        <v>1.3140604467805499</v>
      </c>
      <c r="E102" s="81">
        <v>1.0767160161507403</v>
      </c>
      <c r="F102" s="41">
        <f t="shared" si="2"/>
        <v>-0.23734443062980959</v>
      </c>
      <c r="G102" s="42">
        <f t="shared" si="3"/>
        <v>-0.18061911170928538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81">
        <v>2.4324324324324298</v>
      </c>
      <c r="E103" s="81">
        <v>2.8781793842034809</v>
      </c>
      <c r="F103" s="41">
        <f t="shared" si="2"/>
        <v>0.44574695177105106</v>
      </c>
      <c r="G103" s="42">
        <f t="shared" si="3"/>
        <v>0.18325152461698785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81">
        <v>1.4316702819956599</v>
      </c>
      <c r="E104" s="81">
        <v>1.6562701656270167</v>
      </c>
      <c r="F104" s="41">
        <f t="shared" si="2"/>
        <v>0.22459988363135674</v>
      </c>
      <c r="G104" s="42">
        <f t="shared" si="3"/>
        <v>0.15687961568796299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81">
        <v>0.98648154914139596</v>
      </c>
      <c r="E105" s="81">
        <v>1.1067475901463764</v>
      </c>
      <c r="F105" s="41">
        <f t="shared" si="2"/>
        <v>0.1202660410049804</v>
      </c>
      <c r="G105" s="42">
        <f t="shared" si="3"/>
        <v>0.12191413119653009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81">
        <v>1.8407960199005</v>
      </c>
      <c r="E106" s="81">
        <v>1.6908212560386473</v>
      </c>
      <c r="F106" s="41">
        <f t="shared" si="2"/>
        <v>-0.14997476386185271</v>
      </c>
      <c r="G106" s="42">
        <f t="shared" si="3"/>
        <v>-8.1472777124952309E-2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81">
        <v>2.0202020202020199</v>
      </c>
      <c r="E107" s="81">
        <v>2.5531914893617018</v>
      </c>
      <c r="F107" s="41">
        <f t="shared" si="2"/>
        <v>0.53298946915968193</v>
      </c>
      <c r="G107" s="42">
        <f t="shared" si="3"/>
        <v>0.2638297872340426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81">
        <v>1.75581870151082</v>
      </c>
      <c r="E108" s="81">
        <v>1.8562401263823063</v>
      </c>
      <c r="F108" s="41">
        <f t="shared" si="2"/>
        <v>0.10042142487148631</v>
      </c>
      <c r="G108" s="42">
        <f t="shared" si="3"/>
        <v>5.7193504537272108E-2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81">
        <v>3.1666666666666701</v>
      </c>
      <c r="E109" s="81">
        <v>3.0721966205837172</v>
      </c>
      <c r="F109" s="41">
        <f t="shared" si="2"/>
        <v>-9.4470046082952841E-2</v>
      </c>
      <c r="G109" s="42">
        <f t="shared" si="3"/>
        <v>-2.9832646131458761E-2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81">
        <v>4.1691842900302101</v>
      </c>
      <c r="E110" s="81">
        <v>4.5801526717557248</v>
      </c>
      <c r="F110" s="41">
        <f t="shared" si="2"/>
        <v>0.41096838172551475</v>
      </c>
      <c r="G110" s="42">
        <f t="shared" si="3"/>
        <v>9.8572850979090895E-2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81">
        <v>2.36220472440945</v>
      </c>
      <c r="E111" s="81">
        <v>2.5386313465783665</v>
      </c>
      <c r="F111" s="41">
        <f t="shared" si="2"/>
        <v>0.17642662216891658</v>
      </c>
      <c r="G111" s="42">
        <f t="shared" si="3"/>
        <v>7.4687270051507978E-2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81">
        <v>3.3117350611951002</v>
      </c>
      <c r="E112" s="81">
        <v>3.6406619385342784</v>
      </c>
      <c r="F112" s="41">
        <f t="shared" si="2"/>
        <v>0.32892687733917825</v>
      </c>
      <c r="G112" s="42">
        <f t="shared" si="3"/>
        <v>9.9321615787851994E-2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81">
        <v>0.92897812406352998</v>
      </c>
      <c r="E113" s="81">
        <v>0.91256991463055637</v>
      </c>
      <c r="F113" s="41">
        <f t="shared" si="2"/>
        <v>-1.6408209432973608E-2</v>
      </c>
      <c r="G113" s="42">
        <f t="shared" si="3"/>
        <v>-1.7662643508978369E-2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81">
        <v>0.88781275221953204</v>
      </c>
      <c r="E114" s="81">
        <v>0.57606703325477882</v>
      </c>
      <c r="F114" s="41">
        <f t="shared" si="2"/>
        <v>-0.31174571896475323</v>
      </c>
      <c r="G114" s="42">
        <f t="shared" si="3"/>
        <v>-0.35113904163393561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81">
        <v>1.2423511959948099</v>
      </c>
      <c r="E115" s="81">
        <v>1.3718675690506676</v>
      </c>
      <c r="F115" s="41">
        <f t="shared" si="2"/>
        <v>0.12951637305585773</v>
      </c>
      <c r="G115" s="42">
        <f t="shared" si="3"/>
        <v>0.104251014908991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81">
        <v>2.2887916526422099</v>
      </c>
      <c r="E116" s="81">
        <v>1.8849206349206349</v>
      </c>
      <c r="F116" s="41">
        <f t="shared" si="2"/>
        <v>-0.40387101772157497</v>
      </c>
      <c r="G116" s="42">
        <f t="shared" si="3"/>
        <v>-0.17645599906629386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81">
        <v>2.4442082890541998</v>
      </c>
      <c r="E117" s="81">
        <v>2.2703818369453046</v>
      </c>
      <c r="F117" s="41">
        <f t="shared" si="2"/>
        <v>-0.17382645210889525</v>
      </c>
      <c r="G117" s="42">
        <f t="shared" si="3"/>
        <v>-7.1117691928030552E-2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81">
        <v>1.9469026548672601</v>
      </c>
      <c r="E118" s="81">
        <v>2.276707530647986</v>
      </c>
      <c r="F118" s="41">
        <f t="shared" si="2"/>
        <v>0.32980487578072593</v>
      </c>
      <c r="G118" s="42">
        <f t="shared" si="3"/>
        <v>0.16939977710555437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81">
        <v>1.2574850299401199</v>
      </c>
      <c r="E119" s="81">
        <v>1.5028901734104045</v>
      </c>
      <c r="F119" s="41">
        <f t="shared" si="2"/>
        <v>0.24540514347028464</v>
      </c>
      <c r="G119" s="42">
        <f t="shared" si="3"/>
        <v>0.19515551885494062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81">
        <v>2.13698630136986</v>
      </c>
      <c r="E120" s="81">
        <v>1.8388318009734992</v>
      </c>
      <c r="F120" s="41">
        <f t="shared" si="2"/>
        <v>-0.29815450039636082</v>
      </c>
      <c r="G120" s="42">
        <f t="shared" si="3"/>
        <v>-0.13952101621111776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81">
        <v>1.0355029585798801</v>
      </c>
      <c r="E121" s="81">
        <v>1.0007147962830594</v>
      </c>
      <c r="F121" s="41">
        <f t="shared" si="2"/>
        <v>-3.478816229682069E-2</v>
      </c>
      <c r="G121" s="42">
        <f t="shared" si="3"/>
        <v>-3.359542530378689E-2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81">
        <v>1.91375968992248</v>
      </c>
      <c r="E122" s="81">
        <v>1.8417945690672965</v>
      </c>
      <c r="F122" s="41">
        <f t="shared" si="2"/>
        <v>-7.1965120855183473E-2</v>
      </c>
      <c r="G122" s="42">
        <f t="shared" si="3"/>
        <v>-3.7604053024075629E-2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81">
        <v>0.72202166064981999</v>
      </c>
      <c r="E123" s="81">
        <v>0.86505190311418689</v>
      </c>
      <c r="F123" s="41">
        <f t="shared" si="2"/>
        <v>0.14303024246436691</v>
      </c>
      <c r="G123" s="42">
        <f t="shared" si="3"/>
        <v>0.19809688581314802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81">
        <v>1.12820512820513</v>
      </c>
      <c r="E124" s="81">
        <v>1.148036253776435</v>
      </c>
      <c r="F124" s="41">
        <f t="shared" si="2"/>
        <v>1.9831125571305064E-2</v>
      </c>
      <c r="G124" s="42">
        <f t="shared" si="3"/>
        <v>1.7577588574565824E-2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81">
        <v>1.4365152919369799</v>
      </c>
      <c r="E125" s="81">
        <v>1.7599277978339352</v>
      </c>
      <c r="F125" s="41">
        <f t="shared" si="2"/>
        <v>0.32341250589695525</v>
      </c>
      <c r="G125" s="42">
        <f t="shared" si="3"/>
        <v>0.22513683475020285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81">
        <v>2.19078046554085</v>
      </c>
      <c r="E126" s="81">
        <v>2.4542614904060689</v>
      </c>
      <c r="F126" s="41">
        <f t="shared" si="2"/>
        <v>0.26348102486521885</v>
      </c>
      <c r="G126" s="42">
        <f t="shared" si="3"/>
        <v>0.1202681094749363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81">
        <v>1.46412884333821</v>
      </c>
      <c r="E127" s="81">
        <v>1.3966480446927374</v>
      </c>
      <c r="F127" s="41">
        <f t="shared" si="2"/>
        <v>-6.7480798645472628E-2</v>
      </c>
      <c r="G127" s="42">
        <f t="shared" si="3"/>
        <v>-4.608938547485792E-2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81">
        <v>1.8417122946739699</v>
      </c>
      <c r="E128" s="81">
        <v>1.9128586609989375</v>
      </c>
      <c r="F128" s="41">
        <f t="shared" si="2"/>
        <v>7.1146366324967625E-2</v>
      </c>
      <c r="G128" s="42">
        <f t="shared" si="3"/>
        <v>3.8630554039691824E-2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81">
        <v>1.04364326375712</v>
      </c>
      <c r="E129" s="81">
        <v>1.0999083409715857</v>
      </c>
      <c r="F129" s="41">
        <f t="shared" si="2"/>
        <v>5.626507721446572E-2</v>
      </c>
      <c r="G129" s="42">
        <f t="shared" si="3"/>
        <v>5.3912173985496935E-2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81">
        <v>1.78993583248902</v>
      </c>
      <c r="E130" s="81">
        <v>1.7310252996005324</v>
      </c>
      <c r="F130" s="41">
        <f t="shared" si="2"/>
        <v>-5.8910532888487577E-2</v>
      </c>
      <c r="G130" s="42">
        <f t="shared" si="3"/>
        <v>-3.2912092053360771E-2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81">
        <v>1.09276347741622</v>
      </c>
      <c r="E131" s="81">
        <v>1.1839924224484963</v>
      </c>
      <c r="F131" s="41">
        <f t="shared" si="2"/>
        <v>9.1228945032276298E-2</v>
      </c>
      <c r="G131" s="42">
        <f t="shared" si="3"/>
        <v>8.3484621253980956E-2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81">
        <v>3.2962328767123301</v>
      </c>
      <c r="E132" s="81">
        <v>3.150572831423895</v>
      </c>
      <c r="F132" s="41">
        <f t="shared" ref="F132:F195" si="4">IFERROR(E132-D132,"")</f>
        <v>-0.14566004528843512</v>
      </c>
      <c r="G132" s="42">
        <f t="shared" ref="G132:G195" si="5">IFERROR(F132/D132,"")</f>
        <v>-4.4189852700491472E-2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81">
        <v>1.6676088185415501</v>
      </c>
      <c r="E133" s="81">
        <v>1.4937759336099585</v>
      </c>
      <c r="F133" s="41">
        <f t="shared" si="4"/>
        <v>-0.17383288493159155</v>
      </c>
      <c r="G133" s="42">
        <f t="shared" si="5"/>
        <v>-0.10424080455728313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81">
        <v>1.5895953757225401</v>
      </c>
      <c r="E134" s="81">
        <v>1.5514809590973202</v>
      </c>
      <c r="F134" s="41">
        <f t="shared" si="4"/>
        <v>-3.811441662521986E-2</v>
      </c>
      <c r="G134" s="42">
        <f t="shared" si="5"/>
        <v>-2.3977433004229269E-2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81">
        <v>1.1355571327182401</v>
      </c>
      <c r="E135" s="81">
        <v>1.2216404886561953</v>
      </c>
      <c r="F135" s="41">
        <f t="shared" si="4"/>
        <v>8.6083355937955242E-2</v>
      </c>
      <c r="G135" s="42">
        <f t="shared" si="5"/>
        <v>7.5807155322861822E-2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81">
        <v>3.9430449069003299</v>
      </c>
      <c r="E136" s="81">
        <v>4.1622198505869799</v>
      </c>
      <c r="F136" s="41">
        <f t="shared" si="4"/>
        <v>0.21917494368664991</v>
      </c>
      <c r="G136" s="42">
        <f t="shared" si="5"/>
        <v>5.5585200996086472E-2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81">
        <v>0.35398230088495602</v>
      </c>
      <c r="E137" s="81">
        <v>0.68376068376068377</v>
      </c>
      <c r="F137" s="41">
        <f t="shared" si="4"/>
        <v>0.32977838287572775</v>
      </c>
      <c r="G137" s="42">
        <f t="shared" si="5"/>
        <v>0.9316239316239302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81">
        <v>3.8216560509554101</v>
      </c>
      <c r="E138" s="81">
        <v>3.8461538461538463</v>
      </c>
      <c r="F138" s="41">
        <f t="shared" si="4"/>
        <v>2.4497795198436201E-2</v>
      </c>
      <c r="G138" s="42">
        <f t="shared" si="5"/>
        <v>6.4102564102574795E-3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81">
        <v>3.0769230769230802</v>
      </c>
      <c r="E139" s="81">
        <v>3.225806451612903</v>
      </c>
      <c r="F139" s="41">
        <f t="shared" si="4"/>
        <v>0.14888337468982282</v>
      </c>
      <c r="G139" s="42">
        <f t="shared" si="5"/>
        <v>4.8387096774192367E-2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81">
        <v>1.0588235294117601</v>
      </c>
      <c r="E140" s="81">
        <v>1.2304250559284116</v>
      </c>
      <c r="F140" s="41">
        <f t="shared" si="4"/>
        <v>0.1716015265166515</v>
      </c>
      <c r="G140" s="42">
        <f t="shared" si="5"/>
        <v>0.16206810837683824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81">
        <v>1.67853509664293</v>
      </c>
      <c r="E141" s="81">
        <v>1.4985014985014986</v>
      </c>
      <c r="F141" s="41">
        <f t="shared" si="4"/>
        <v>-0.18003359814143138</v>
      </c>
      <c r="G141" s="42">
        <f t="shared" si="5"/>
        <v>-0.10725637998365274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81">
        <v>1.0224368077250801</v>
      </c>
      <c r="E142" s="81">
        <v>1.2031337437045326</v>
      </c>
      <c r="F142" s="41">
        <f t="shared" si="4"/>
        <v>0.18069693597945258</v>
      </c>
      <c r="G142" s="42">
        <f t="shared" si="5"/>
        <v>0.1767316421065698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81">
        <v>2.75387263339071</v>
      </c>
      <c r="E143" s="81">
        <v>1.8675721561969438</v>
      </c>
      <c r="F143" s="41">
        <f t="shared" si="4"/>
        <v>-0.88630047719376615</v>
      </c>
      <c r="G143" s="42">
        <f t="shared" si="5"/>
        <v>-0.32183786078098581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81">
        <v>2.1750805585392099</v>
      </c>
      <c r="E144" s="81">
        <v>2.232729183083793</v>
      </c>
      <c r="F144" s="41">
        <f t="shared" si="4"/>
        <v>5.7648624544583082E-2</v>
      </c>
      <c r="G144" s="42">
        <f t="shared" si="5"/>
        <v>2.6504133062225547E-2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81">
        <v>0.37313432835820898</v>
      </c>
      <c r="E145" s="81">
        <v>0.70175438596491224</v>
      </c>
      <c r="F145" s="41">
        <f t="shared" si="4"/>
        <v>0.32862005760670326</v>
      </c>
      <c r="G145" s="42">
        <f t="shared" si="5"/>
        <v>0.88070175438596465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81">
        <v>2.7279812938425598</v>
      </c>
      <c r="E146" s="81">
        <v>2.5699168556311416</v>
      </c>
      <c r="F146" s="41">
        <f t="shared" si="4"/>
        <v>-0.15806443821141825</v>
      </c>
      <c r="G146" s="42">
        <f t="shared" si="5"/>
        <v>-5.7941906921499815E-2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81">
        <v>1.41065830721003</v>
      </c>
      <c r="E147" s="81">
        <v>1.0046367851622875</v>
      </c>
      <c r="F147" s="41">
        <f t="shared" si="4"/>
        <v>-0.40602152204774256</v>
      </c>
      <c r="G147" s="42">
        <f t="shared" si="5"/>
        <v>-0.28782414562940001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81">
        <v>1.4506769825918799</v>
      </c>
      <c r="E148" s="81">
        <v>1.6252390057361379</v>
      </c>
      <c r="F148" s="41">
        <f t="shared" si="4"/>
        <v>0.17456202314425795</v>
      </c>
      <c r="G148" s="42">
        <f t="shared" si="5"/>
        <v>0.12033142128744151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81">
        <v>2.2784810126582302</v>
      </c>
      <c r="E149" s="81">
        <v>2.7777777777777777</v>
      </c>
      <c r="F149" s="41">
        <f t="shared" si="4"/>
        <v>0.49929676511954746</v>
      </c>
      <c r="G149" s="42">
        <f t="shared" si="5"/>
        <v>0.2191358024691345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81">
        <v>5.2459016393442601</v>
      </c>
      <c r="E150" s="81">
        <v>4.823151125401929</v>
      </c>
      <c r="F150" s="41">
        <f t="shared" si="4"/>
        <v>-0.4227505139423311</v>
      </c>
      <c r="G150" s="42">
        <f t="shared" si="5"/>
        <v>-8.0586816720256901E-2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81">
        <v>2.08955223880597</v>
      </c>
      <c r="E151" s="81">
        <v>1.21580547112462</v>
      </c>
      <c r="F151" s="41">
        <f t="shared" si="4"/>
        <v>-0.87374676768134996</v>
      </c>
      <c r="G151" s="42">
        <f t="shared" si="5"/>
        <v>-0.41815023881893182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81">
        <v>3.2599837000815</v>
      </c>
      <c r="E152" s="81">
        <v>3.0660377358490565</v>
      </c>
      <c r="F152" s="41">
        <f t="shared" si="4"/>
        <v>-0.19394596423244348</v>
      </c>
      <c r="G152" s="42">
        <f t="shared" si="5"/>
        <v>-5.949292452830203E-2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81">
        <v>0.75</v>
      </c>
      <c r="E153" s="81">
        <v>0.71599045346062051</v>
      </c>
      <c r="F153" s="41">
        <f t="shared" si="4"/>
        <v>-3.4009546539379487E-2</v>
      </c>
      <c r="G153" s="42">
        <f t="shared" si="5"/>
        <v>-4.5346062052505985E-2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81">
        <v>0.81967213114754101</v>
      </c>
      <c r="E154" s="81">
        <v>1.804123711340206</v>
      </c>
      <c r="F154" s="41">
        <f t="shared" si="4"/>
        <v>0.98445158019266499</v>
      </c>
      <c r="G154" s="42">
        <f t="shared" si="5"/>
        <v>1.2010309278350513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81">
        <v>2.1164021164021198</v>
      </c>
      <c r="E155" s="81">
        <v>2.0408163265306123</v>
      </c>
      <c r="F155" s="41">
        <f t="shared" si="4"/>
        <v>-7.5585789871507547E-2</v>
      </c>
      <c r="G155" s="42">
        <f t="shared" si="5"/>
        <v>-3.571428571428726E-2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81">
        <v>2.4943310657596398</v>
      </c>
      <c r="E156" s="81">
        <v>1.9955654101995564</v>
      </c>
      <c r="F156" s="41">
        <f t="shared" si="4"/>
        <v>-0.49876565556008345</v>
      </c>
      <c r="G156" s="42">
        <f t="shared" si="5"/>
        <v>-0.19995968554726962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81">
        <v>0.29673590504450997</v>
      </c>
      <c r="E157" s="81">
        <v>0</v>
      </c>
      <c r="F157" s="41">
        <f t="shared" si="4"/>
        <v>-0.29673590504450997</v>
      </c>
      <c r="G157" s="42">
        <f t="shared" si="5"/>
        <v>-1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81">
        <v>1.0958904109589001</v>
      </c>
      <c r="E158" s="81">
        <v>1.4588859416445623</v>
      </c>
      <c r="F158" s="41">
        <f t="shared" si="4"/>
        <v>0.36299553068566226</v>
      </c>
      <c r="G158" s="42">
        <f t="shared" si="5"/>
        <v>0.33123342175066806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81">
        <v>1.19760479041916</v>
      </c>
      <c r="E159" s="81">
        <v>0.77821011673151752</v>
      </c>
      <c r="F159" s="41">
        <f t="shared" si="4"/>
        <v>-0.41939467368764249</v>
      </c>
      <c r="G159" s="42">
        <f t="shared" si="5"/>
        <v>-0.35019455252918197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81">
        <v>0.54525627044711</v>
      </c>
      <c r="E160" s="81">
        <v>0.64239828693790146</v>
      </c>
      <c r="F160" s="41">
        <f t="shared" si="4"/>
        <v>9.7142016490791461E-2</v>
      </c>
      <c r="G160" s="42">
        <f t="shared" si="5"/>
        <v>0.17815845824411158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81">
        <v>1.52616279069767</v>
      </c>
      <c r="E161" s="81">
        <v>2.2262118491921004</v>
      </c>
      <c r="F161" s="41">
        <f t="shared" si="4"/>
        <v>0.70004905849443033</v>
      </c>
      <c r="G161" s="42">
        <f t="shared" si="5"/>
        <v>0.45869881166111376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81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81">
        <v>1.59883720930233</v>
      </c>
      <c r="E163" s="81">
        <v>1.7021276595744681</v>
      </c>
      <c r="F163" s="41">
        <f t="shared" si="4"/>
        <v>0.10329045027213812</v>
      </c>
      <c r="G163" s="42">
        <f t="shared" si="5"/>
        <v>6.4603481624755307E-2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81">
        <v>0.625</v>
      </c>
      <c r="E164" s="81">
        <v>1.1976047904191618</v>
      </c>
      <c r="F164" s="41">
        <f t="shared" si="4"/>
        <v>0.57260479041916179</v>
      </c>
      <c r="G164" s="42">
        <f t="shared" si="5"/>
        <v>0.91616766467065891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81">
        <v>2.6266416510319002</v>
      </c>
      <c r="E165" s="81">
        <v>2.3191094619666046</v>
      </c>
      <c r="F165" s="41">
        <f t="shared" si="4"/>
        <v>-0.30753218906529556</v>
      </c>
      <c r="G165" s="42">
        <f t="shared" si="5"/>
        <v>-0.11708189769414443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81">
        <v>1.9607843137254899</v>
      </c>
      <c r="E166" s="81">
        <v>0</v>
      </c>
      <c r="F166" s="41">
        <f t="shared" si="4"/>
        <v>-1.9607843137254899</v>
      </c>
      <c r="G166" s="42">
        <f t="shared" si="5"/>
        <v>-1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81">
        <v>1.59271899886234</v>
      </c>
      <c r="E167" s="81">
        <v>1.6741071428571428</v>
      </c>
      <c r="F167" s="41">
        <f t="shared" si="4"/>
        <v>8.1388143994802764E-2</v>
      </c>
      <c r="G167" s="42">
        <f t="shared" si="5"/>
        <v>5.1100127551022709E-2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81">
        <v>3.125</v>
      </c>
      <c r="E168" s="81">
        <v>3.6465638148667603</v>
      </c>
      <c r="F168" s="41">
        <f t="shared" si="4"/>
        <v>0.52156381486676029</v>
      </c>
      <c r="G168" s="42">
        <f t="shared" si="5"/>
        <v>0.1669004207573633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81">
        <v>0.875</v>
      </c>
      <c r="E169" s="81">
        <v>1.0948905109489051</v>
      </c>
      <c r="F169" s="41">
        <f t="shared" si="4"/>
        <v>0.2198905109489051</v>
      </c>
      <c r="G169" s="42">
        <f t="shared" si="5"/>
        <v>0.25130344108446295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81">
        <v>3.0031948881789101</v>
      </c>
      <c r="E170" s="81">
        <v>2.6248399487836105</v>
      </c>
      <c r="F170" s="41">
        <f t="shared" si="4"/>
        <v>-0.37835493939529963</v>
      </c>
      <c r="G170" s="42">
        <f t="shared" si="5"/>
        <v>-0.12598414471354141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81">
        <v>2.6315789473684199</v>
      </c>
      <c r="E171" s="81">
        <v>2.0066889632107023</v>
      </c>
      <c r="F171" s="41">
        <f t="shared" si="4"/>
        <v>-0.62488998415771757</v>
      </c>
      <c r="G171" s="42">
        <f t="shared" si="5"/>
        <v>-0.23745819397993279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81">
        <v>2.0050125313283198</v>
      </c>
      <c r="E172" s="81">
        <v>2.0118343195266273</v>
      </c>
      <c r="F172" s="41">
        <f t="shared" si="4"/>
        <v>6.8217881983074768E-3</v>
      </c>
      <c r="G172" s="42">
        <f t="shared" si="5"/>
        <v>3.4023668639058557E-3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81">
        <v>0.95923261390887304</v>
      </c>
      <c r="E173" s="81">
        <v>0.71258907363420432</v>
      </c>
      <c r="F173" s="41">
        <f t="shared" si="4"/>
        <v>-0.24664354027466873</v>
      </c>
      <c r="G173" s="42">
        <f t="shared" si="5"/>
        <v>-0.25712589073634212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81">
        <v>3.3189033189033199</v>
      </c>
      <c r="E174" s="81">
        <v>2.801120448179272</v>
      </c>
      <c r="F174" s="41">
        <f t="shared" si="4"/>
        <v>-0.51778287072404794</v>
      </c>
      <c r="G174" s="42">
        <f t="shared" si="5"/>
        <v>-0.15601023017902832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81">
        <v>1.81968569065343</v>
      </c>
      <c r="E175" s="81">
        <v>1.8533440773569703</v>
      </c>
      <c r="F175" s="41">
        <f t="shared" si="4"/>
        <v>3.3658386703540266E-2</v>
      </c>
      <c r="G175" s="42">
        <f t="shared" si="5"/>
        <v>1.8496813420263745E-2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81">
        <v>0.70838252656434497</v>
      </c>
      <c r="E176" s="81">
        <v>0.63953488372093026</v>
      </c>
      <c r="F176" s="41">
        <f t="shared" si="4"/>
        <v>-6.8847642843414714E-2</v>
      </c>
      <c r="G176" s="42">
        <f t="shared" si="5"/>
        <v>-9.7189922480620403E-2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81">
        <v>0.696864111498258</v>
      </c>
      <c r="E177" s="81">
        <v>1.0309278350515463</v>
      </c>
      <c r="F177" s="41">
        <f t="shared" si="4"/>
        <v>0.33406372355328828</v>
      </c>
      <c r="G177" s="42">
        <f t="shared" si="5"/>
        <v>0.47938144329896859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81">
        <v>2.03252032520325</v>
      </c>
      <c r="E178" s="81">
        <v>2.3255813953488373</v>
      </c>
      <c r="F178" s="41">
        <f t="shared" si="4"/>
        <v>0.29306107014558735</v>
      </c>
      <c r="G178" s="42">
        <f t="shared" si="5"/>
        <v>0.14418604651162911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81">
        <v>3.2442748091603102</v>
      </c>
      <c r="E179" s="81">
        <v>3.581526861451461</v>
      </c>
      <c r="F179" s="41">
        <f t="shared" si="4"/>
        <v>0.33725205229115085</v>
      </c>
      <c r="G179" s="42">
        <f t="shared" si="5"/>
        <v>0.10395298552974282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81">
        <v>2.0533880903490802</v>
      </c>
      <c r="E180" s="81">
        <v>2.6639344262295079</v>
      </c>
      <c r="F180" s="41">
        <f t="shared" si="4"/>
        <v>0.61054633588042773</v>
      </c>
      <c r="G180" s="42">
        <f t="shared" si="5"/>
        <v>0.29733606557376768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81">
        <v>1.63934426229508</v>
      </c>
      <c r="E181" s="81">
        <v>2.34375</v>
      </c>
      <c r="F181" s="41">
        <f t="shared" si="4"/>
        <v>0.70440573770491999</v>
      </c>
      <c r="G181" s="42">
        <f t="shared" si="5"/>
        <v>0.42968750000000172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81">
        <v>3.1180400890868598</v>
      </c>
      <c r="E182" s="81">
        <v>3.0434782608695654</v>
      </c>
      <c r="F182" s="41">
        <f t="shared" si="4"/>
        <v>-7.4561828217294401E-2</v>
      </c>
      <c r="G182" s="42">
        <f t="shared" si="5"/>
        <v>-2.3913043478260846E-2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81">
        <v>0</v>
      </c>
      <c r="E183" s="81">
        <v>0</v>
      </c>
      <c r="F183" s="41">
        <f t="shared" si="4"/>
        <v>0</v>
      </c>
      <c r="G183" s="42" t="str">
        <f t="shared" si="5"/>
        <v/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81">
        <v>3.89150943396226</v>
      </c>
      <c r="E184" s="81">
        <v>3.8205980066445182</v>
      </c>
      <c r="F184" s="41">
        <f t="shared" si="4"/>
        <v>-7.0911427317741804E-2</v>
      </c>
      <c r="G184" s="42">
        <f t="shared" si="5"/>
        <v>-1.8222087989528821E-2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81">
        <v>3.2679738562091498</v>
      </c>
      <c r="E185" s="81">
        <v>4.4303797468354427</v>
      </c>
      <c r="F185" s="41">
        <f t="shared" si="4"/>
        <v>1.1624058906262928</v>
      </c>
      <c r="G185" s="42">
        <f t="shared" si="5"/>
        <v>0.35569620253164569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81">
        <v>0.90909090909090895</v>
      </c>
      <c r="E186" s="81">
        <v>1.7621145374449341</v>
      </c>
      <c r="F186" s="41">
        <f t="shared" si="4"/>
        <v>0.85302362835402512</v>
      </c>
      <c r="G186" s="42">
        <f t="shared" si="5"/>
        <v>0.93832599118942783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81">
        <v>0.75107296137339097</v>
      </c>
      <c r="E187" s="81">
        <v>1.2765957446808509</v>
      </c>
      <c r="F187" s="41">
        <f t="shared" si="4"/>
        <v>0.52552278330745994</v>
      </c>
      <c r="G187" s="42">
        <f t="shared" si="5"/>
        <v>0.69969604863221768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81">
        <v>0.27548209366391202</v>
      </c>
      <c r="E188" s="81">
        <v>0.25974025974025972</v>
      </c>
      <c r="F188" s="41">
        <f t="shared" si="4"/>
        <v>-1.5741833923652304E-2</v>
      </c>
      <c r="G188" s="42">
        <f t="shared" si="5"/>
        <v>-5.7142857142857828E-2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81">
        <v>1.1428571428571399</v>
      </c>
      <c r="E189" s="81">
        <v>1.1267605633802817</v>
      </c>
      <c r="F189" s="41">
        <f t="shared" si="4"/>
        <v>-1.6096579476858164E-2</v>
      </c>
      <c r="G189" s="42">
        <f t="shared" si="5"/>
        <v>-1.408450704225093E-2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81">
        <v>4.1970802919708001</v>
      </c>
      <c r="E190" s="81">
        <v>3.7037037037037033</v>
      </c>
      <c r="F190" s="41">
        <f t="shared" si="4"/>
        <v>-0.49337658826709685</v>
      </c>
      <c r="G190" s="42">
        <f t="shared" si="5"/>
        <v>-0.1175523349436388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81">
        <v>2.8043080674659602</v>
      </c>
      <c r="E191" s="81">
        <v>2.4727992087042532</v>
      </c>
      <c r="F191" s="41">
        <f t="shared" si="4"/>
        <v>-0.33150885876170699</v>
      </c>
      <c r="G191" s="42">
        <f t="shared" si="5"/>
        <v>-0.11821413724393923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81">
        <v>0.77220077220077199</v>
      </c>
      <c r="E192" s="81">
        <v>0.74626865671641784</v>
      </c>
      <c r="F192" s="41">
        <f t="shared" si="4"/>
        <v>-2.5932115484354146E-2</v>
      </c>
      <c r="G192" s="42">
        <f t="shared" si="5"/>
        <v>-3.3582089552238625E-2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81">
        <v>2.5688073394495401</v>
      </c>
      <c r="E193" s="81">
        <v>2.841429880843263</v>
      </c>
      <c r="F193" s="41">
        <f t="shared" si="4"/>
        <v>0.27262254139372288</v>
      </c>
      <c r="G193" s="42">
        <f t="shared" si="5"/>
        <v>0.10612806075684217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81">
        <v>3.7313432835820901</v>
      </c>
      <c r="E194" s="81">
        <v>3.1515151515151518</v>
      </c>
      <c r="F194" s="41">
        <f t="shared" si="4"/>
        <v>-0.57982813206693828</v>
      </c>
      <c r="G194" s="42">
        <f t="shared" si="5"/>
        <v>-0.15539393939393945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81">
        <v>1.24172185430464</v>
      </c>
      <c r="E195" s="81">
        <v>0.87859424920127793</v>
      </c>
      <c r="F195" s="41">
        <f t="shared" si="4"/>
        <v>-0.36312760510336206</v>
      </c>
      <c r="G195" s="42">
        <f t="shared" si="5"/>
        <v>-0.29243876464323992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81">
        <v>2.375</v>
      </c>
      <c r="E196" s="81">
        <v>2.0050125313283207</v>
      </c>
      <c r="F196" s="41">
        <f t="shared" ref="F196:F214" si="6">IFERROR(E196-D196,"")</f>
        <v>-0.36998746867167931</v>
      </c>
      <c r="G196" s="42">
        <f t="shared" ref="G196:G214" si="7">IFERROR(F196/D196,"")</f>
        <v>-0.15578419733544391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81">
        <v>0.40160642570281102</v>
      </c>
      <c r="E197" s="81">
        <v>0.58708414872798431</v>
      </c>
      <c r="F197" s="41">
        <f t="shared" si="6"/>
        <v>0.18547772302517329</v>
      </c>
      <c r="G197" s="42">
        <f t="shared" si="7"/>
        <v>0.46183953033268177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81">
        <v>2.4074074074074101</v>
      </c>
      <c r="E198" s="81">
        <v>2.4866785079928952</v>
      </c>
      <c r="F198" s="41">
        <f t="shared" si="6"/>
        <v>7.9271100585485144E-2</v>
      </c>
      <c r="G198" s="42">
        <f t="shared" si="7"/>
        <v>3.292799562781687E-2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81">
        <v>2.4719101123595499</v>
      </c>
      <c r="E199" s="81">
        <v>2.8634361233480177</v>
      </c>
      <c r="F199" s="41">
        <f t="shared" si="6"/>
        <v>0.39152601098846773</v>
      </c>
      <c r="G199" s="42">
        <f t="shared" si="7"/>
        <v>0.15839006808169834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81">
        <v>2.6890756302521002</v>
      </c>
      <c r="E200" s="81">
        <v>3.3707865168539324</v>
      </c>
      <c r="F200" s="41">
        <f t="shared" si="6"/>
        <v>0.68171088660183221</v>
      </c>
      <c r="G200" s="42">
        <f t="shared" si="7"/>
        <v>0.25351123595505642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81">
        <v>0.77989601386481799</v>
      </c>
      <c r="E201" s="81">
        <v>0.83752093802345051</v>
      </c>
      <c r="F201" s="41">
        <f t="shared" si="6"/>
        <v>5.7624924158632518E-2</v>
      </c>
      <c r="G201" s="42">
        <f t="shared" si="7"/>
        <v>7.3887958310068808E-2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81">
        <v>3.1662269129287601</v>
      </c>
      <c r="E202" s="81">
        <v>2.959094865100087</v>
      </c>
      <c r="F202" s="41">
        <f t="shared" si="6"/>
        <v>-0.20713204782867312</v>
      </c>
      <c r="G202" s="42">
        <f t="shared" si="7"/>
        <v>-6.541920510588925E-2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81">
        <v>2.6639344262295102</v>
      </c>
      <c r="E203" s="81">
        <v>2.0366598778004072</v>
      </c>
      <c r="F203" s="41">
        <f t="shared" si="6"/>
        <v>-0.62727454842910291</v>
      </c>
      <c r="G203" s="42">
        <f t="shared" si="7"/>
        <v>-0.23546921510261692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81">
        <v>0.70838252656434497</v>
      </c>
      <c r="E204" s="81">
        <v>1.0392609699769053</v>
      </c>
      <c r="F204" s="41">
        <f t="shared" si="6"/>
        <v>0.33087844341256034</v>
      </c>
      <c r="G204" s="42">
        <f t="shared" si="7"/>
        <v>0.46709006928406421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81">
        <v>2.61904761904762</v>
      </c>
      <c r="E205" s="81">
        <v>3.3632286995515694</v>
      </c>
      <c r="F205" s="41">
        <f t="shared" si="6"/>
        <v>0.74418108050394949</v>
      </c>
      <c r="G205" s="42">
        <f t="shared" si="7"/>
        <v>0.28414186710150791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81">
        <v>0.21834061135371199</v>
      </c>
      <c r="E206" s="81">
        <v>0.85287846481876328</v>
      </c>
      <c r="F206" s="41">
        <f t="shared" si="6"/>
        <v>0.63453785346505132</v>
      </c>
      <c r="G206" s="42">
        <f t="shared" si="7"/>
        <v>2.9061833688699323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81">
        <v>0.67567567567567599</v>
      </c>
      <c r="E207" s="81">
        <v>0.39421813403416556</v>
      </c>
      <c r="F207" s="41">
        <f t="shared" si="6"/>
        <v>-0.28145754164151043</v>
      </c>
      <c r="G207" s="42">
        <f t="shared" si="7"/>
        <v>-0.41655716162943524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81">
        <v>3.3870967741935498</v>
      </c>
      <c r="E208" s="81">
        <v>3.6050156739811912</v>
      </c>
      <c r="F208" s="41">
        <f t="shared" si="6"/>
        <v>0.21791889978764134</v>
      </c>
      <c r="G208" s="42">
        <f t="shared" si="7"/>
        <v>6.4337960889684562E-2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81">
        <v>1.3544018058690701</v>
      </c>
      <c r="E209" s="81">
        <v>1.3422818791946309</v>
      </c>
      <c r="F209" s="41">
        <f t="shared" si="6"/>
        <v>-1.2119926674439174E-2</v>
      </c>
      <c r="G209" s="42">
        <f t="shared" si="7"/>
        <v>-8.9485458612942863E-3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81">
        <v>2.1782178217821802</v>
      </c>
      <c r="E210" s="81">
        <v>0.96711798839458418</v>
      </c>
      <c r="F210" s="41">
        <f t="shared" si="6"/>
        <v>-1.211099833387596</v>
      </c>
      <c r="G210" s="42">
        <f t="shared" si="7"/>
        <v>-0.5560049235097595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81">
        <v>3.4408602150537599</v>
      </c>
      <c r="E211" s="81">
        <v>3.3333333333333335</v>
      </c>
      <c r="F211" s="41">
        <f t="shared" si="6"/>
        <v>-0.10752688172042646</v>
      </c>
      <c r="G211" s="42">
        <f t="shared" si="7"/>
        <v>-3.1249999999998973E-2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81">
        <v>3.5785288270377702</v>
      </c>
      <c r="E212" s="81">
        <v>3.1434184675834969</v>
      </c>
      <c r="F212" s="41">
        <f t="shared" si="6"/>
        <v>-0.43511035945427334</v>
      </c>
      <c r="G212" s="42">
        <f t="shared" si="7"/>
        <v>-0.12158917266972205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81">
        <v>3.20754716981132</v>
      </c>
      <c r="E213" s="81">
        <v>3.0195381882770871</v>
      </c>
      <c r="F213" s="41">
        <f t="shared" si="6"/>
        <v>-0.18800898153423296</v>
      </c>
      <c r="G213" s="42">
        <f t="shared" si="7"/>
        <v>-5.8614564831260874E-2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81">
        <v>0.826446280991736</v>
      </c>
      <c r="E214" s="81">
        <v>0.7865168539325843</v>
      </c>
      <c r="F214" s="41">
        <f t="shared" si="6"/>
        <v>-3.9929427059151701E-2</v>
      </c>
      <c r="G214" s="42">
        <f t="shared" si="7"/>
        <v>-4.8314606741573528E-2</v>
      </c>
      <c r="L214" s="40"/>
      <c r="M214" s="40"/>
      <c r="R214" s="40"/>
      <c r="S214" s="40"/>
    </row>
  </sheetData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20.6640625" style="40" customWidth="1"/>
    <col min="6" max="16384" width="8.88671875" style="28"/>
  </cols>
  <sheetData>
    <row r="1" spans="1:24" s="52" customFormat="1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387</v>
      </c>
      <c r="E1" s="49" t="s">
        <v>436</v>
      </c>
      <c r="F1" s="27" t="s">
        <v>286</v>
      </c>
      <c r="G1" s="27" t="s">
        <v>287</v>
      </c>
      <c r="I1" s="26" t="s">
        <v>294</v>
      </c>
      <c r="L1" s="28"/>
      <c r="M1" s="28"/>
      <c r="N1" s="28"/>
      <c r="O1" s="28"/>
      <c r="P1" s="28"/>
      <c r="X1"/>
    </row>
    <row r="2" spans="1:24" x14ac:dyDescent="0.3">
      <c r="A2" s="23" t="s">
        <v>288</v>
      </c>
      <c r="B2" s="37">
        <v>0</v>
      </c>
      <c r="C2" s="37" t="s">
        <v>289</v>
      </c>
      <c r="D2" s="50">
        <v>922.29910493032901</v>
      </c>
      <c r="E2" s="50">
        <v>913.09025024817299</v>
      </c>
      <c r="F2" s="38">
        <f>IFERROR(E2-D2,"")</f>
        <v>-9.2088546821560158</v>
      </c>
      <c r="G2" s="39">
        <f>IFERROR(F2/D2,"")</f>
        <v>-9.9846726869063356E-3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4">
        <v>910.87830709180605</v>
      </c>
      <c r="E3" s="88">
        <v>916.55227412320596</v>
      </c>
      <c r="F3" s="41">
        <f>IFERROR(E3-D3,"")</f>
        <v>5.6739670313999113</v>
      </c>
      <c r="G3" s="42">
        <f>IFERROR(F3/D3,"")</f>
        <v>6.2291164332537348E-3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4">
        <v>1085.2384930395999</v>
      </c>
      <c r="E4" s="88">
        <v>1085.8738183082801</v>
      </c>
      <c r="F4" s="41">
        <f t="shared" ref="F4:F67" si="0">IFERROR(E4-D4,"")</f>
        <v>0.63532526868016248</v>
      </c>
      <c r="G4" s="42">
        <f t="shared" ref="G4:G67" si="1">IFERROR(F4/D4,"")</f>
        <v>5.8542456128763548E-4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4">
        <v>874.93597261888601</v>
      </c>
      <c r="E5" s="88">
        <v>874.89138695297299</v>
      </c>
      <c r="F5" s="41">
        <f t="shared" si="0"/>
        <v>-4.4585665913018602E-2</v>
      </c>
      <c r="G5" s="42">
        <f t="shared" si="1"/>
        <v>-5.0958775622818863E-5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4">
        <v>917.04154383884804</v>
      </c>
      <c r="E6" s="88">
        <v>862.18031552120704</v>
      </c>
      <c r="F6" s="41">
        <f t="shared" si="0"/>
        <v>-54.861228317641007</v>
      </c>
      <c r="G6" s="42">
        <f t="shared" si="1"/>
        <v>-5.9824147211461322E-2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4">
        <v>911.26388775167902</v>
      </c>
      <c r="E7" s="88">
        <v>887.95640459100105</v>
      </c>
      <c r="F7" s="41">
        <f t="shared" si="0"/>
        <v>-23.307483160677975</v>
      </c>
      <c r="G7" s="42">
        <f t="shared" si="1"/>
        <v>-2.5577095146591945E-2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4">
        <v>838.13474762225405</v>
      </c>
      <c r="E8" s="88">
        <v>844.568782221623</v>
      </c>
      <c r="F8" s="41">
        <f t="shared" si="0"/>
        <v>6.4340345993689425</v>
      </c>
      <c r="G8" s="42">
        <f t="shared" si="1"/>
        <v>7.6766112103357764E-3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4">
        <v>900.74430791711495</v>
      </c>
      <c r="E9" s="88">
        <v>843.67862201081596</v>
      </c>
      <c r="F9" s="41">
        <f t="shared" si="0"/>
        <v>-57.065685906298995</v>
      </c>
      <c r="G9" s="42">
        <f t="shared" si="1"/>
        <v>-6.3353923421684374E-2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4">
        <v>836.98282614741197</v>
      </c>
      <c r="E10" s="88">
        <v>809.04674044429396</v>
      </c>
      <c r="F10" s="41">
        <f t="shared" si="0"/>
        <v>-27.93608570311801</v>
      </c>
      <c r="G10" s="42">
        <f t="shared" si="1"/>
        <v>-3.3377131322641765E-2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4">
        <v>974.98482383810006</v>
      </c>
      <c r="E11" s="88">
        <v>973.09120013496295</v>
      </c>
      <c r="F11" s="41">
        <f t="shared" si="0"/>
        <v>-1.8936237031371093</v>
      </c>
      <c r="G11" s="42">
        <f t="shared" si="1"/>
        <v>-1.9422083881087699E-3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4">
        <v>1131.6713041330499</v>
      </c>
      <c r="E12" s="88">
        <v>1117.83201752131</v>
      </c>
      <c r="F12" s="41">
        <f t="shared" si="0"/>
        <v>-13.839286611739908</v>
      </c>
      <c r="G12" s="42">
        <f t="shared" si="1"/>
        <v>-1.2229069130936302E-2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4">
        <v>964.84856686294802</v>
      </c>
      <c r="E13" s="88">
        <v>958.89153255847202</v>
      </c>
      <c r="F13" s="41">
        <f t="shared" si="0"/>
        <v>-5.9570343044759966</v>
      </c>
      <c r="G13" s="42">
        <f t="shared" si="1"/>
        <v>-6.1740614113615236E-3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4">
        <v>849.00279278525397</v>
      </c>
      <c r="E14" s="88">
        <v>873.79407940396595</v>
      </c>
      <c r="F14" s="41">
        <f t="shared" si="0"/>
        <v>24.791286618711979</v>
      </c>
      <c r="G14" s="42">
        <f t="shared" si="1"/>
        <v>2.920047711195535E-2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4">
        <v>848.77414545523595</v>
      </c>
      <c r="E15" s="88">
        <v>859.507602241482</v>
      </c>
      <c r="F15" s="41">
        <f t="shared" si="0"/>
        <v>10.733456786246052</v>
      </c>
      <c r="G15" s="42">
        <f t="shared" si="1"/>
        <v>1.2645833810700269E-2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4">
        <v>905.75040845717797</v>
      </c>
      <c r="E16" s="88">
        <v>917.58281287022703</v>
      </c>
      <c r="F16" s="41">
        <f t="shared" si="0"/>
        <v>11.832404413049062</v>
      </c>
      <c r="G16" s="42">
        <f t="shared" si="1"/>
        <v>1.3063647890817898E-2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4">
        <v>1044.89678709951</v>
      </c>
      <c r="E17" s="88">
        <v>1033.03685033075</v>
      </c>
      <c r="F17" s="41">
        <f t="shared" si="0"/>
        <v>-11.859936768760008</v>
      </c>
      <c r="G17" s="42">
        <f t="shared" si="1"/>
        <v>-1.1350342842647227E-2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4">
        <v>1082.6672198195199</v>
      </c>
      <c r="E18" s="88">
        <v>1005.31649559492</v>
      </c>
      <c r="F18" s="41">
        <f t="shared" si="0"/>
        <v>-77.350724224599958</v>
      </c>
      <c r="G18" s="42">
        <f t="shared" si="1"/>
        <v>-7.1444597941641097E-2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4">
        <v>964.76926990394804</v>
      </c>
      <c r="E19" s="88">
        <v>949.37909672360695</v>
      </c>
      <c r="F19" s="41">
        <f t="shared" si="0"/>
        <v>-15.390173180341094</v>
      </c>
      <c r="G19" s="42">
        <f t="shared" si="1"/>
        <v>-1.595218013305226E-2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4">
        <v>1220.9436524446901</v>
      </c>
      <c r="E20" s="88">
        <v>1110.4748931014601</v>
      </c>
      <c r="F20" s="41">
        <f t="shared" si="0"/>
        <v>-110.46875934322998</v>
      </c>
      <c r="G20" s="42">
        <f t="shared" si="1"/>
        <v>-9.0478179825939448E-2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4">
        <v>897.93064402224297</v>
      </c>
      <c r="E21" s="88">
        <v>878.24615157126198</v>
      </c>
      <c r="F21" s="41">
        <f t="shared" si="0"/>
        <v>-19.684492450980997</v>
      </c>
      <c r="G21" s="42">
        <f t="shared" si="1"/>
        <v>-2.1922063337548134E-2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4">
        <v>1112.09106560739</v>
      </c>
      <c r="E22" s="88">
        <v>1033.3699363776</v>
      </c>
      <c r="F22" s="41">
        <f t="shared" si="0"/>
        <v>-78.721129229789994</v>
      </c>
      <c r="G22" s="42">
        <f t="shared" si="1"/>
        <v>-7.0786585437402946E-2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4">
        <v>831.45047172173099</v>
      </c>
      <c r="E23" s="88">
        <v>800.84679409882301</v>
      </c>
      <c r="F23" s="41">
        <f t="shared" si="0"/>
        <v>-30.603677622907981</v>
      </c>
      <c r="G23" s="42">
        <f t="shared" si="1"/>
        <v>-3.6807577436976172E-2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4">
        <v>854.73088634067199</v>
      </c>
      <c r="E24" s="88">
        <v>808.614154297764</v>
      </c>
      <c r="F24" s="41">
        <f t="shared" si="0"/>
        <v>-46.116732042907984</v>
      </c>
      <c r="G24" s="42">
        <f t="shared" si="1"/>
        <v>-5.3954680683584347E-2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4">
        <v>811.45806559150799</v>
      </c>
      <c r="E25" s="88">
        <v>808.73098359770995</v>
      </c>
      <c r="F25" s="41">
        <f t="shared" si="0"/>
        <v>-2.7270819937980377</v>
      </c>
      <c r="G25" s="42">
        <f t="shared" si="1"/>
        <v>-3.3607183284451625E-3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4">
        <v>1002.89289962909</v>
      </c>
      <c r="E26" s="88">
        <v>1072.5951077407699</v>
      </c>
      <c r="F26" s="41">
        <f t="shared" si="0"/>
        <v>69.702208111679852</v>
      </c>
      <c r="G26" s="42">
        <f t="shared" si="1"/>
        <v>6.9501148265640841E-2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4">
        <v>978.07923770896105</v>
      </c>
      <c r="E27" s="88">
        <v>984.52704439053696</v>
      </c>
      <c r="F27" s="41">
        <f t="shared" si="0"/>
        <v>6.4478066815759121</v>
      </c>
      <c r="G27" s="42">
        <f t="shared" si="1"/>
        <v>6.592315257278299E-3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4">
        <v>994.54444081290399</v>
      </c>
      <c r="E28" s="88">
        <v>972.04669315363401</v>
      </c>
      <c r="F28" s="41">
        <f t="shared" si="0"/>
        <v>-22.497747659269976</v>
      </c>
      <c r="G28" s="42">
        <f t="shared" si="1"/>
        <v>-2.2621158729600001E-2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4">
        <v>805.49027119873699</v>
      </c>
      <c r="E29" s="88">
        <v>799.15120817025195</v>
      </c>
      <c r="F29" s="41">
        <f t="shared" si="0"/>
        <v>-6.3390630284850431</v>
      </c>
      <c r="G29" s="42">
        <f t="shared" si="1"/>
        <v>-7.8698194815577348E-3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4">
        <v>992.97041904566504</v>
      </c>
      <c r="E30" s="88">
        <v>932.42729038580001</v>
      </c>
      <c r="F30" s="41">
        <f t="shared" si="0"/>
        <v>-60.543128659865033</v>
      </c>
      <c r="G30" s="42">
        <f t="shared" si="1"/>
        <v>-6.0971734402775556E-2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4">
        <v>1080.85242136292</v>
      </c>
      <c r="E31" s="88">
        <v>1057.86834622331</v>
      </c>
      <c r="F31" s="41">
        <f t="shared" si="0"/>
        <v>-22.984075139610013</v>
      </c>
      <c r="G31" s="42">
        <f t="shared" si="1"/>
        <v>-2.126476722014263E-2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4">
        <v>1022.81654551841</v>
      </c>
      <c r="E32" s="88">
        <v>1108.1360014833799</v>
      </c>
      <c r="F32" s="41">
        <f t="shared" si="0"/>
        <v>85.319455964969961</v>
      </c>
      <c r="G32" s="42">
        <f t="shared" si="1"/>
        <v>8.3416186743172194E-2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4">
        <v>1242.0383178039999</v>
      </c>
      <c r="E33" s="88">
        <v>1208.57697456861</v>
      </c>
      <c r="F33" s="41">
        <f t="shared" si="0"/>
        <v>-33.461343235389904</v>
      </c>
      <c r="G33" s="42">
        <f t="shared" si="1"/>
        <v>-2.6940669024246865E-2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4">
        <v>899.18643627108997</v>
      </c>
      <c r="E34" s="88">
        <v>897.27937087630301</v>
      </c>
      <c r="F34" s="41">
        <f t="shared" si="0"/>
        <v>-1.9070653947869687</v>
      </c>
      <c r="G34" s="42">
        <f t="shared" si="1"/>
        <v>-2.1208787386690735E-3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4">
        <v>1095.32115923277</v>
      </c>
      <c r="E35" s="88">
        <v>1174.3995462969201</v>
      </c>
      <c r="F35" s="41">
        <f t="shared" si="0"/>
        <v>79.078387064150093</v>
      </c>
      <c r="G35" s="42">
        <f t="shared" si="1"/>
        <v>7.2196530120482133E-2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4">
        <v>1061.2419136537801</v>
      </c>
      <c r="E36" s="88">
        <v>1064.2213427614299</v>
      </c>
      <c r="F36" s="41">
        <f t="shared" si="0"/>
        <v>2.9794291076498212</v>
      </c>
      <c r="G36" s="42">
        <f t="shared" si="1"/>
        <v>2.8074928716223238E-3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4">
        <v>880.18780086263996</v>
      </c>
      <c r="E37" s="88">
        <v>782.04341071485703</v>
      </c>
      <c r="F37" s="41">
        <f t="shared" si="0"/>
        <v>-98.144390147782929</v>
      </c>
      <c r="G37" s="42">
        <f t="shared" si="1"/>
        <v>-0.11150392001751808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4">
        <v>866.25941708292805</v>
      </c>
      <c r="E38" s="88">
        <v>864.28720188479997</v>
      </c>
      <c r="F38" s="41">
        <f t="shared" si="0"/>
        <v>-1.9722151981280831</v>
      </c>
      <c r="G38" s="42">
        <f t="shared" si="1"/>
        <v>-2.2767027512028541E-3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4">
        <v>893.38286396411604</v>
      </c>
      <c r="E39" s="88">
        <v>883.14293533444902</v>
      </c>
      <c r="F39" s="41">
        <f t="shared" si="0"/>
        <v>-10.23992862966702</v>
      </c>
      <c r="G39" s="42">
        <f t="shared" si="1"/>
        <v>-1.1461971169035452E-2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4">
        <v>910.72103226441402</v>
      </c>
      <c r="E40" s="88">
        <v>897.15758447833196</v>
      </c>
      <c r="F40" s="41">
        <f t="shared" si="0"/>
        <v>-13.563447786082065</v>
      </c>
      <c r="G40" s="42">
        <f t="shared" si="1"/>
        <v>-1.489308724138933E-2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4">
        <v>909.82730745191895</v>
      </c>
      <c r="E41" s="88">
        <v>947.58610062470905</v>
      </c>
      <c r="F41" s="41">
        <f t="shared" si="0"/>
        <v>37.758793172790092</v>
      </c>
      <c r="G41" s="42">
        <f t="shared" si="1"/>
        <v>4.1501055050257994E-2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4">
        <v>812.61201126703997</v>
      </c>
      <c r="E42" s="88">
        <v>817.50020432214296</v>
      </c>
      <c r="F42" s="41">
        <f t="shared" si="0"/>
        <v>4.8881930551029882</v>
      </c>
      <c r="G42" s="42">
        <f t="shared" si="1"/>
        <v>6.0154083219631782E-3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4">
        <v>1020.6938982200199</v>
      </c>
      <c r="E43" s="88">
        <v>1029.1389897296699</v>
      </c>
      <c r="F43" s="41">
        <f t="shared" si="0"/>
        <v>8.4450915096499557</v>
      </c>
      <c r="G43" s="42">
        <f t="shared" si="1"/>
        <v>8.2738728274728435E-3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4">
        <v>1210.9294959650599</v>
      </c>
      <c r="E44" s="88">
        <v>1170.9818888160701</v>
      </c>
      <c r="F44" s="41">
        <f t="shared" si="0"/>
        <v>-39.947607148989846</v>
      </c>
      <c r="G44" s="42">
        <f t="shared" si="1"/>
        <v>-3.2989209761674257E-2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4">
        <v>884.24738425447401</v>
      </c>
      <c r="E45" s="88">
        <v>878.16278126095006</v>
      </c>
      <c r="F45" s="41">
        <f t="shared" si="0"/>
        <v>-6.0846029935239585</v>
      </c>
      <c r="G45" s="42">
        <f t="shared" si="1"/>
        <v>-6.8811094065650011E-3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4">
        <v>1054.23624567509</v>
      </c>
      <c r="E46" s="88">
        <v>1045.7764587745801</v>
      </c>
      <c r="F46" s="41">
        <f t="shared" si="0"/>
        <v>-8.4597869005099255</v>
      </c>
      <c r="G46" s="42">
        <f t="shared" si="1"/>
        <v>-8.0245646411944618E-3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4">
        <v>1001.69831649917</v>
      </c>
      <c r="E47" s="88">
        <v>1008.56181262596</v>
      </c>
      <c r="F47" s="41">
        <f t="shared" si="0"/>
        <v>6.8634961267899826</v>
      </c>
      <c r="G47" s="42">
        <f t="shared" si="1"/>
        <v>6.8518595007498644E-3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4">
        <v>877.65538549232599</v>
      </c>
      <c r="E48" s="88">
        <v>842.02137972255605</v>
      </c>
      <c r="F48" s="41">
        <f t="shared" si="0"/>
        <v>-35.634005769769942</v>
      </c>
      <c r="G48" s="42">
        <f t="shared" si="1"/>
        <v>-4.0601363996394593E-2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4">
        <v>1124.3726467767301</v>
      </c>
      <c r="E49" s="88">
        <v>1459.2148905777401</v>
      </c>
      <c r="F49" s="41">
        <f t="shared" si="0"/>
        <v>334.84224380101</v>
      </c>
      <c r="G49" s="42">
        <f t="shared" si="1"/>
        <v>0.29780361943249994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4">
        <v>954.73820184277497</v>
      </c>
      <c r="E50" s="88">
        <v>959.24108426943098</v>
      </c>
      <c r="F50" s="41">
        <f t="shared" si="0"/>
        <v>4.502882426656015</v>
      </c>
      <c r="G50" s="42">
        <f t="shared" si="1"/>
        <v>4.7163530462747145E-3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4">
        <v>867.73092711301501</v>
      </c>
      <c r="E51" s="88">
        <v>814.97120484762002</v>
      </c>
      <c r="F51" s="41">
        <f t="shared" si="0"/>
        <v>-52.759722265394998</v>
      </c>
      <c r="G51" s="42">
        <f t="shared" si="1"/>
        <v>-6.0801938270114771E-2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4">
        <v>844.755197902963</v>
      </c>
      <c r="E52" s="88">
        <v>835.10835220564104</v>
      </c>
      <c r="F52" s="41">
        <f t="shared" si="0"/>
        <v>-9.6468456973219645</v>
      </c>
      <c r="G52" s="42">
        <f t="shared" si="1"/>
        <v>-1.1419693801552788E-2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4">
        <v>1005.16473132955</v>
      </c>
      <c r="E53" s="88">
        <v>992.181349682524</v>
      </c>
      <c r="F53" s="41">
        <f t="shared" si="0"/>
        <v>-12.983381647026022</v>
      </c>
      <c r="G53" s="42">
        <f t="shared" si="1"/>
        <v>-1.2916670514148127E-2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4">
        <v>843.50507951128805</v>
      </c>
      <c r="E54" s="88">
        <v>842.288542946539</v>
      </c>
      <c r="F54" s="41">
        <f t="shared" si="0"/>
        <v>-1.2165365647490489</v>
      </c>
      <c r="G54" s="42">
        <f t="shared" si="1"/>
        <v>-1.4422397615600473E-3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4">
        <v>816.54016221661198</v>
      </c>
      <c r="E55" s="88">
        <v>824.91046947432403</v>
      </c>
      <c r="F55" s="41">
        <f t="shared" si="0"/>
        <v>8.3703072577120565</v>
      </c>
      <c r="G55" s="42">
        <f t="shared" si="1"/>
        <v>1.0250943731891511E-2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4">
        <v>996.93893400486195</v>
      </c>
      <c r="E56" s="88">
        <v>984.78157136345703</v>
      </c>
      <c r="F56" s="41">
        <f t="shared" si="0"/>
        <v>-12.157362641404916</v>
      </c>
      <c r="G56" s="42">
        <f t="shared" si="1"/>
        <v>-1.2194691396560129E-2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4">
        <v>1016.54477987916</v>
      </c>
      <c r="E57" s="88">
        <v>968.04776664833003</v>
      </c>
      <c r="F57" s="41">
        <f t="shared" si="0"/>
        <v>-48.497013230830021</v>
      </c>
      <c r="G57" s="42">
        <f t="shared" si="1"/>
        <v>-4.7707699838461633E-2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4">
        <v>1156.7497939923301</v>
      </c>
      <c r="E58" s="88">
        <v>1222.1582276505501</v>
      </c>
      <c r="F58" s="41">
        <f t="shared" si="0"/>
        <v>65.408433658220019</v>
      </c>
      <c r="G58" s="42">
        <f t="shared" si="1"/>
        <v>5.6545014313314601E-2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4">
        <v>1097.4281301068399</v>
      </c>
      <c r="E59" s="88">
        <v>1100.6196568099999</v>
      </c>
      <c r="F59" s="41">
        <f t="shared" si="0"/>
        <v>3.1915267031599797</v>
      </c>
      <c r="G59" s="42">
        <f t="shared" si="1"/>
        <v>2.9081874389799622E-3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4">
        <v>1045.8125590228999</v>
      </c>
      <c r="E60" s="88">
        <v>1136.8422256373799</v>
      </c>
      <c r="F60" s="41">
        <f t="shared" si="0"/>
        <v>91.029666614479993</v>
      </c>
      <c r="G60" s="42">
        <f t="shared" si="1"/>
        <v>8.7042047668206224E-2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4">
        <v>1109.23359252307</v>
      </c>
      <c r="E61" s="88">
        <v>1037.99288255242</v>
      </c>
      <c r="F61" s="41">
        <f t="shared" si="0"/>
        <v>-71.240709970649959</v>
      </c>
      <c r="G61" s="42">
        <f t="shared" si="1"/>
        <v>-6.4225164519770242E-2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4">
        <v>1045.8769776586701</v>
      </c>
      <c r="E62" s="88">
        <v>1022.66898815183</v>
      </c>
      <c r="F62" s="41">
        <f t="shared" si="0"/>
        <v>-23.207989506840022</v>
      </c>
      <c r="G62" s="42">
        <f t="shared" si="1"/>
        <v>-2.2189980277407088E-2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4">
        <v>820.38560770337006</v>
      </c>
      <c r="E63" s="88">
        <v>808.04017156858799</v>
      </c>
      <c r="F63" s="41">
        <f t="shared" si="0"/>
        <v>-12.345436134782062</v>
      </c>
      <c r="G63" s="42">
        <f t="shared" si="1"/>
        <v>-1.5048333392077069E-2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4">
        <v>1195.05570362702</v>
      </c>
      <c r="E64" s="88">
        <v>1173.43489637788</v>
      </c>
      <c r="F64" s="41">
        <f t="shared" si="0"/>
        <v>-21.620807249139943</v>
      </c>
      <c r="G64" s="42">
        <f t="shared" si="1"/>
        <v>-1.8091882398050839E-2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4">
        <v>1039.6747377065601</v>
      </c>
      <c r="E65" s="88">
        <v>1019.31670569646</v>
      </c>
      <c r="F65" s="41">
        <f t="shared" si="0"/>
        <v>-20.358032010100146</v>
      </c>
      <c r="G65" s="42">
        <f t="shared" si="1"/>
        <v>-1.958115482829596E-2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4">
        <v>835.89645121088199</v>
      </c>
      <c r="E66" s="88">
        <v>791.38205333341398</v>
      </c>
      <c r="F66" s="41">
        <f t="shared" si="0"/>
        <v>-44.514397877468014</v>
      </c>
      <c r="G66" s="42">
        <f t="shared" si="1"/>
        <v>-5.325348350622177E-2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4">
        <v>895.02664692705798</v>
      </c>
      <c r="E67" s="88">
        <v>881.98079637256706</v>
      </c>
      <c r="F67" s="41">
        <f t="shared" si="0"/>
        <v>-13.045850554490926</v>
      </c>
      <c r="G67" s="42">
        <f t="shared" si="1"/>
        <v>-1.4575935363803893E-2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4">
        <v>1242.21196654754</v>
      </c>
      <c r="E68" s="88">
        <v>1083.2362130198201</v>
      </c>
      <c r="F68" s="41">
        <f t="shared" ref="F68:F131" si="2">IFERROR(E68-D68,"")</f>
        <v>-158.97575352771992</v>
      </c>
      <c r="G68" s="42">
        <f t="shared" ref="G68:G131" si="3">IFERROR(F68/D68,"")</f>
        <v>-0.12797796012991142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4">
        <v>1179.2807755250301</v>
      </c>
      <c r="E69" s="88">
        <v>1101.5046204274199</v>
      </c>
      <c r="F69" s="41">
        <f t="shared" si="2"/>
        <v>-77.776155097610172</v>
      </c>
      <c r="G69" s="42">
        <f t="shared" si="3"/>
        <v>-6.5952194517021001E-2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4">
        <v>907.18498718144394</v>
      </c>
      <c r="E70" s="88">
        <v>897.09786422612206</v>
      </c>
      <c r="F70" s="41">
        <f t="shared" si="2"/>
        <v>-10.087122955321888</v>
      </c>
      <c r="G70" s="42">
        <f t="shared" si="3"/>
        <v>-1.1119146698692432E-2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4">
        <v>1166.23114400862</v>
      </c>
      <c r="E71" s="88">
        <v>1117.0574619987401</v>
      </c>
      <c r="F71" s="41">
        <f t="shared" si="2"/>
        <v>-49.17368200987994</v>
      </c>
      <c r="G71" s="42">
        <f t="shared" si="3"/>
        <v>-4.2164610559839825E-2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4">
        <v>981.88808795021703</v>
      </c>
      <c r="E72" s="88">
        <v>972.04510000999005</v>
      </c>
      <c r="F72" s="41">
        <f t="shared" si="2"/>
        <v>-9.8429879402269762</v>
      </c>
      <c r="G72" s="42">
        <f t="shared" si="3"/>
        <v>-1.0024551739674458E-2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4">
        <v>752.16696747178503</v>
      </c>
      <c r="E73" s="88">
        <v>747.67715393522406</v>
      </c>
      <c r="F73" s="41">
        <f t="shared" si="2"/>
        <v>-4.4898135365609733</v>
      </c>
      <c r="G73" s="42">
        <f t="shared" si="3"/>
        <v>-5.9691713817908295E-3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4">
        <v>826.31704829579701</v>
      </c>
      <c r="E74" s="88">
        <v>837.906231418939</v>
      </c>
      <c r="F74" s="41">
        <f t="shared" si="2"/>
        <v>11.589183123141993</v>
      </c>
      <c r="G74" s="42">
        <f t="shared" si="3"/>
        <v>1.4025104706533186E-2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4">
        <v>948.68867087621902</v>
      </c>
      <c r="E75" s="88">
        <v>968.71486618189999</v>
      </c>
      <c r="F75" s="41">
        <f t="shared" si="2"/>
        <v>20.026195305680972</v>
      </c>
      <c r="G75" s="42">
        <f t="shared" si="3"/>
        <v>2.110934379261066E-2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4">
        <v>988.18492564375003</v>
      </c>
      <c r="E76" s="88">
        <v>987.67204233080201</v>
      </c>
      <c r="F76" s="41">
        <f t="shared" si="2"/>
        <v>-0.51288331294801992</v>
      </c>
      <c r="G76" s="42">
        <f t="shared" si="3"/>
        <v>-5.1901551990777802E-4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4">
        <v>776.22118373199203</v>
      </c>
      <c r="E77" s="88">
        <v>765.25026517767299</v>
      </c>
      <c r="F77" s="41">
        <f t="shared" si="2"/>
        <v>-10.970918554319042</v>
      </c>
      <c r="G77" s="42">
        <f t="shared" si="3"/>
        <v>-1.4133753090287986E-2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4">
        <v>1027.4964811830901</v>
      </c>
      <c r="E78" s="88">
        <v>985.75534839124896</v>
      </c>
      <c r="F78" s="41">
        <f t="shared" si="2"/>
        <v>-41.741132791841096</v>
      </c>
      <c r="G78" s="42">
        <f t="shared" si="3"/>
        <v>-4.0624112642973838E-2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4">
        <v>972.32075776945601</v>
      </c>
      <c r="E79" s="88">
        <v>941.82570229894202</v>
      </c>
      <c r="F79" s="41">
        <f t="shared" si="2"/>
        <v>-30.495055470513989</v>
      </c>
      <c r="G79" s="42">
        <f t="shared" si="3"/>
        <v>-3.136316408637712E-2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4">
        <v>1016.98150430124</v>
      </c>
      <c r="E80" s="88">
        <v>956.564562669667</v>
      </c>
      <c r="F80" s="41">
        <f t="shared" si="2"/>
        <v>-60.416941631572968</v>
      </c>
      <c r="G80" s="42">
        <f t="shared" si="3"/>
        <v>-5.9408102680377627E-2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4">
        <v>868.89369398333997</v>
      </c>
      <c r="E81" s="88">
        <v>875.34708353853898</v>
      </c>
      <c r="F81" s="41">
        <f t="shared" si="2"/>
        <v>6.4533895551990099</v>
      </c>
      <c r="G81" s="42">
        <f t="shared" si="3"/>
        <v>7.4271336066604552E-3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4">
        <v>943.72693928945</v>
      </c>
      <c r="E82" s="88">
        <v>948.24413255482295</v>
      </c>
      <c r="F82" s="41">
        <f t="shared" si="2"/>
        <v>4.5171932653729527</v>
      </c>
      <c r="G82" s="42">
        <f t="shared" si="3"/>
        <v>4.7865469102471884E-3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4">
        <v>1049.42863151662</v>
      </c>
      <c r="E83" s="88">
        <v>1001.7439650400401</v>
      </c>
      <c r="F83" s="41">
        <f t="shared" si="2"/>
        <v>-47.684666476579991</v>
      </c>
      <c r="G83" s="42">
        <f t="shared" si="3"/>
        <v>-4.5438694013586002E-2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4">
        <v>853.88238939769701</v>
      </c>
      <c r="E84" s="88">
        <v>822.58732320223999</v>
      </c>
      <c r="F84" s="41">
        <f t="shared" si="2"/>
        <v>-31.295066195457025</v>
      </c>
      <c r="G84" s="42">
        <f t="shared" si="3"/>
        <v>-3.6650323960342623E-2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4">
        <v>1088.6002704340201</v>
      </c>
      <c r="E85" s="88">
        <v>1074.22167725959</v>
      </c>
      <c r="F85" s="41">
        <f t="shared" si="2"/>
        <v>-14.37859317443008</v>
      </c>
      <c r="G85" s="42">
        <f t="shared" si="3"/>
        <v>-1.3208331437119154E-2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4">
        <v>786.38601785465505</v>
      </c>
      <c r="E86" s="88">
        <v>762.27771432928705</v>
      </c>
      <c r="F86" s="41">
        <f t="shared" si="2"/>
        <v>-24.108303525368001</v>
      </c>
      <c r="G86" s="42">
        <f t="shared" si="3"/>
        <v>-3.0657085678021112E-2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4">
        <v>872.34386374539497</v>
      </c>
      <c r="E87" s="88">
        <v>849.04514659112101</v>
      </c>
      <c r="F87" s="41">
        <f t="shared" si="2"/>
        <v>-23.298717154273959</v>
      </c>
      <c r="G87" s="42">
        <f t="shared" si="3"/>
        <v>-2.6708180251582531E-2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4">
        <v>1335.2300113904</v>
      </c>
      <c r="E88" s="88">
        <v>1327.8223581217901</v>
      </c>
      <c r="F88" s="41">
        <f t="shared" si="2"/>
        <v>-7.4076532686099199</v>
      </c>
      <c r="G88" s="42">
        <f t="shared" si="3"/>
        <v>-5.5478480901550373E-3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4">
        <v>1058.9467673271899</v>
      </c>
      <c r="E89" s="88">
        <v>1049.63590384907</v>
      </c>
      <c r="F89" s="41">
        <f t="shared" si="2"/>
        <v>-9.3108634781199271</v>
      </c>
      <c r="G89" s="42">
        <f t="shared" si="3"/>
        <v>-8.7925699056816582E-3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4">
        <v>894.34459091027702</v>
      </c>
      <c r="E90" s="88">
        <v>937.735828319912</v>
      </c>
      <c r="F90" s="41">
        <f t="shared" si="2"/>
        <v>43.391237409634982</v>
      </c>
      <c r="G90" s="42">
        <f t="shared" si="3"/>
        <v>4.8517358801791095E-2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4">
        <v>984.67510873655499</v>
      </c>
      <c r="E91" s="88">
        <v>989.75462568446301</v>
      </c>
      <c r="F91" s="41">
        <f t="shared" si="2"/>
        <v>5.0795169479080187</v>
      </c>
      <c r="G91" s="42">
        <f t="shared" si="3"/>
        <v>5.1585714951458356E-3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4">
        <v>815.31462361873798</v>
      </c>
      <c r="E92" s="88">
        <v>824.49141492315403</v>
      </c>
      <c r="F92" s="41">
        <f t="shared" si="2"/>
        <v>9.1767913044160423</v>
      </c>
      <c r="G92" s="42">
        <f t="shared" si="3"/>
        <v>1.1255521535582496E-2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4">
        <v>941.91295454261694</v>
      </c>
      <c r="E93" s="88">
        <v>921.57614439490396</v>
      </c>
      <c r="F93" s="41">
        <f t="shared" si="2"/>
        <v>-20.336810147712981</v>
      </c>
      <c r="G93" s="42">
        <f t="shared" si="3"/>
        <v>-2.1590965544781494E-2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4">
        <v>1091.9319729947099</v>
      </c>
      <c r="E94" s="88">
        <v>1075.3619396911699</v>
      </c>
      <c r="F94" s="41">
        <f t="shared" si="2"/>
        <v>-16.570033303539958</v>
      </c>
      <c r="G94" s="42">
        <f t="shared" si="3"/>
        <v>-1.5174968508427616E-2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4">
        <v>1169.8868603480801</v>
      </c>
      <c r="E95" s="88">
        <v>1122.92559051485</v>
      </c>
      <c r="F95" s="41">
        <f t="shared" si="2"/>
        <v>-46.961269833230062</v>
      </c>
      <c r="G95" s="42">
        <f t="shared" si="3"/>
        <v>-4.0141719190911786E-2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4">
        <v>865.85979817770601</v>
      </c>
      <c r="E96" s="88">
        <v>856.80000372422296</v>
      </c>
      <c r="F96" s="41">
        <f t="shared" si="2"/>
        <v>-9.0597944534830503</v>
      </c>
      <c r="G96" s="42">
        <f t="shared" si="3"/>
        <v>-1.0463350385998231E-2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4">
        <v>954.34927570884201</v>
      </c>
      <c r="E97" s="88">
        <v>993.17509757188202</v>
      </c>
      <c r="F97" s="41">
        <f t="shared" si="2"/>
        <v>38.825821863040005</v>
      </c>
      <c r="G97" s="42">
        <f t="shared" si="3"/>
        <v>4.0683031727773003E-2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4">
        <v>925.66890484383703</v>
      </c>
      <c r="E98" s="88">
        <v>892.29423580200898</v>
      </c>
      <c r="F98" s="41">
        <f t="shared" si="2"/>
        <v>-33.374669041828042</v>
      </c>
      <c r="G98" s="42">
        <f t="shared" si="3"/>
        <v>-3.6054650714942668E-2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4">
        <v>1184.1137145509999</v>
      </c>
      <c r="E99" s="88">
        <v>1217.2825797369501</v>
      </c>
      <c r="F99" s="41">
        <f t="shared" si="2"/>
        <v>33.168865185950153</v>
      </c>
      <c r="G99" s="42">
        <f t="shared" si="3"/>
        <v>2.8011553939755983E-2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4">
        <v>1024.1584362501901</v>
      </c>
      <c r="E100" s="88">
        <v>981.34604049765596</v>
      </c>
      <c r="F100" s="41">
        <f t="shared" si="2"/>
        <v>-42.812395752534144</v>
      </c>
      <c r="G100" s="42">
        <f t="shared" si="3"/>
        <v>-4.1802512421110952E-2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4">
        <v>1137.37216597714</v>
      </c>
      <c r="E101" s="88">
        <v>1070.13079094041</v>
      </c>
      <c r="F101" s="41">
        <f t="shared" si="2"/>
        <v>-67.241375036730005</v>
      </c>
      <c r="G101" s="42">
        <f t="shared" si="3"/>
        <v>-5.9119940726667555E-2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4">
        <v>1017.21456801178</v>
      </c>
      <c r="E102" s="88">
        <v>956.13162697831797</v>
      </c>
      <c r="F102" s="41">
        <f t="shared" si="2"/>
        <v>-61.082941033462021</v>
      </c>
      <c r="G102" s="42">
        <f t="shared" si="3"/>
        <v>-6.0049219657611751E-2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4">
        <v>1059.6917518878099</v>
      </c>
      <c r="E103" s="88">
        <v>1125.6154667042199</v>
      </c>
      <c r="F103" s="41">
        <f t="shared" si="2"/>
        <v>65.923714816409984</v>
      </c>
      <c r="G103" s="42">
        <f t="shared" si="3"/>
        <v>6.2210274543487584E-2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4">
        <v>831.23135517622097</v>
      </c>
      <c r="E104" s="88">
        <v>817.676751011227</v>
      </c>
      <c r="F104" s="41">
        <f t="shared" si="2"/>
        <v>-13.554604164993975</v>
      </c>
      <c r="G104" s="42">
        <f t="shared" si="3"/>
        <v>-1.630665648087878E-2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4">
        <v>942.79632102293203</v>
      </c>
      <c r="E105" s="88">
        <v>929.525502986177</v>
      </c>
      <c r="F105" s="41">
        <f t="shared" si="2"/>
        <v>-13.270818036755031</v>
      </c>
      <c r="G105" s="42">
        <f t="shared" si="3"/>
        <v>-1.4076018054839481E-2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4">
        <v>892.04519596680996</v>
      </c>
      <c r="E106" s="88">
        <v>883.83202731549204</v>
      </c>
      <c r="F106" s="41">
        <f t="shared" si="2"/>
        <v>-8.2131686513179147</v>
      </c>
      <c r="G106" s="42">
        <f t="shared" si="3"/>
        <v>-9.2071216665388558E-3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4">
        <v>1273.78466926837</v>
      </c>
      <c r="E107" s="88">
        <v>1225.3574157026701</v>
      </c>
      <c r="F107" s="41">
        <f t="shared" si="2"/>
        <v>-48.427253565699857</v>
      </c>
      <c r="G107" s="42">
        <f t="shared" si="3"/>
        <v>-3.8018398818942659E-2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4">
        <v>974.71697847583096</v>
      </c>
      <c r="E108" s="88">
        <v>946.33562825891499</v>
      </c>
      <c r="F108" s="41">
        <f t="shared" si="2"/>
        <v>-28.381350216915962</v>
      </c>
      <c r="G108" s="42">
        <f t="shared" si="3"/>
        <v>-2.9117529337896627E-2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4">
        <v>1109.85099021055</v>
      </c>
      <c r="E109" s="88">
        <v>1074.0281109785201</v>
      </c>
      <c r="F109" s="41">
        <f t="shared" si="2"/>
        <v>-35.822879232029891</v>
      </c>
      <c r="G109" s="42">
        <f t="shared" si="3"/>
        <v>-3.2277197162507307E-2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4">
        <v>1153.0216464872501</v>
      </c>
      <c r="E110" s="88">
        <v>1143.0096033049199</v>
      </c>
      <c r="F110" s="41">
        <f t="shared" si="2"/>
        <v>-10.012043182330217</v>
      </c>
      <c r="G110" s="42">
        <f t="shared" si="3"/>
        <v>-8.6833089498644794E-3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4">
        <v>1082.1350866503701</v>
      </c>
      <c r="E111" s="88">
        <v>1108.66668374868</v>
      </c>
      <c r="F111" s="41">
        <f t="shared" si="2"/>
        <v>26.531597098309931</v>
      </c>
      <c r="G111" s="42">
        <f t="shared" si="3"/>
        <v>2.4517823537572897E-2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4">
        <v>945.06264483823702</v>
      </c>
      <c r="E112" s="88">
        <v>942.82179920917099</v>
      </c>
      <c r="F112" s="41">
        <f t="shared" si="2"/>
        <v>-2.2408456290660297</v>
      </c>
      <c r="G112" s="42">
        <f t="shared" si="3"/>
        <v>-2.371108033213594E-3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4">
        <v>858.61315614206103</v>
      </c>
      <c r="E113" s="88">
        <v>855.66480153191605</v>
      </c>
      <c r="F113" s="41">
        <f t="shared" si="2"/>
        <v>-2.9483546101449747</v>
      </c>
      <c r="G113" s="42">
        <f t="shared" si="3"/>
        <v>-3.4338567829458664E-3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4">
        <v>916.28451529876702</v>
      </c>
      <c r="E114" s="88">
        <v>899.44249366791996</v>
      </c>
      <c r="F114" s="41">
        <f t="shared" si="2"/>
        <v>-16.842021630847057</v>
      </c>
      <c r="G114" s="42">
        <f t="shared" si="3"/>
        <v>-1.8380777312771119E-2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4">
        <v>961.92478202306802</v>
      </c>
      <c r="E115" s="88">
        <v>978.31862046438903</v>
      </c>
      <c r="F115" s="41">
        <f t="shared" si="2"/>
        <v>16.393838441321009</v>
      </c>
      <c r="G115" s="42">
        <f t="shared" si="3"/>
        <v>1.7042744659143075E-2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4">
        <v>969.22722793775995</v>
      </c>
      <c r="E116" s="88">
        <v>970.04151912407303</v>
      </c>
      <c r="F116" s="41">
        <f t="shared" si="2"/>
        <v>0.81429118631308484</v>
      </c>
      <c r="G116" s="42">
        <f t="shared" si="3"/>
        <v>8.4014476981384952E-4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4">
        <v>1017.01623992654</v>
      </c>
      <c r="E117" s="88">
        <v>883.96455962418997</v>
      </c>
      <c r="F117" s="41">
        <f t="shared" si="2"/>
        <v>-133.05168030235006</v>
      </c>
      <c r="G117" s="42">
        <f t="shared" si="3"/>
        <v>-0.13082552183430277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4">
        <v>1274.8407816302799</v>
      </c>
      <c r="E118" s="88">
        <v>1190.54060884875</v>
      </c>
      <c r="F118" s="41">
        <f t="shared" si="2"/>
        <v>-84.300172781529909</v>
      </c>
      <c r="G118" s="42">
        <f t="shared" si="3"/>
        <v>-6.6126040205370551E-2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4">
        <v>821.19054866019303</v>
      </c>
      <c r="E119" s="88">
        <v>812.11996599442898</v>
      </c>
      <c r="F119" s="41">
        <f t="shared" si="2"/>
        <v>-9.07058266576405</v>
      </c>
      <c r="G119" s="42">
        <f t="shared" si="3"/>
        <v>-1.1045649125605607E-2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4">
        <v>1111.1624372016399</v>
      </c>
      <c r="E120" s="88">
        <v>1147.5130556454101</v>
      </c>
      <c r="F120" s="41">
        <f t="shared" si="2"/>
        <v>36.350618443770145</v>
      </c>
      <c r="G120" s="42">
        <f t="shared" si="3"/>
        <v>3.2714045423741844E-2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4">
        <v>937.31854407511105</v>
      </c>
      <c r="E121" s="88">
        <v>869.82694464135204</v>
      </c>
      <c r="F121" s="41">
        <f t="shared" si="2"/>
        <v>-67.491599433759006</v>
      </c>
      <c r="G121" s="42">
        <f t="shared" si="3"/>
        <v>-7.2004976174194449E-2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4">
        <v>1012.34959731196</v>
      </c>
      <c r="E122" s="88">
        <v>1011.5635182255</v>
      </c>
      <c r="F122" s="41">
        <f t="shared" si="2"/>
        <v>-0.78607908645994939</v>
      </c>
      <c r="G122" s="42">
        <f t="shared" si="3"/>
        <v>-7.7648975072167254E-4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4">
        <v>1146.6781053150801</v>
      </c>
      <c r="E123" s="88">
        <v>1126.74160800402</v>
      </c>
      <c r="F123" s="41">
        <f t="shared" si="2"/>
        <v>-19.936497311060066</v>
      </c>
      <c r="G123" s="42">
        <f t="shared" si="3"/>
        <v>-1.7386306774892144E-2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4">
        <v>790.36498623407795</v>
      </c>
      <c r="E124" s="88">
        <v>794.61043052709704</v>
      </c>
      <c r="F124" s="41">
        <f t="shared" si="2"/>
        <v>4.2454442930190908</v>
      </c>
      <c r="G124" s="42">
        <f t="shared" si="3"/>
        <v>5.3714984430772109E-3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4">
        <v>885.550053056857</v>
      </c>
      <c r="E125" s="88">
        <v>912.25352570114001</v>
      </c>
      <c r="F125" s="41">
        <f t="shared" si="2"/>
        <v>26.703472644283011</v>
      </c>
      <c r="G125" s="42">
        <f t="shared" si="3"/>
        <v>3.0154673416939545E-2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4">
        <v>1024.6942210064601</v>
      </c>
      <c r="E126" s="88">
        <v>1001.02209496432</v>
      </c>
      <c r="F126" s="41">
        <f t="shared" si="2"/>
        <v>-23.672126042140121</v>
      </c>
      <c r="G126" s="42">
        <f t="shared" si="3"/>
        <v>-2.3101648820551785E-2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4">
        <v>1094.3924239466701</v>
      </c>
      <c r="E127" s="88">
        <v>1018.48425847342</v>
      </c>
      <c r="F127" s="41">
        <f t="shared" si="2"/>
        <v>-75.908165473250051</v>
      </c>
      <c r="G127" s="42">
        <f t="shared" si="3"/>
        <v>-6.9361011472927614E-2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4">
        <v>1060.76228879215</v>
      </c>
      <c r="E128" s="88">
        <v>1103.9237891286</v>
      </c>
      <c r="F128" s="41">
        <f t="shared" si="2"/>
        <v>43.16150033644999</v>
      </c>
      <c r="G128" s="42">
        <f t="shared" si="3"/>
        <v>4.0689135343976418E-2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4">
        <v>1205.1320933508</v>
      </c>
      <c r="E129" s="88">
        <v>1242.8263724772601</v>
      </c>
      <c r="F129" s="41">
        <f t="shared" si="2"/>
        <v>37.69427912646006</v>
      </c>
      <c r="G129" s="42">
        <f t="shared" si="3"/>
        <v>3.127813069989141E-2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4">
        <v>878.34385335558397</v>
      </c>
      <c r="E130" s="88">
        <v>872.28403475382504</v>
      </c>
      <c r="F130" s="41">
        <f t="shared" si="2"/>
        <v>-6.0598186017589342</v>
      </c>
      <c r="G130" s="42">
        <f t="shared" si="3"/>
        <v>-6.8991415817487483E-3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4">
        <v>1063.82932940197</v>
      </c>
      <c r="E131" s="88">
        <v>1061.02523144325</v>
      </c>
      <c r="F131" s="41">
        <f t="shared" si="2"/>
        <v>-2.8040979587199217</v>
      </c>
      <c r="G131" s="42">
        <f t="shared" si="3"/>
        <v>-2.6358532155681788E-3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4">
        <v>960.47334796048995</v>
      </c>
      <c r="E132" s="88">
        <v>939.68053376494697</v>
      </c>
      <c r="F132" s="41">
        <f t="shared" ref="F132:F195" si="4">IFERROR(E132-D132,"")</f>
        <v>-20.792814195542974</v>
      </c>
      <c r="G132" s="42">
        <f t="shared" ref="G132:G195" si="5">IFERROR(F132/D132,"")</f>
        <v>-2.1648507207092545E-2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4">
        <v>896.34154455007399</v>
      </c>
      <c r="E133" s="88">
        <v>850.23083596867502</v>
      </c>
      <c r="F133" s="41">
        <f t="shared" si="4"/>
        <v>-46.110708581398967</v>
      </c>
      <c r="G133" s="42">
        <f t="shared" si="5"/>
        <v>-5.1443234849216563E-2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4">
        <v>1026.29189876244</v>
      </c>
      <c r="E134" s="88">
        <v>1113.8747923542401</v>
      </c>
      <c r="F134" s="41">
        <f t="shared" si="4"/>
        <v>87.58289359180003</v>
      </c>
      <c r="G134" s="42">
        <f t="shared" si="5"/>
        <v>8.5339164907578799E-2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4">
        <v>914.42733984945198</v>
      </c>
      <c r="E135" s="88">
        <v>896.46574431008605</v>
      </c>
      <c r="F135" s="41">
        <f t="shared" si="4"/>
        <v>-17.961595539365931</v>
      </c>
      <c r="G135" s="42">
        <f t="shared" si="5"/>
        <v>-1.9642452447149121E-2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4">
        <v>934.88018691436696</v>
      </c>
      <c r="E136" s="88">
        <v>894.71793681631596</v>
      </c>
      <c r="F136" s="41">
        <f t="shared" si="4"/>
        <v>-40.162250098051004</v>
      </c>
      <c r="G136" s="42">
        <f t="shared" si="5"/>
        <v>-4.2959783146767856E-2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4">
        <v>1155.53610647241</v>
      </c>
      <c r="E137" s="88">
        <v>1079.28235456519</v>
      </c>
      <c r="F137" s="41">
        <f t="shared" si="4"/>
        <v>-76.253751907220021</v>
      </c>
      <c r="G137" s="42">
        <f t="shared" si="5"/>
        <v>-6.5989934438314912E-2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4">
        <v>782.12022269225804</v>
      </c>
      <c r="E138" s="88">
        <v>802.68488347985101</v>
      </c>
      <c r="F138" s="41">
        <f t="shared" si="4"/>
        <v>20.56466078759297</v>
      </c>
      <c r="G138" s="42">
        <f t="shared" si="5"/>
        <v>2.6293477896280629E-2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4">
        <v>1090.33665582966</v>
      </c>
      <c r="E139" s="88">
        <v>1146.6337334868499</v>
      </c>
      <c r="F139" s="41">
        <f t="shared" si="4"/>
        <v>56.297077657189902</v>
      </c>
      <c r="G139" s="42">
        <f t="shared" si="5"/>
        <v>5.1632747882214669E-2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4">
        <v>925.02093878176697</v>
      </c>
      <c r="E140" s="88">
        <v>876.27503217040396</v>
      </c>
      <c r="F140" s="41">
        <f t="shared" si="4"/>
        <v>-48.745906611363012</v>
      </c>
      <c r="G140" s="42">
        <f t="shared" si="5"/>
        <v>-5.2697084539037937E-2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4">
        <v>1052.0049348128</v>
      </c>
      <c r="E141" s="88">
        <v>1070.3640122812501</v>
      </c>
      <c r="F141" s="41">
        <f t="shared" si="4"/>
        <v>18.359077468450096</v>
      </c>
      <c r="G141" s="42">
        <f t="shared" si="5"/>
        <v>1.7451512688690021E-2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4">
        <v>803.74917992911605</v>
      </c>
      <c r="E142" s="88">
        <v>818.76378074771696</v>
      </c>
      <c r="F142" s="41">
        <f t="shared" si="4"/>
        <v>15.014600818600911</v>
      </c>
      <c r="G142" s="42">
        <f t="shared" si="5"/>
        <v>1.8680704370889777E-2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4">
        <v>1022.306282513</v>
      </c>
      <c r="E143" s="88">
        <v>1038.95785879799</v>
      </c>
      <c r="F143" s="41">
        <f t="shared" si="4"/>
        <v>16.651576284989915</v>
      </c>
      <c r="G143" s="42">
        <f t="shared" si="5"/>
        <v>1.6288246066587356E-2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4">
        <v>1005.58044849929</v>
      </c>
      <c r="E144" s="88">
        <v>998.72939542529002</v>
      </c>
      <c r="F144" s="41">
        <f t="shared" si="4"/>
        <v>-6.8510530739999922</v>
      </c>
      <c r="G144" s="42">
        <f t="shared" si="5"/>
        <v>-6.8130332925867634E-3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4">
        <v>1260.18371577528</v>
      </c>
      <c r="E145" s="88">
        <v>1138.4125862568801</v>
      </c>
      <c r="F145" s="41">
        <f t="shared" si="4"/>
        <v>-121.7711295183999</v>
      </c>
      <c r="G145" s="42">
        <f t="shared" si="5"/>
        <v>-9.6629664384676531E-2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4">
        <v>998.62595556587303</v>
      </c>
      <c r="E146" s="88">
        <v>925.56204335090297</v>
      </c>
      <c r="F146" s="41">
        <f t="shared" si="4"/>
        <v>-73.06391221497006</v>
      </c>
      <c r="G146" s="42">
        <f t="shared" si="5"/>
        <v>-7.3164443411215238E-2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4">
        <v>880.30526869778998</v>
      </c>
      <c r="E147" s="88">
        <v>906.13955716549299</v>
      </c>
      <c r="F147" s="41">
        <f t="shared" si="4"/>
        <v>25.834288467703004</v>
      </c>
      <c r="G147" s="42">
        <f t="shared" si="5"/>
        <v>2.9346965633772606E-2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4">
        <v>875.87662735740798</v>
      </c>
      <c r="E148" s="88">
        <v>868.56192710252401</v>
      </c>
      <c r="F148" s="41">
        <f t="shared" si="4"/>
        <v>-7.3147002548839737</v>
      </c>
      <c r="G148" s="42">
        <f t="shared" si="5"/>
        <v>-8.3512906115020182E-3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4">
        <v>1249.3685408694701</v>
      </c>
      <c r="E149" s="88">
        <v>1089.93909049012</v>
      </c>
      <c r="F149" s="41">
        <f t="shared" si="4"/>
        <v>-159.4294503793501</v>
      </c>
      <c r="G149" s="42">
        <f t="shared" si="5"/>
        <v>-0.12760802370483793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4">
        <v>1077.3599179601299</v>
      </c>
      <c r="E150" s="88">
        <v>1026.7051702020899</v>
      </c>
      <c r="F150" s="41">
        <f t="shared" si="4"/>
        <v>-50.654747758040003</v>
      </c>
      <c r="G150" s="42">
        <f t="shared" si="5"/>
        <v>-4.7017479408320254E-2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4">
        <v>948.75928506856303</v>
      </c>
      <c r="E151" s="88">
        <v>1006.18461140145</v>
      </c>
      <c r="F151" s="41">
        <f t="shared" si="4"/>
        <v>57.425326332886925</v>
      </c>
      <c r="G151" s="42">
        <f t="shared" si="5"/>
        <v>6.0526760830316433E-2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4">
        <v>864.99628963188502</v>
      </c>
      <c r="E152" s="88">
        <v>863.25067188220396</v>
      </c>
      <c r="F152" s="41">
        <f t="shared" si="4"/>
        <v>-1.7456177496810596</v>
      </c>
      <c r="G152" s="42">
        <f t="shared" si="5"/>
        <v>-2.0180638583131255E-3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4">
        <v>1146.44646355438</v>
      </c>
      <c r="E153" s="88">
        <v>1152.2723509642501</v>
      </c>
      <c r="F153" s="41">
        <f t="shared" si="4"/>
        <v>5.8258874098701199</v>
      </c>
      <c r="G153" s="42">
        <f t="shared" si="5"/>
        <v>5.081691640277608E-3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4">
        <v>1423.2624135569299</v>
      </c>
      <c r="E154" s="88">
        <v>1276.7567599127599</v>
      </c>
      <c r="F154" s="41">
        <f t="shared" si="4"/>
        <v>-146.50565364417002</v>
      </c>
      <c r="G154" s="42">
        <f t="shared" si="5"/>
        <v>-0.10293650155352034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4">
        <v>1008.55000833313</v>
      </c>
      <c r="E155" s="88">
        <v>1103.3518664114099</v>
      </c>
      <c r="F155" s="41">
        <f t="shared" si="4"/>
        <v>94.801858078279906</v>
      </c>
      <c r="G155" s="42">
        <f t="shared" si="5"/>
        <v>9.3998172916544456E-2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4">
        <v>1062.5030899507601</v>
      </c>
      <c r="E156" s="88">
        <v>1104.2106994733299</v>
      </c>
      <c r="F156" s="41">
        <f t="shared" si="4"/>
        <v>41.707609522569783</v>
      </c>
      <c r="G156" s="42">
        <f t="shared" si="5"/>
        <v>3.9254106568765511E-2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4">
        <v>1222.66932085289</v>
      </c>
      <c r="E157" s="88">
        <v>1147.37252066209</v>
      </c>
      <c r="F157" s="41">
        <f t="shared" si="4"/>
        <v>-75.296800190800013</v>
      </c>
      <c r="G157" s="42">
        <f t="shared" si="5"/>
        <v>-6.1583944985448461E-2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4">
        <v>1034.37102694239</v>
      </c>
      <c r="E158" s="88">
        <v>975.15734716087604</v>
      </c>
      <c r="F158" s="41">
        <f t="shared" si="4"/>
        <v>-59.213679781513974</v>
      </c>
      <c r="G158" s="42">
        <f t="shared" si="5"/>
        <v>-5.7246073448663906E-2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4">
        <v>1397.2827002351801</v>
      </c>
      <c r="E159" s="88">
        <v>1384.11574956616</v>
      </c>
      <c r="F159" s="41">
        <f t="shared" si="4"/>
        <v>-13.166950669020025</v>
      </c>
      <c r="G159" s="42">
        <f t="shared" si="5"/>
        <v>-9.4232546261424858E-3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4">
        <v>858.20156705602199</v>
      </c>
      <c r="E160" s="88">
        <v>893.80506104781603</v>
      </c>
      <c r="F160" s="41">
        <f t="shared" si="4"/>
        <v>35.603493991794039</v>
      </c>
      <c r="G160" s="42">
        <f t="shared" si="5"/>
        <v>4.1486167537456736E-2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4">
        <v>1001.4491078832</v>
      </c>
      <c r="E161" s="88">
        <v>1003.86421552787</v>
      </c>
      <c r="F161" s="41">
        <f t="shared" si="4"/>
        <v>2.4151076446700017</v>
      </c>
      <c r="G161" s="42">
        <f t="shared" si="5"/>
        <v>2.4116129573223187E-3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4">
        <v>1144.02275140953</v>
      </c>
      <c r="E162" s="88">
        <v>1327.4887905175799</v>
      </c>
      <c r="F162" s="41">
        <f t="shared" si="4"/>
        <v>183.46603910804993</v>
      </c>
      <c r="G162" s="42">
        <f t="shared" si="5"/>
        <v>0.16036922244947024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4">
        <v>833.70096897225005</v>
      </c>
      <c r="E163" s="88">
        <v>783.66842690231294</v>
      </c>
      <c r="F163" s="41">
        <f t="shared" si="4"/>
        <v>-50.032542069937108</v>
      </c>
      <c r="G163" s="42">
        <f t="shared" si="5"/>
        <v>-6.0012575170225638E-2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4">
        <v>683.63997261939301</v>
      </c>
      <c r="E164" s="88">
        <v>590.67655586146998</v>
      </c>
      <c r="F164" s="41">
        <f t="shared" si="4"/>
        <v>-92.963416757923028</v>
      </c>
      <c r="G164" s="42">
        <f t="shared" si="5"/>
        <v>-0.13598300345389416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4">
        <v>850.51063377943001</v>
      </c>
      <c r="E165" s="88">
        <v>828.97697904862002</v>
      </c>
      <c r="F165" s="41">
        <f t="shared" si="4"/>
        <v>-21.533654730809985</v>
      </c>
      <c r="G165" s="42">
        <f t="shared" si="5"/>
        <v>-2.5318501469076854E-2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4">
        <v>833.29797267332697</v>
      </c>
      <c r="E166" s="88">
        <v>847.09374131615402</v>
      </c>
      <c r="F166" s="41">
        <f t="shared" si="4"/>
        <v>13.795768642827056</v>
      </c>
      <c r="G166" s="42">
        <f t="shared" si="5"/>
        <v>1.655562487277925E-2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4">
        <v>942.88915236627099</v>
      </c>
      <c r="E167" s="88">
        <v>937.90700813547096</v>
      </c>
      <c r="F167" s="41">
        <f t="shared" si="4"/>
        <v>-4.9821442308000314</v>
      </c>
      <c r="G167" s="42">
        <f t="shared" si="5"/>
        <v>-5.2839129799052854E-3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4">
        <v>1175.8023505707599</v>
      </c>
      <c r="E168" s="88">
        <v>1164.7303572424801</v>
      </c>
      <c r="F168" s="41">
        <f t="shared" si="4"/>
        <v>-11.071993328279859</v>
      </c>
      <c r="G168" s="42">
        <f t="shared" si="5"/>
        <v>-9.4165429444032604E-3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4">
        <v>928.96440852772196</v>
      </c>
      <c r="E169" s="88">
        <v>894.753823939786</v>
      </c>
      <c r="F169" s="41">
        <f t="shared" si="4"/>
        <v>-34.210584587935955</v>
      </c>
      <c r="G169" s="42">
        <f t="shared" si="5"/>
        <v>-3.6826582669787021E-2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4">
        <v>823.23270536631799</v>
      </c>
      <c r="E170" s="88">
        <v>805.68018244361201</v>
      </c>
      <c r="F170" s="41">
        <f t="shared" si="4"/>
        <v>-17.552522922705975</v>
      </c>
      <c r="G170" s="42">
        <f t="shared" si="5"/>
        <v>-2.1321459665399885E-2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4">
        <v>1104.6831178525499</v>
      </c>
      <c r="E171" s="88">
        <v>1075.09550261199</v>
      </c>
      <c r="F171" s="41">
        <f t="shared" si="4"/>
        <v>-29.587615240559899</v>
      </c>
      <c r="G171" s="42">
        <f t="shared" si="5"/>
        <v>-2.6783803212342722E-2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4">
        <v>1102.2921553199201</v>
      </c>
      <c r="E172" s="88">
        <v>1153.9182460279801</v>
      </c>
      <c r="F172" s="41">
        <f t="shared" si="4"/>
        <v>51.626090708060019</v>
      </c>
      <c r="G172" s="42">
        <f t="shared" si="5"/>
        <v>4.6835215563224702E-2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4">
        <v>1021.23440194254</v>
      </c>
      <c r="E173" s="88">
        <v>1040.9335862523401</v>
      </c>
      <c r="F173" s="41">
        <f t="shared" si="4"/>
        <v>19.699184309800103</v>
      </c>
      <c r="G173" s="42">
        <f t="shared" si="5"/>
        <v>1.9289581581201455E-2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4">
        <v>973.10305087687198</v>
      </c>
      <c r="E174" s="88">
        <v>994.25795837370504</v>
      </c>
      <c r="F174" s="41">
        <f t="shared" si="4"/>
        <v>21.154907496833061</v>
      </c>
      <c r="G174" s="42">
        <f t="shared" si="5"/>
        <v>2.1739637418431875E-2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4">
        <v>936.52697583057795</v>
      </c>
      <c r="E175" s="88">
        <v>938.13492176223895</v>
      </c>
      <c r="F175" s="41">
        <f t="shared" si="4"/>
        <v>1.6079459316609928</v>
      </c>
      <c r="G175" s="42">
        <f t="shared" si="5"/>
        <v>1.7169243098790114E-3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4">
        <v>937.08242891692498</v>
      </c>
      <c r="E176" s="88">
        <v>942.32837858808705</v>
      </c>
      <c r="F176" s="41">
        <f t="shared" si="4"/>
        <v>5.2459496711620659</v>
      </c>
      <c r="G176" s="42">
        <f t="shared" si="5"/>
        <v>5.5981731268030573E-3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4">
        <v>999.89996298034896</v>
      </c>
      <c r="E177" s="88">
        <v>1003.71000698186</v>
      </c>
      <c r="F177" s="41">
        <f t="shared" si="4"/>
        <v>3.8100440015110735</v>
      </c>
      <c r="G177" s="42">
        <f t="shared" si="5"/>
        <v>3.8104251850901933E-3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4">
        <v>1185.8257167504901</v>
      </c>
      <c r="E178" s="88">
        <v>1142.3140446761299</v>
      </c>
      <c r="F178" s="41">
        <f t="shared" si="4"/>
        <v>-43.511672074360149</v>
      </c>
      <c r="G178" s="42">
        <f t="shared" si="5"/>
        <v>-3.6693142558583462E-2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4">
        <v>1094.58444698536</v>
      </c>
      <c r="E179" s="88">
        <v>1068.00272029505</v>
      </c>
      <c r="F179" s="41">
        <f t="shared" si="4"/>
        <v>-26.581726690310006</v>
      </c>
      <c r="G179" s="42">
        <f t="shared" si="5"/>
        <v>-2.4284765568814568E-2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4">
        <v>948.534585374465</v>
      </c>
      <c r="E180" s="88">
        <v>994.71867687601298</v>
      </c>
      <c r="F180" s="41">
        <f t="shared" si="4"/>
        <v>46.184091501547982</v>
      </c>
      <c r="G180" s="42">
        <f t="shared" si="5"/>
        <v>4.8689939421993039E-2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4">
        <v>1088.3077120922001</v>
      </c>
      <c r="E181" s="88">
        <v>1023.84537111746</v>
      </c>
      <c r="F181" s="41">
        <f t="shared" si="4"/>
        <v>-64.462340974740073</v>
      </c>
      <c r="G181" s="42">
        <f t="shared" si="5"/>
        <v>-5.9231723030626564E-2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4">
        <v>1184.93598903413</v>
      </c>
      <c r="E182" s="88">
        <v>1131.08012534301</v>
      </c>
      <c r="F182" s="41">
        <f t="shared" si="4"/>
        <v>-53.855863691120021</v>
      </c>
      <c r="G182" s="42">
        <f t="shared" si="5"/>
        <v>-4.5450441365207615E-2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4">
        <v>1167.26330250926</v>
      </c>
      <c r="E183" s="88">
        <v>1085.23902065485</v>
      </c>
      <c r="F183" s="41">
        <f t="shared" si="4"/>
        <v>-82.024281854409992</v>
      </c>
      <c r="G183" s="42">
        <f t="shared" si="5"/>
        <v>-7.0270590772521332E-2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4">
        <v>756.53824314229701</v>
      </c>
      <c r="E184" s="88">
        <v>755.63685365473702</v>
      </c>
      <c r="F184" s="41">
        <f t="shared" si="4"/>
        <v>-0.90138948755998172</v>
      </c>
      <c r="G184" s="42">
        <f t="shared" si="5"/>
        <v>-1.1914658587727728E-3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4">
        <v>1006.40523320803</v>
      </c>
      <c r="E185" s="88">
        <v>992.53205435237703</v>
      </c>
      <c r="F185" s="41">
        <f t="shared" si="4"/>
        <v>-13.873178855653009</v>
      </c>
      <c r="G185" s="42">
        <f t="shared" si="5"/>
        <v>-1.3784883462331261E-2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4">
        <v>1090.09446253329</v>
      </c>
      <c r="E186" s="88">
        <v>1105.00190981729</v>
      </c>
      <c r="F186" s="41">
        <f t="shared" si="4"/>
        <v>14.907447284</v>
      </c>
      <c r="G186" s="42">
        <f t="shared" si="5"/>
        <v>1.3675371994236461E-2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4">
        <v>745.65866903131098</v>
      </c>
      <c r="E187" s="88">
        <v>735.75990118787399</v>
      </c>
      <c r="F187" s="41">
        <f t="shared" si="4"/>
        <v>-9.8987678434369855</v>
      </c>
      <c r="G187" s="42">
        <f t="shared" si="5"/>
        <v>-1.3275199839487585E-2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4">
        <v>1191.9685828776401</v>
      </c>
      <c r="E188" s="88">
        <v>1129.7292593147099</v>
      </c>
      <c r="F188" s="41">
        <f t="shared" si="4"/>
        <v>-62.239323562930167</v>
      </c>
      <c r="G188" s="42">
        <f t="shared" si="5"/>
        <v>-5.22155738473178E-2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4">
        <v>837.59085492047905</v>
      </c>
      <c r="E189" s="88">
        <v>851.30975586043803</v>
      </c>
      <c r="F189" s="41">
        <f t="shared" si="4"/>
        <v>13.718900939958985</v>
      </c>
      <c r="G189" s="42">
        <f t="shared" si="5"/>
        <v>1.6379000390663839E-2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4">
        <v>1193.7870762694599</v>
      </c>
      <c r="E190" s="88">
        <v>1168.45351520291</v>
      </c>
      <c r="F190" s="41">
        <f t="shared" si="4"/>
        <v>-25.333561066549919</v>
      </c>
      <c r="G190" s="42">
        <f t="shared" si="5"/>
        <v>-2.1221172158871371E-2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4">
        <v>938.02358319235202</v>
      </c>
      <c r="E191" s="88">
        <v>939.73856487189198</v>
      </c>
      <c r="F191" s="41">
        <f t="shared" si="4"/>
        <v>1.7149816795399602</v>
      </c>
      <c r="G191" s="42">
        <f t="shared" si="5"/>
        <v>1.828292710619712E-3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4">
        <v>976.59650778240302</v>
      </c>
      <c r="E192" s="88">
        <v>1100.8043469694701</v>
      </c>
      <c r="F192" s="41">
        <f t="shared" si="4"/>
        <v>124.20783918706707</v>
      </c>
      <c r="G192" s="42">
        <f t="shared" si="5"/>
        <v>0.12718439826199132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4">
        <v>819.202359393601</v>
      </c>
      <c r="E193" s="88">
        <v>818.90932895109199</v>
      </c>
      <c r="F193" s="41">
        <f t="shared" si="4"/>
        <v>-0.29303044250900712</v>
      </c>
      <c r="G193" s="42">
        <f t="shared" si="5"/>
        <v>-3.5770214666607815E-4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4">
        <v>1174.02382798032</v>
      </c>
      <c r="E194" s="88">
        <v>1132.58681886608</v>
      </c>
      <c r="F194" s="41">
        <f t="shared" si="4"/>
        <v>-41.437009114240027</v>
      </c>
      <c r="G194" s="42">
        <f t="shared" si="5"/>
        <v>-3.5294862103032745E-2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4">
        <v>1080.0450306114401</v>
      </c>
      <c r="E195" s="88">
        <v>1086.3232549141001</v>
      </c>
      <c r="F195" s="41">
        <f t="shared" si="4"/>
        <v>6.2782243026599645</v>
      </c>
      <c r="G195" s="42">
        <f t="shared" si="5"/>
        <v>5.8129282805048478E-3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4">
        <v>1017.73362952023</v>
      </c>
      <c r="E196" s="88">
        <v>1046.22222612838</v>
      </c>
      <c r="F196" s="41">
        <f t="shared" ref="F196:F214" si="6">IFERROR(E196-D196,"")</f>
        <v>28.488596608150033</v>
      </c>
      <c r="G196" s="42">
        <f t="shared" ref="G196:G214" si="7">IFERROR(F196/D196,"")</f>
        <v>2.7992193420571007E-2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4">
        <v>1262.0234854846699</v>
      </c>
      <c r="E197" s="88">
        <v>1339.88552777569</v>
      </c>
      <c r="F197" s="41">
        <f t="shared" si="6"/>
        <v>77.862042291020089</v>
      </c>
      <c r="G197" s="42">
        <f t="shared" si="7"/>
        <v>6.1696191225092616E-2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4">
        <v>1046.42958432816</v>
      </c>
      <c r="E198" s="88">
        <v>1026.7881082103399</v>
      </c>
      <c r="F198" s="41">
        <f t="shared" si="6"/>
        <v>-19.641476117820048</v>
      </c>
      <c r="G198" s="42">
        <f t="shared" si="7"/>
        <v>-1.8769993138554545E-2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4">
        <v>1136.18273090921</v>
      </c>
      <c r="E199" s="88">
        <v>1156.82428033627</v>
      </c>
      <c r="F199" s="41">
        <f t="shared" si="6"/>
        <v>20.641549427059999</v>
      </c>
      <c r="G199" s="42">
        <f t="shared" si="7"/>
        <v>1.816745569662194E-2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4">
        <v>927.27267514741402</v>
      </c>
      <c r="E200" s="88">
        <v>913.97148291920803</v>
      </c>
      <c r="F200" s="41">
        <f t="shared" si="6"/>
        <v>-13.301192228205991</v>
      </c>
      <c r="G200" s="42">
        <f t="shared" si="7"/>
        <v>-1.4344423797553855E-2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4">
        <v>1052.4524988174301</v>
      </c>
      <c r="E201" s="88">
        <v>1041.2176048265501</v>
      </c>
      <c r="F201" s="41">
        <f t="shared" si="6"/>
        <v>-11.234893990879982</v>
      </c>
      <c r="G201" s="42">
        <f t="shared" si="7"/>
        <v>-1.0674965381814262E-2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4">
        <v>811.53639693124205</v>
      </c>
      <c r="E202" s="88">
        <v>787.70618175113304</v>
      </c>
      <c r="F202" s="41">
        <f t="shared" si="6"/>
        <v>-23.830215180109008</v>
      </c>
      <c r="G202" s="42">
        <f t="shared" si="7"/>
        <v>-2.9364320898262852E-2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4">
        <v>1033.6194867035999</v>
      </c>
      <c r="E203" s="88">
        <v>1022.68584523856</v>
      </c>
      <c r="F203" s="41">
        <f t="shared" si="6"/>
        <v>-10.933641465039955</v>
      </c>
      <c r="G203" s="42">
        <f t="shared" si="7"/>
        <v>-1.0578014061934263E-2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4">
        <v>1010.83629219794</v>
      </c>
      <c r="E204" s="88">
        <v>994.56026300979397</v>
      </c>
      <c r="F204" s="41">
        <f t="shared" si="6"/>
        <v>-16.276029188146026</v>
      </c>
      <c r="G204" s="42">
        <f t="shared" si="7"/>
        <v>-1.610154810800846E-2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4">
        <v>1025.32538416285</v>
      </c>
      <c r="E205" s="88">
        <v>1039.9609125468</v>
      </c>
      <c r="F205" s="41">
        <f t="shared" si="6"/>
        <v>14.635528383950032</v>
      </c>
      <c r="G205" s="42">
        <f t="shared" si="7"/>
        <v>1.4274033014309441E-2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4">
        <v>1199.5861337552999</v>
      </c>
      <c r="E206" s="88">
        <v>1229.0537935498501</v>
      </c>
      <c r="F206" s="41">
        <f t="shared" si="6"/>
        <v>29.467659794550173</v>
      </c>
      <c r="G206" s="42">
        <f t="shared" si="7"/>
        <v>2.4564855299137024E-2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4">
        <v>858.94010607079497</v>
      </c>
      <c r="E207" s="88">
        <v>978.20107673708605</v>
      </c>
      <c r="F207" s="41">
        <f t="shared" si="6"/>
        <v>119.26097066629109</v>
      </c>
      <c r="G207" s="42">
        <f t="shared" si="7"/>
        <v>0.13884666675054691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4">
        <v>1145.5247434292601</v>
      </c>
      <c r="E208" s="88">
        <v>1057.4814853325299</v>
      </c>
      <c r="F208" s="41">
        <f t="shared" si="6"/>
        <v>-88.043258096730142</v>
      </c>
      <c r="G208" s="42">
        <f t="shared" si="7"/>
        <v>-7.6858451641264883E-2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4">
        <v>761.15274862069498</v>
      </c>
      <c r="E209" s="88">
        <v>749.13630318200103</v>
      </c>
      <c r="F209" s="41">
        <f t="shared" si="6"/>
        <v>-12.01644543869395</v>
      </c>
      <c r="G209" s="42">
        <f t="shared" si="7"/>
        <v>-1.5787166847218603E-2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4">
        <v>1104.5000180463201</v>
      </c>
      <c r="E210" s="88">
        <v>1054.8052677144401</v>
      </c>
      <c r="F210" s="41">
        <f t="shared" si="6"/>
        <v>-49.694750331879959</v>
      </c>
      <c r="G210" s="42">
        <f t="shared" si="7"/>
        <v>-4.4992982815683286E-2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4">
        <v>1025.1128043188401</v>
      </c>
      <c r="E211" s="88">
        <v>1142.7532762815299</v>
      </c>
      <c r="F211" s="41">
        <f t="shared" si="6"/>
        <v>117.64047196268984</v>
      </c>
      <c r="G211" s="42">
        <f t="shared" si="7"/>
        <v>0.11475856263531777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4">
        <v>1129.9002629005699</v>
      </c>
      <c r="E212" s="88">
        <v>1192.04019381272</v>
      </c>
      <c r="F212" s="41">
        <f t="shared" si="6"/>
        <v>62.139930912150021</v>
      </c>
      <c r="G212" s="42">
        <f t="shared" si="7"/>
        <v>5.4995943405332468E-2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4">
        <v>1036.9248255749601</v>
      </c>
      <c r="E213" s="88">
        <v>951.658618396718</v>
      </c>
      <c r="F213" s="41">
        <f t="shared" si="6"/>
        <v>-85.266207178242098</v>
      </c>
      <c r="G213" s="42">
        <f t="shared" si="7"/>
        <v>-8.2229883088162342E-2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4">
        <v>762.22646818932401</v>
      </c>
      <c r="E214" s="88">
        <v>732.06008490307397</v>
      </c>
      <c r="F214" s="41">
        <f t="shared" si="6"/>
        <v>-30.166383286250039</v>
      </c>
      <c r="G214" s="42">
        <f t="shared" si="7"/>
        <v>-3.9576667231079707E-2</v>
      </c>
      <c r="L214" s="40"/>
      <c r="M214" s="40"/>
      <c r="R214" s="40"/>
      <c r="S214" s="40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391</v>
      </c>
      <c r="E1" s="49" t="s">
        <v>435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64.778358038876803</v>
      </c>
      <c r="E2" s="38">
        <v>62.778979002124501</v>
      </c>
      <c r="F2" s="38">
        <f t="shared" ref="F2:F65" si="0">IFERROR(E2-D2,"")</f>
        <v>-1.9993790367523019</v>
      </c>
      <c r="G2" s="39">
        <f t="shared" ref="G2:G65" si="1">IFERROR(F2/D2,"")</f>
        <v>-3.086492305890761E-2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57.903140766694399</v>
      </c>
      <c r="E3" s="81">
        <v>64.509362151109698</v>
      </c>
      <c r="F3" s="41">
        <f t="shared" si="0"/>
        <v>6.6062213844152993</v>
      </c>
      <c r="G3" s="42">
        <f t="shared" si="1"/>
        <v>0.11409089898997612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105.583285913284</v>
      </c>
      <c r="E4" s="81">
        <v>80.977777688683204</v>
      </c>
      <c r="F4" s="41">
        <f t="shared" si="0"/>
        <v>-24.605508224600797</v>
      </c>
      <c r="G4" s="42">
        <f t="shared" si="1"/>
        <v>-0.23304359219137585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49.014551485151003</v>
      </c>
      <c r="E5" s="81">
        <v>46.953881679305198</v>
      </c>
      <c r="F5" s="41">
        <f t="shared" si="0"/>
        <v>-2.0606698058458051</v>
      </c>
      <c r="G5" s="42">
        <f t="shared" si="1"/>
        <v>-4.2042000659132557E-2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73.600965930285398</v>
      </c>
      <c r="E6" s="81">
        <v>70.701199584545904</v>
      </c>
      <c r="F6" s="41">
        <f t="shared" si="0"/>
        <v>-2.8997663457394935</v>
      </c>
      <c r="G6" s="42">
        <f t="shared" si="1"/>
        <v>-3.9398482195004657E-2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52.715790831875701</v>
      </c>
      <c r="E7" s="81">
        <v>60.531848005538201</v>
      </c>
      <c r="F7" s="41">
        <f t="shared" si="0"/>
        <v>7.8160571736625002</v>
      </c>
      <c r="G7" s="42">
        <f t="shared" si="1"/>
        <v>0.14826785390718938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63.480301513468902</v>
      </c>
      <c r="E8" s="81">
        <v>82.666268279236505</v>
      </c>
      <c r="F8" s="41">
        <f t="shared" si="0"/>
        <v>19.185966765767603</v>
      </c>
      <c r="G8" s="42">
        <f t="shared" si="1"/>
        <v>0.30223496593973848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56.749496943575103</v>
      </c>
      <c r="E9" s="81">
        <v>44.933585427669101</v>
      </c>
      <c r="F9" s="41">
        <f t="shared" si="0"/>
        <v>-11.815911515906002</v>
      </c>
      <c r="G9" s="42">
        <f t="shared" si="1"/>
        <v>-0.20821174023188838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54.8721353400326</v>
      </c>
      <c r="E10" s="81">
        <v>48.938634866223502</v>
      </c>
      <c r="F10" s="41">
        <f t="shared" si="0"/>
        <v>-5.9335004738090973</v>
      </c>
      <c r="G10" s="42">
        <f t="shared" si="1"/>
        <v>-0.10813321619507385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82.232454220155503</v>
      </c>
      <c r="E11" s="81">
        <v>86.462697034246403</v>
      </c>
      <c r="F11" s="41">
        <f t="shared" si="0"/>
        <v>4.2302428140909001</v>
      </c>
      <c r="G11" s="42">
        <f t="shared" si="1"/>
        <v>5.1442497420368258E-2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73.851838205615806</v>
      </c>
      <c r="E12" s="81">
        <v>75.613842091631497</v>
      </c>
      <c r="F12" s="41">
        <f t="shared" si="0"/>
        <v>1.762003886015691</v>
      </c>
      <c r="G12" s="42">
        <f t="shared" si="1"/>
        <v>2.3858632754813484E-2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78.909082236631093</v>
      </c>
      <c r="E13" s="81">
        <v>68.354056080290704</v>
      </c>
      <c r="F13" s="41">
        <f t="shared" si="0"/>
        <v>-10.555026156340389</v>
      </c>
      <c r="G13" s="42">
        <f t="shared" si="1"/>
        <v>-0.13376186691271066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36.032498201888998</v>
      </c>
      <c r="E14" s="81">
        <v>49.260604200478703</v>
      </c>
      <c r="F14" s="41">
        <f t="shared" si="0"/>
        <v>13.228105998589704</v>
      </c>
      <c r="G14" s="42">
        <f t="shared" si="1"/>
        <v>0.36711598303489884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55.416413274801201</v>
      </c>
      <c r="E15" s="81">
        <v>58.580712596055299</v>
      </c>
      <c r="F15" s="41">
        <f t="shared" si="0"/>
        <v>3.1642993212540986</v>
      </c>
      <c r="G15" s="42">
        <f t="shared" si="1"/>
        <v>5.710039921860046E-2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67.869531048839704</v>
      </c>
      <c r="E16" s="81">
        <v>72.533077208891697</v>
      </c>
      <c r="F16" s="41">
        <f t="shared" si="0"/>
        <v>4.6635461600519932</v>
      </c>
      <c r="G16" s="42">
        <f t="shared" si="1"/>
        <v>6.8713398899073741E-2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81.973700652201202</v>
      </c>
      <c r="E17" s="81">
        <v>72.313123156681101</v>
      </c>
      <c r="F17" s="41">
        <f t="shared" si="0"/>
        <v>-9.6605774955201014</v>
      </c>
      <c r="G17" s="42">
        <f t="shared" si="1"/>
        <v>-0.11784971788095906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73.085430695415297</v>
      </c>
      <c r="E18" s="81">
        <v>63.072752421840903</v>
      </c>
      <c r="F18" s="41">
        <f t="shared" si="0"/>
        <v>-10.012678273574394</v>
      </c>
      <c r="G18" s="42">
        <f t="shared" si="1"/>
        <v>-0.13699964792302302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66.948079116756603</v>
      </c>
      <c r="E19" s="81">
        <v>70.012280799433995</v>
      </c>
      <c r="F19" s="41">
        <f t="shared" si="0"/>
        <v>3.0642016826773926</v>
      </c>
      <c r="G19" s="42">
        <f t="shared" si="1"/>
        <v>4.5769822272771467E-2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56.889199393377197</v>
      </c>
      <c r="E20" s="81">
        <v>52.784027831488302</v>
      </c>
      <c r="F20" s="41">
        <f t="shared" si="0"/>
        <v>-4.1051715618888949</v>
      </c>
      <c r="G20" s="42">
        <f t="shared" si="1"/>
        <v>-7.2160825001288412E-2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33.590620679499096</v>
      </c>
      <c r="E21" s="81">
        <v>43.914796061420198</v>
      </c>
      <c r="F21" s="41">
        <f t="shared" si="0"/>
        <v>10.324175381921101</v>
      </c>
      <c r="G21" s="42">
        <f t="shared" si="1"/>
        <v>0.30735292093670996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95.4167258701995</v>
      </c>
      <c r="E22" s="81">
        <v>100.919682722093</v>
      </c>
      <c r="F22" s="41">
        <f t="shared" si="0"/>
        <v>5.5029568518935008</v>
      </c>
      <c r="G22" s="42">
        <f t="shared" si="1"/>
        <v>5.7672874453682979E-2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38.9325906260583</v>
      </c>
      <c r="E23" s="81">
        <v>33.713004915109899</v>
      </c>
      <c r="F23" s="41">
        <f t="shared" si="0"/>
        <v>-5.219585710948401</v>
      </c>
      <c r="G23" s="42">
        <f t="shared" si="1"/>
        <v>-0.13406725899855315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32.3098850379791</v>
      </c>
      <c r="E24" s="81">
        <v>26.588689133535599</v>
      </c>
      <c r="F24" s="41">
        <f t="shared" si="0"/>
        <v>-5.7211959044435012</v>
      </c>
      <c r="G24" s="42">
        <f t="shared" si="1"/>
        <v>-0.17707261717949299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47.711628699776902</v>
      </c>
      <c r="E25" s="81">
        <v>46.275614082306603</v>
      </c>
      <c r="F25" s="41">
        <f t="shared" si="0"/>
        <v>-1.436014617470299</v>
      </c>
      <c r="G25" s="42">
        <f t="shared" si="1"/>
        <v>-3.0097790760955805E-2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139.22468660800899</v>
      </c>
      <c r="E26" s="81">
        <v>115.912263015881</v>
      </c>
      <c r="F26" s="41">
        <f t="shared" si="0"/>
        <v>-23.312423592127999</v>
      </c>
      <c r="G26" s="42">
        <f t="shared" si="1"/>
        <v>-0.16744461172869995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62.072527815186099</v>
      </c>
      <c r="E27" s="81">
        <v>70.490218916417803</v>
      </c>
      <c r="F27" s="41">
        <f t="shared" si="0"/>
        <v>8.4176911012317035</v>
      </c>
      <c r="G27" s="42">
        <f t="shared" si="1"/>
        <v>0.13561057359053305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74.791106878949194</v>
      </c>
      <c r="E28" s="81">
        <v>76.109679621887494</v>
      </c>
      <c r="F28" s="41">
        <f t="shared" si="0"/>
        <v>1.3185727429383007</v>
      </c>
      <c r="G28" s="42">
        <f t="shared" si="1"/>
        <v>1.7630073921387945E-2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40.306605170886002</v>
      </c>
      <c r="E29" s="81">
        <v>31.818018295799799</v>
      </c>
      <c r="F29" s="41">
        <f t="shared" si="0"/>
        <v>-8.4885868750862024</v>
      </c>
      <c r="G29" s="42">
        <f t="shared" si="1"/>
        <v>-0.21060039264278257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49.380613004421697</v>
      </c>
      <c r="E30" s="81">
        <v>62.034415135653198</v>
      </c>
      <c r="F30" s="41">
        <f t="shared" si="0"/>
        <v>12.653802131231501</v>
      </c>
      <c r="G30" s="42">
        <f t="shared" si="1"/>
        <v>0.25625040600647137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83.127176587165195</v>
      </c>
      <c r="E31" s="81">
        <v>63.233781455633199</v>
      </c>
      <c r="F31" s="41">
        <f t="shared" si="0"/>
        <v>-19.893395131531996</v>
      </c>
      <c r="G31" s="42">
        <f t="shared" si="1"/>
        <v>-0.2393127728892879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82.246100104566693</v>
      </c>
      <c r="E32" s="81">
        <v>73.873842581977001</v>
      </c>
      <c r="F32" s="41">
        <f t="shared" si="0"/>
        <v>-8.3722575225896918</v>
      </c>
      <c r="G32" s="42">
        <f t="shared" si="1"/>
        <v>-0.10179519164975975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75.415201081777198</v>
      </c>
      <c r="E33" s="81">
        <v>58.9219956898961</v>
      </c>
      <c r="F33" s="41">
        <f t="shared" si="0"/>
        <v>-16.493205391881098</v>
      </c>
      <c r="G33" s="42">
        <f t="shared" si="1"/>
        <v>-0.21869868614414398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44.721306591904003</v>
      </c>
      <c r="E34" s="81">
        <v>51.632382484459001</v>
      </c>
      <c r="F34" s="41">
        <f t="shared" si="0"/>
        <v>6.9110758925549973</v>
      </c>
      <c r="G34" s="42">
        <f t="shared" si="1"/>
        <v>0.15453653793304251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101.530817437862</v>
      </c>
      <c r="E35" s="81">
        <v>74.053564629652598</v>
      </c>
      <c r="F35" s="41">
        <f t="shared" si="0"/>
        <v>-27.4772528082094</v>
      </c>
      <c r="G35" s="42">
        <f t="shared" si="1"/>
        <v>-0.27062968172225921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81.3779959657288</v>
      </c>
      <c r="E36" s="81">
        <v>84.481938488906195</v>
      </c>
      <c r="F36" s="41">
        <f t="shared" si="0"/>
        <v>3.1039425231773947</v>
      </c>
      <c r="G36" s="42">
        <f t="shared" si="1"/>
        <v>3.8142282644617796E-2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42.008292811308003</v>
      </c>
      <c r="E37" s="81">
        <v>53.053414817125699</v>
      </c>
      <c r="F37" s="41">
        <f t="shared" si="0"/>
        <v>11.045122005817696</v>
      </c>
      <c r="G37" s="42">
        <f t="shared" si="1"/>
        <v>0.26292718095995832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51.758160943582801</v>
      </c>
      <c r="E38" s="81">
        <v>58.913130726343901</v>
      </c>
      <c r="F38" s="41">
        <f t="shared" si="0"/>
        <v>7.1549697827610999</v>
      </c>
      <c r="G38" s="42">
        <f t="shared" si="1"/>
        <v>0.1382384855319749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69.447536752713106</v>
      </c>
      <c r="E39" s="81">
        <v>54.250916056253097</v>
      </c>
      <c r="F39" s="41">
        <f t="shared" si="0"/>
        <v>-15.196620696460009</v>
      </c>
      <c r="G39" s="42">
        <f t="shared" si="1"/>
        <v>-0.21882159406994839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66.7902389619085</v>
      </c>
      <c r="E40" s="81">
        <v>63.217366778023099</v>
      </c>
      <c r="F40" s="41">
        <f t="shared" si="0"/>
        <v>-3.5728721838854014</v>
      </c>
      <c r="G40" s="42">
        <f t="shared" si="1"/>
        <v>-5.3493927247708538E-2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51.264291199412803</v>
      </c>
      <c r="E41" s="81">
        <v>58.321506907744897</v>
      </c>
      <c r="F41" s="41">
        <f t="shared" si="0"/>
        <v>7.0572157083320946</v>
      </c>
      <c r="G41" s="42">
        <f t="shared" si="1"/>
        <v>0.13766338211680823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73.386967293876097</v>
      </c>
      <c r="E42" s="81">
        <v>74.4000213693528</v>
      </c>
      <c r="F42" s="41">
        <f t="shared" si="0"/>
        <v>1.0130540754767026</v>
      </c>
      <c r="G42" s="42">
        <f t="shared" si="1"/>
        <v>1.3804277691704513E-2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69.998180728183897</v>
      </c>
      <c r="E43" s="81">
        <v>61.166134840442901</v>
      </c>
      <c r="F43" s="41">
        <f t="shared" si="0"/>
        <v>-8.8320458877409962</v>
      </c>
      <c r="G43" s="42">
        <f t="shared" si="1"/>
        <v>-0.1261753633574777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93.418653336688607</v>
      </c>
      <c r="E44" s="81">
        <v>69.785206912161797</v>
      </c>
      <c r="F44" s="41">
        <f t="shared" si="0"/>
        <v>-23.633446424526809</v>
      </c>
      <c r="G44" s="42">
        <f t="shared" si="1"/>
        <v>-0.2529842336663739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47.466292505561</v>
      </c>
      <c r="E45" s="81">
        <v>53.239890256356802</v>
      </c>
      <c r="F45" s="41">
        <f t="shared" si="0"/>
        <v>5.7735977507958012</v>
      </c>
      <c r="G45" s="42">
        <f t="shared" si="1"/>
        <v>0.12163574288258104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51.879082543263202</v>
      </c>
      <c r="E46" s="81">
        <v>31.8863812922806</v>
      </c>
      <c r="F46" s="41">
        <f t="shared" si="0"/>
        <v>-19.992701250982602</v>
      </c>
      <c r="G46" s="42">
        <f t="shared" si="1"/>
        <v>-0.38537114133254402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76.970191851587003</v>
      </c>
      <c r="E47" s="81">
        <v>75.0156400515326</v>
      </c>
      <c r="F47" s="41">
        <f t="shared" si="0"/>
        <v>-1.9545518000544035</v>
      </c>
      <c r="G47" s="42">
        <f t="shared" si="1"/>
        <v>-2.539361995905047E-2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50.358570558405802</v>
      </c>
      <c r="E48" s="81">
        <v>31.9297125645503</v>
      </c>
      <c r="F48" s="41">
        <f t="shared" si="0"/>
        <v>-18.428857993855502</v>
      </c>
      <c r="G48" s="42">
        <f t="shared" si="1"/>
        <v>-0.36595276215161304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37.668040135743396</v>
      </c>
      <c r="E49" s="81">
        <v>37.668040135743396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69.014848348363998</v>
      </c>
      <c r="E50" s="81">
        <v>65.298962060788099</v>
      </c>
      <c r="F50" s="41">
        <f t="shared" si="0"/>
        <v>-3.7158862875758985</v>
      </c>
      <c r="G50" s="42">
        <f t="shared" si="1"/>
        <v>-5.3841838046493132E-2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56.384465375256298</v>
      </c>
      <c r="E51" s="81">
        <v>47.1787657723617</v>
      </c>
      <c r="F51" s="41">
        <f t="shared" si="0"/>
        <v>-9.2056996028945974</v>
      </c>
      <c r="G51" s="42">
        <f t="shared" si="1"/>
        <v>-0.16326659376173525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54.488025168772602</v>
      </c>
      <c r="E52" s="81">
        <v>50.473975399765798</v>
      </c>
      <c r="F52" s="41">
        <f t="shared" si="0"/>
        <v>-4.0140497690068031</v>
      </c>
      <c r="G52" s="42">
        <f t="shared" si="1"/>
        <v>-7.3668475900412658E-2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61.6172564405869</v>
      </c>
      <c r="E53" s="81">
        <v>65.754573870304</v>
      </c>
      <c r="F53" s="41">
        <f t="shared" si="0"/>
        <v>4.1373174297171005</v>
      </c>
      <c r="G53" s="42">
        <f t="shared" si="1"/>
        <v>6.7145434066939E-2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57.637015386225698</v>
      </c>
      <c r="E54" s="81">
        <v>54.540423674329297</v>
      </c>
      <c r="F54" s="41">
        <f t="shared" si="0"/>
        <v>-3.0965917118964015</v>
      </c>
      <c r="G54" s="42">
        <f t="shared" si="1"/>
        <v>-5.3725747094052964E-2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57.3444047981952</v>
      </c>
      <c r="E55" s="81">
        <v>48.293974893586402</v>
      </c>
      <c r="F55" s="41">
        <f t="shared" si="0"/>
        <v>-9.0504299046087979</v>
      </c>
      <c r="G55" s="42">
        <f t="shared" si="1"/>
        <v>-0.15782585827612675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73.459289289671602</v>
      </c>
      <c r="E56" s="81">
        <v>71.030151447830207</v>
      </c>
      <c r="F56" s="41">
        <f t="shared" si="0"/>
        <v>-2.4291378418413956</v>
      </c>
      <c r="G56" s="42">
        <f t="shared" si="1"/>
        <v>-3.3067810284177809E-2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86.948194564399103</v>
      </c>
      <c r="E57" s="81">
        <v>85.991937534076698</v>
      </c>
      <c r="F57" s="41">
        <f t="shared" si="0"/>
        <v>-0.95625703032240494</v>
      </c>
      <c r="G57" s="42">
        <f t="shared" si="1"/>
        <v>-1.0998009045652386E-2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100.988634037895</v>
      </c>
      <c r="E58" s="81">
        <v>109.998811057534</v>
      </c>
      <c r="F58" s="41">
        <f t="shared" si="0"/>
        <v>9.0101770196390021</v>
      </c>
      <c r="G58" s="42">
        <f t="shared" si="1"/>
        <v>8.9219713737865011E-2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97.034995678315596</v>
      </c>
      <c r="E59" s="81">
        <v>100.667249672658</v>
      </c>
      <c r="F59" s="41">
        <f t="shared" si="0"/>
        <v>3.6322539943424061</v>
      </c>
      <c r="G59" s="42">
        <f t="shared" si="1"/>
        <v>3.7432412594563612E-2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65.910626610712598</v>
      </c>
      <c r="E60" s="81">
        <v>76.989086204019102</v>
      </c>
      <c r="F60" s="41">
        <f t="shared" si="0"/>
        <v>11.078459593306505</v>
      </c>
      <c r="G60" s="42">
        <f t="shared" si="1"/>
        <v>0.16808305675409704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105.98320266773</v>
      </c>
      <c r="E61" s="81">
        <v>102.20066174142001</v>
      </c>
      <c r="F61" s="41">
        <f t="shared" si="0"/>
        <v>-3.7825409263099914</v>
      </c>
      <c r="G61" s="42">
        <f t="shared" si="1"/>
        <v>-3.5690003992129855E-2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67.916884641441996</v>
      </c>
      <c r="E62" s="81">
        <v>69.059074533484804</v>
      </c>
      <c r="F62" s="41">
        <f t="shared" si="0"/>
        <v>1.1421898920428077</v>
      </c>
      <c r="G62" s="42">
        <f t="shared" si="1"/>
        <v>1.681746590811467E-2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52.826136061814701</v>
      </c>
      <c r="E63" s="81">
        <v>51.436321714083697</v>
      </c>
      <c r="F63" s="41">
        <f t="shared" si="0"/>
        <v>-1.3898143477310043</v>
      </c>
      <c r="G63" s="42">
        <f t="shared" si="1"/>
        <v>-2.6309218340419747E-2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79.369293387611407</v>
      </c>
      <c r="E64" s="81">
        <v>77.512193703590697</v>
      </c>
      <c r="F64" s="41">
        <f t="shared" si="0"/>
        <v>-1.8570996840207101</v>
      </c>
      <c r="G64" s="42">
        <f t="shared" si="1"/>
        <v>-2.3398213651106801E-2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89.897261179705495</v>
      </c>
      <c r="E65" s="81">
        <v>82.144624662920094</v>
      </c>
      <c r="F65" s="41">
        <f t="shared" si="0"/>
        <v>-7.752636516785401</v>
      </c>
      <c r="G65" s="42">
        <f t="shared" si="1"/>
        <v>-8.6238851051177248E-2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68.621078139705205</v>
      </c>
      <c r="E66" s="81">
        <v>65.432246632321593</v>
      </c>
      <c r="F66" s="41">
        <f t="shared" ref="F66:F129" si="2">IFERROR(E66-D66,"")</f>
        <v>-3.1888315073836111</v>
      </c>
      <c r="G66" s="42">
        <f t="shared" ref="G66:G129" si="3">IFERROR(F66/D66,"")</f>
        <v>-4.6470145818628641E-2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47.760119304322203</v>
      </c>
      <c r="E67" s="81">
        <v>48.107290828019401</v>
      </c>
      <c r="F67" s="41">
        <f t="shared" si="2"/>
        <v>0.34717152369719884</v>
      </c>
      <c r="G67" s="42">
        <f t="shared" si="3"/>
        <v>7.2690673464414993E-3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71.762533573553796</v>
      </c>
      <c r="E68" s="81">
        <v>53.269247165824702</v>
      </c>
      <c r="F68" s="41">
        <f t="shared" si="2"/>
        <v>-18.493286407729094</v>
      </c>
      <c r="G68" s="42">
        <f t="shared" si="3"/>
        <v>-0.2577011357712754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124.105387016669</v>
      </c>
      <c r="E69" s="81">
        <v>113.594014437946</v>
      </c>
      <c r="F69" s="41">
        <f t="shared" si="2"/>
        <v>-10.511372578722998</v>
      </c>
      <c r="G69" s="42">
        <f t="shared" si="3"/>
        <v>-8.4697149990041784E-2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26.840308031841001</v>
      </c>
      <c r="E70" s="81">
        <v>26.873873088635101</v>
      </c>
      <c r="F70" s="41">
        <f t="shared" si="2"/>
        <v>3.356505679409949E-2</v>
      </c>
      <c r="G70" s="42">
        <f t="shared" si="3"/>
        <v>1.2505466313680466E-3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91.515091034248101</v>
      </c>
      <c r="E71" s="81">
        <v>91.701178232321396</v>
      </c>
      <c r="F71" s="41">
        <f t="shared" si="2"/>
        <v>0.18608719807329521</v>
      </c>
      <c r="G71" s="42">
        <f t="shared" si="3"/>
        <v>2.0334045015991402E-3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77.743356443431907</v>
      </c>
      <c r="E72" s="81">
        <v>75.1279415545483</v>
      </c>
      <c r="F72" s="41">
        <f t="shared" si="2"/>
        <v>-2.6154148888836062</v>
      </c>
      <c r="G72" s="42">
        <f t="shared" si="3"/>
        <v>-3.3641651306715196E-2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44.461414588566903</v>
      </c>
      <c r="E73" s="81">
        <v>49.980163766929799</v>
      </c>
      <c r="F73" s="41">
        <f t="shared" si="2"/>
        <v>5.5187491783628957</v>
      </c>
      <c r="G73" s="42">
        <f t="shared" si="3"/>
        <v>0.12412446228784683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66.180302990557394</v>
      </c>
      <c r="E74" s="81">
        <v>54.9493613913017</v>
      </c>
      <c r="F74" s="41">
        <f t="shared" si="2"/>
        <v>-11.230941599255694</v>
      </c>
      <c r="G74" s="42">
        <f t="shared" si="3"/>
        <v>-0.16970217862039894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70.060692959347904</v>
      </c>
      <c r="E75" s="81">
        <v>54.711942027872198</v>
      </c>
      <c r="F75" s="41">
        <f t="shared" si="2"/>
        <v>-15.348750931475706</v>
      </c>
      <c r="G75" s="42">
        <f t="shared" si="3"/>
        <v>-0.21907792063064069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86.530811039512599</v>
      </c>
      <c r="E76" s="81">
        <v>100.900624869648</v>
      </c>
      <c r="F76" s="41">
        <f t="shared" si="2"/>
        <v>14.369813830135399</v>
      </c>
      <c r="G76" s="42">
        <f t="shared" si="3"/>
        <v>0.16606586321690323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29.9071797406352</v>
      </c>
      <c r="E77" s="81">
        <v>44.735911323298303</v>
      </c>
      <c r="F77" s="41">
        <f t="shared" si="2"/>
        <v>14.828731582663103</v>
      </c>
      <c r="G77" s="42">
        <f t="shared" si="3"/>
        <v>0.49582514002532807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59.050231127108397</v>
      </c>
      <c r="E78" s="81">
        <v>70.294085595209694</v>
      </c>
      <c r="F78" s="41">
        <f t="shared" si="2"/>
        <v>11.243854468101297</v>
      </c>
      <c r="G78" s="42">
        <f t="shared" si="3"/>
        <v>0.19041169278234274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53.562765272121702</v>
      </c>
      <c r="E79" s="81">
        <v>39.996828301428103</v>
      </c>
      <c r="F79" s="41">
        <f t="shared" si="2"/>
        <v>-13.565936970693599</v>
      </c>
      <c r="G79" s="42">
        <f t="shared" si="3"/>
        <v>-0.25327178127889499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86.912515855564806</v>
      </c>
      <c r="E80" s="81">
        <v>60.461757639519199</v>
      </c>
      <c r="F80" s="41">
        <f t="shared" si="2"/>
        <v>-26.450758216045607</v>
      </c>
      <c r="G80" s="42">
        <f t="shared" si="3"/>
        <v>-0.30433773497021632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31.1661493505731</v>
      </c>
      <c r="E81" s="81">
        <v>38.136022871209597</v>
      </c>
      <c r="F81" s="41">
        <f t="shared" si="2"/>
        <v>6.9698735206364972</v>
      </c>
      <c r="G81" s="42">
        <f t="shared" si="3"/>
        <v>0.22363601746997119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76.290351902090606</v>
      </c>
      <c r="E82" s="81">
        <v>70.485742731478695</v>
      </c>
      <c r="F82" s="41">
        <f t="shared" si="2"/>
        <v>-5.8046091706119114</v>
      </c>
      <c r="G82" s="42">
        <f t="shared" si="3"/>
        <v>-7.6085756925874742E-2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81.735888672592694</v>
      </c>
      <c r="E83" s="81">
        <v>74.114171069986497</v>
      </c>
      <c r="F83" s="41">
        <f t="shared" si="2"/>
        <v>-7.6217176026061964</v>
      </c>
      <c r="G83" s="42">
        <f t="shared" si="3"/>
        <v>-9.3248115685587163E-2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54.962792299375899</v>
      </c>
      <c r="E84" s="81">
        <v>58.135433782093699</v>
      </c>
      <c r="F84" s="41">
        <f t="shared" si="2"/>
        <v>3.1726414827178004</v>
      </c>
      <c r="G84" s="42">
        <f t="shared" si="3"/>
        <v>5.7723440713069916E-2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69.565335244093106</v>
      </c>
      <c r="E85" s="81">
        <v>77.369314706219498</v>
      </c>
      <c r="F85" s="41">
        <f t="shared" si="2"/>
        <v>7.8039794621263923</v>
      </c>
      <c r="G85" s="42">
        <f t="shared" si="3"/>
        <v>0.11218201471671969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53.065832226083899</v>
      </c>
      <c r="E86" s="81">
        <v>54.030663545455802</v>
      </c>
      <c r="F86" s="41">
        <f t="shared" si="2"/>
        <v>0.96483131937190336</v>
      </c>
      <c r="G86" s="42">
        <f t="shared" si="3"/>
        <v>1.8181780609061129E-2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57.082462700575697</v>
      </c>
      <c r="E87" s="81">
        <v>52.482992786259999</v>
      </c>
      <c r="F87" s="41">
        <f t="shared" si="2"/>
        <v>-4.5994699143156978</v>
      </c>
      <c r="G87" s="42">
        <f t="shared" si="3"/>
        <v>-8.0575884373490961E-2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142.18121707095401</v>
      </c>
      <c r="E88" s="81">
        <v>102.55408543604</v>
      </c>
      <c r="F88" s="41">
        <f t="shared" si="2"/>
        <v>-39.627131634914008</v>
      </c>
      <c r="G88" s="42">
        <f t="shared" si="3"/>
        <v>-0.27870862587382772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75.478946474327003</v>
      </c>
      <c r="E89" s="81">
        <v>76.956225574881003</v>
      </c>
      <c r="F89" s="41">
        <f t="shared" si="2"/>
        <v>1.477279100554</v>
      </c>
      <c r="G89" s="42">
        <f t="shared" si="3"/>
        <v>1.9572068365533872E-2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79.664577092289406</v>
      </c>
      <c r="E91" s="81">
        <v>80.741175243048403</v>
      </c>
      <c r="F91" s="41">
        <f t="shared" si="2"/>
        <v>1.076598150758997</v>
      </c>
      <c r="G91" s="42">
        <f t="shared" si="3"/>
        <v>1.3514138781051774E-2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54.523656381777698</v>
      </c>
      <c r="E92" s="81">
        <v>51.6079431994727</v>
      </c>
      <c r="F92" s="41">
        <f t="shared" si="2"/>
        <v>-2.915713182304998</v>
      </c>
      <c r="G92" s="42">
        <f t="shared" si="3"/>
        <v>-5.3476112494895992E-2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90.188681631665801</v>
      </c>
      <c r="E93" s="81">
        <v>89.392812162057893</v>
      </c>
      <c r="F93" s="41">
        <f t="shared" si="2"/>
        <v>-0.79586946960790783</v>
      </c>
      <c r="G93" s="42">
        <f t="shared" si="3"/>
        <v>-8.8244938855883345E-3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62.903911935542702</v>
      </c>
      <c r="E94" s="81">
        <v>65.885216886579002</v>
      </c>
      <c r="F94" s="41">
        <f t="shared" si="2"/>
        <v>2.9813049510363001</v>
      </c>
      <c r="G94" s="42">
        <f t="shared" si="3"/>
        <v>4.7394587384187288E-2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78.065207536068201</v>
      </c>
      <c r="E95" s="81">
        <v>78.032407601695795</v>
      </c>
      <c r="F95" s="41">
        <f t="shared" si="2"/>
        <v>-3.2799934372405914E-2</v>
      </c>
      <c r="G95" s="42">
        <f t="shared" si="3"/>
        <v>-4.2016072726446636E-4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63.885981718899103</v>
      </c>
      <c r="E96" s="81">
        <v>60.982078457824898</v>
      </c>
      <c r="F96" s="41">
        <f t="shared" si="2"/>
        <v>-2.9039032610742055</v>
      </c>
      <c r="G96" s="42">
        <f t="shared" si="3"/>
        <v>-4.5454467207712283E-2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71.639528331708703</v>
      </c>
      <c r="E97" s="81">
        <v>69.783906297642503</v>
      </c>
      <c r="F97" s="41">
        <f t="shared" si="2"/>
        <v>-1.8556220340662009</v>
      </c>
      <c r="G97" s="42">
        <f t="shared" si="3"/>
        <v>-2.5902208979855543E-2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65.791090665286802</v>
      </c>
      <c r="E98" s="81">
        <v>61.933587246561402</v>
      </c>
      <c r="F98" s="41">
        <f t="shared" si="2"/>
        <v>-3.8575034187254005</v>
      </c>
      <c r="G98" s="42">
        <f t="shared" si="3"/>
        <v>-5.8632610885727812E-2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107.836429420313</v>
      </c>
      <c r="E99" s="81">
        <v>115.300569235022</v>
      </c>
      <c r="F99" s="41">
        <f t="shared" si="2"/>
        <v>7.4641398147090001</v>
      </c>
      <c r="G99" s="42">
        <f t="shared" si="3"/>
        <v>6.9217238134026998E-2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100.75889141779901</v>
      </c>
      <c r="E100" s="81">
        <v>93.509269219000302</v>
      </c>
      <c r="F100" s="41">
        <f t="shared" si="2"/>
        <v>-7.2496221987987042</v>
      </c>
      <c r="G100" s="42">
        <f t="shared" si="3"/>
        <v>-7.1950198109445085E-2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82.115308863914095</v>
      </c>
      <c r="E101" s="81">
        <v>77.163489655218598</v>
      </c>
      <c r="F101" s="41">
        <f t="shared" si="2"/>
        <v>-4.9518192086954969</v>
      </c>
      <c r="G101" s="42">
        <f t="shared" si="3"/>
        <v>-6.0303240372655942E-2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94.317271095503699</v>
      </c>
      <c r="E102" s="81">
        <v>102.758387427646</v>
      </c>
      <c r="F102" s="41">
        <f t="shared" si="2"/>
        <v>8.4411163321423004</v>
      </c>
      <c r="G102" s="42">
        <f t="shared" si="3"/>
        <v>8.9497037330469431E-2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86.3386746336176</v>
      </c>
      <c r="E103" s="81">
        <v>78.719330039057496</v>
      </c>
      <c r="F103" s="41">
        <f t="shared" si="2"/>
        <v>-7.6193445945601042</v>
      </c>
      <c r="G103" s="42">
        <f t="shared" si="3"/>
        <v>-8.82494968436007E-2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53.166925946512997</v>
      </c>
      <c r="E104" s="81">
        <v>55.668952694562599</v>
      </c>
      <c r="F104" s="41">
        <f t="shared" si="2"/>
        <v>2.5020267480496017</v>
      </c>
      <c r="G104" s="42">
        <f t="shared" si="3"/>
        <v>4.7059834728204734E-2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63.821287223628097</v>
      </c>
      <c r="E105" s="81">
        <v>53.369134071712701</v>
      </c>
      <c r="F105" s="41">
        <f t="shared" si="2"/>
        <v>-10.452153151915397</v>
      </c>
      <c r="G105" s="42">
        <f t="shared" si="3"/>
        <v>-0.16377220840581497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77.087483017153005</v>
      </c>
      <c r="E106" s="81">
        <v>79.457103814601496</v>
      </c>
      <c r="F106" s="41">
        <f t="shared" si="2"/>
        <v>2.3696207974484906</v>
      </c>
      <c r="G106" s="42">
        <f t="shared" si="3"/>
        <v>3.0739371746269339E-2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132.628803674892</v>
      </c>
      <c r="E107" s="81">
        <v>134.68626275933099</v>
      </c>
      <c r="F107" s="41">
        <f t="shared" si="2"/>
        <v>2.0574590844389888</v>
      </c>
      <c r="G107" s="42">
        <f t="shared" si="3"/>
        <v>1.551291293769309E-2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63.199185142050801</v>
      </c>
      <c r="E108" s="81">
        <v>63.656494362554803</v>
      </c>
      <c r="F108" s="41">
        <f t="shared" si="2"/>
        <v>0.45730922050400125</v>
      </c>
      <c r="G108" s="42">
        <f t="shared" si="3"/>
        <v>7.2359986837824226E-3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101.56110772006799</v>
      </c>
      <c r="E109" s="81">
        <v>100.16845079816601</v>
      </c>
      <c r="F109" s="41">
        <f t="shared" si="2"/>
        <v>-1.3926569219019882</v>
      </c>
      <c r="G109" s="42">
        <f t="shared" si="3"/>
        <v>-1.3712502287199904E-2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120.940549891416</v>
      </c>
      <c r="E110" s="81">
        <v>116.494017249823</v>
      </c>
      <c r="F110" s="41">
        <f t="shared" si="2"/>
        <v>-4.4465326415929951</v>
      </c>
      <c r="G110" s="42">
        <f t="shared" si="3"/>
        <v>-3.6766267770282371E-2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46.981775875746997</v>
      </c>
      <c r="E111" s="81">
        <v>50.730236405877001</v>
      </c>
      <c r="F111" s="41">
        <f t="shared" si="2"/>
        <v>3.7484605301300036</v>
      </c>
      <c r="G111" s="42">
        <f t="shared" si="3"/>
        <v>7.9785415946037913E-2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74.159638978865402</v>
      </c>
      <c r="E112" s="81">
        <v>70.418541758096595</v>
      </c>
      <c r="F112" s="41">
        <f t="shared" si="2"/>
        <v>-3.7410972207688076</v>
      </c>
      <c r="G112" s="42">
        <f t="shared" si="3"/>
        <v>-5.0446540359169963E-2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48.9165292977249</v>
      </c>
      <c r="E113" s="81">
        <v>54.443568960586902</v>
      </c>
      <c r="F113" s="41">
        <f t="shared" si="2"/>
        <v>5.527039662862002</v>
      </c>
      <c r="G113" s="42">
        <f t="shared" si="3"/>
        <v>0.11298920308148402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52.124520831625397</v>
      </c>
      <c r="E114" s="81">
        <v>53.617155793716499</v>
      </c>
      <c r="F114" s="41">
        <f t="shared" si="2"/>
        <v>1.4926349620911026</v>
      </c>
      <c r="G114" s="42">
        <f t="shared" si="3"/>
        <v>2.8635945967017493E-2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71.018071274139103</v>
      </c>
      <c r="E115" s="81">
        <v>79.564627745592603</v>
      </c>
      <c r="F115" s="41">
        <f t="shared" si="2"/>
        <v>8.5465564714534992</v>
      </c>
      <c r="G115" s="42">
        <f t="shared" si="3"/>
        <v>0.12034340440565706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70.972077205962407</v>
      </c>
      <c r="E116" s="81">
        <v>67.403343325013907</v>
      </c>
      <c r="F116" s="41">
        <f t="shared" si="2"/>
        <v>-3.5687338809484999</v>
      </c>
      <c r="G116" s="42">
        <f t="shared" si="3"/>
        <v>-5.0283632964439828E-2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69.231031672941697</v>
      </c>
      <c r="E117" s="81">
        <v>44.123618665286898</v>
      </c>
      <c r="F117" s="41">
        <f t="shared" si="2"/>
        <v>-25.107413007654799</v>
      </c>
      <c r="G117" s="42">
        <f t="shared" si="3"/>
        <v>-0.36266125754511608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108.86223622275099</v>
      </c>
      <c r="E118" s="81">
        <v>71.959705453030594</v>
      </c>
      <c r="F118" s="41">
        <f t="shared" si="2"/>
        <v>-36.9025307697204</v>
      </c>
      <c r="G118" s="42">
        <f t="shared" si="3"/>
        <v>-0.33898376563027266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48.396744261695297</v>
      </c>
      <c r="E119" s="81">
        <v>42.6772561046742</v>
      </c>
      <c r="F119" s="41">
        <f t="shared" si="2"/>
        <v>-5.7194881570210967</v>
      </c>
      <c r="G119" s="42">
        <f t="shared" si="3"/>
        <v>-0.1181791925112598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83.936155222390298</v>
      </c>
      <c r="E120" s="81">
        <v>70.603530140185796</v>
      </c>
      <c r="F120" s="41">
        <f t="shared" si="2"/>
        <v>-13.332625082204501</v>
      </c>
      <c r="G120" s="42">
        <f t="shared" si="3"/>
        <v>-0.15884245647039086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76.807179696712396</v>
      </c>
      <c r="E121" s="81">
        <v>57.827582106490297</v>
      </c>
      <c r="F121" s="41">
        <f t="shared" si="2"/>
        <v>-18.979597590222099</v>
      </c>
      <c r="G121" s="42">
        <f t="shared" si="3"/>
        <v>-0.2471070759942835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59.447932817887299</v>
      </c>
      <c r="E122" s="81">
        <v>63.432421611985298</v>
      </c>
      <c r="F122" s="41">
        <f t="shared" si="2"/>
        <v>3.9844887940979987</v>
      </c>
      <c r="G122" s="42">
        <f t="shared" si="3"/>
        <v>6.7024850238343453E-2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83.736517940687804</v>
      </c>
      <c r="E123" s="81">
        <v>84.060496527925594</v>
      </c>
      <c r="F123" s="41">
        <f t="shared" si="2"/>
        <v>0.32397858723778938</v>
      </c>
      <c r="G123" s="42">
        <f t="shared" si="3"/>
        <v>3.8690238763841324E-3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49.278092183431703</v>
      </c>
      <c r="E124" s="81">
        <v>41.772479331341501</v>
      </c>
      <c r="F124" s="41">
        <f t="shared" si="2"/>
        <v>-7.5056128520902021</v>
      </c>
      <c r="G124" s="42">
        <f t="shared" si="3"/>
        <v>-0.15231135215526348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55.593160212534698</v>
      </c>
      <c r="E125" s="81">
        <v>62.458647851274101</v>
      </c>
      <c r="F125" s="41">
        <f t="shared" si="2"/>
        <v>6.8654876387394026</v>
      </c>
      <c r="G125" s="42">
        <f t="shared" si="3"/>
        <v>0.12349518560363164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67.783566091261406</v>
      </c>
      <c r="E126" s="81">
        <v>64.260202873573704</v>
      </c>
      <c r="F126" s="41">
        <f t="shared" si="2"/>
        <v>-3.5233632176877023</v>
      </c>
      <c r="G126" s="42">
        <f t="shared" si="3"/>
        <v>-5.1979608345538657E-2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23.280578653008799</v>
      </c>
      <c r="E127" s="81">
        <v>33.179336452759301</v>
      </c>
      <c r="F127" s="41">
        <f t="shared" si="2"/>
        <v>9.8987577997505021</v>
      </c>
      <c r="G127" s="42">
        <f t="shared" si="3"/>
        <v>0.42519380412699403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80.310243862099</v>
      </c>
      <c r="E128" s="81">
        <v>87.802810983648001</v>
      </c>
      <c r="F128" s="41">
        <f t="shared" si="2"/>
        <v>7.4925671215490013</v>
      </c>
      <c r="G128" s="42">
        <f t="shared" si="3"/>
        <v>9.3295285398641237E-2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94.4857229553255</v>
      </c>
      <c r="E129" s="81">
        <v>70.437749075577997</v>
      </c>
      <c r="F129" s="41">
        <f t="shared" si="2"/>
        <v>-24.047973879747502</v>
      </c>
      <c r="G129" s="42">
        <f t="shared" si="3"/>
        <v>-0.25451436606055078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69.146300640092207</v>
      </c>
      <c r="E130" s="81">
        <v>62.241615141929898</v>
      </c>
      <c r="F130" s="41">
        <f t="shared" ref="F130:F193" si="4">IFERROR(E130-D130,"")</f>
        <v>-6.9046854981623085</v>
      </c>
      <c r="G130" s="42">
        <f t="shared" ref="G130:G193" si="5">IFERROR(F130/D130,"")</f>
        <v>-9.985618079702234E-2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95.431476187625293</v>
      </c>
      <c r="E131" s="81">
        <v>88.065833655863401</v>
      </c>
      <c r="F131" s="41">
        <f t="shared" si="4"/>
        <v>-7.3656425317618925</v>
      </c>
      <c r="G131" s="42">
        <f t="shared" si="5"/>
        <v>-7.7182527463795045E-2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65.216928116221695</v>
      </c>
      <c r="E132" s="81">
        <v>59.996532070285802</v>
      </c>
      <c r="F132" s="41">
        <f t="shared" si="4"/>
        <v>-5.2203960459358925</v>
      </c>
      <c r="G132" s="42">
        <f t="shared" si="5"/>
        <v>-8.0046641213041128E-2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70.014522806461798</v>
      </c>
      <c r="E133" s="81">
        <v>68.348641051413594</v>
      </c>
      <c r="F133" s="41">
        <f t="shared" si="4"/>
        <v>-1.6658817550482041</v>
      </c>
      <c r="G133" s="42">
        <f t="shared" si="5"/>
        <v>-2.379337440680887E-2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69.076553035495493</v>
      </c>
      <c r="E134" s="81">
        <v>94.167986573451302</v>
      </c>
      <c r="F134" s="41">
        <f t="shared" si="4"/>
        <v>25.091433537955808</v>
      </c>
      <c r="G134" s="42">
        <f t="shared" si="5"/>
        <v>0.36324096144551959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64.025651097868504</v>
      </c>
      <c r="E135" s="81">
        <v>58.720781457218898</v>
      </c>
      <c r="F135" s="41">
        <f t="shared" si="4"/>
        <v>-5.3048696406496063</v>
      </c>
      <c r="G135" s="42">
        <f t="shared" si="5"/>
        <v>-8.2855379831134779E-2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49.825755640335302</v>
      </c>
      <c r="E136" s="81">
        <v>53.580187531351903</v>
      </c>
      <c r="F136" s="41">
        <f t="shared" si="4"/>
        <v>3.7544318910166012</v>
      </c>
      <c r="G136" s="42">
        <f t="shared" si="5"/>
        <v>7.5351228351011434E-2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88.021474078706504</v>
      </c>
      <c r="E137" s="81">
        <v>66.412374967601195</v>
      </c>
      <c r="F137" s="41">
        <f t="shared" si="4"/>
        <v>-21.609099111105309</v>
      </c>
      <c r="G137" s="42">
        <f t="shared" si="5"/>
        <v>-0.24549803712424784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61.150168449858299</v>
      </c>
      <c r="E138" s="81">
        <v>65.364239277548293</v>
      </c>
      <c r="F138" s="41">
        <f t="shared" si="4"/>
        <v>4.2140708276899943</v>
      </c>
      <c r="G138" s="42">
        <f t="shared" si="5"/>
        <v>6.8913478646349655E-2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39.390051452423201</v>
      </c>
      <c r="E139" s="81">
        <v>46.651985169744002</v>
      </c>
      <c r="F139" s="41">
        <f t="shared" si="4"/>
        <v>7.261933717320801</v>
      </c>
      <c r="G139" s="42">
        <f t="shared" si="5"/>
        <v>0.18435958952965675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45.922867487305801</v>
      </c>
      <c r="E140" s="81">
        <v>39.068764296384401</v>
      </c>
      <c r="F140" s="41">
        <f t="shared" si="4"/>
        <v>-6.8541031909213999</v>
      </c>
      <c r="G140" s="42">
        <f t="shared" si="5"/>
        <v>-0.14925250895571887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57.774792011266001</v>
      </c>
      <c r="E141" s="81">
        <v>56.5247745554761</v>
      </c>
      <c r="F141" s="41">
        <f t="shared" si="4"/>
        <v>-1.2500174557899015</v>
      </c>
      <c r="G141" s="42">
        <f t="shared" si="5"/>
        <v>-2.1636035583583752E-2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56.260608517750498</v>
      </c>
      <c r="E142" s="81">
        <v>68.016408369862305</v>
      </c>
      <c r="F142" s="41">
        <f t="shared" si="4"/>
        <v>11.755799852111807</v>
      </c>
      <c r="G142" s="42">
        <f t="shared" si="5"/>
        <v>0.20895258977518513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87.997348952678806</v>
      </c>
      <c r="E143" s="81">
        <v>101.20839610703</v>
      </c>
      <c r="F143" s="41">
        <f t="shared" si="4"/>
        <v>13.211047154351192</v>
      </c>
      <c r="G143" s="42">
        <f t="shared" si="5"/>
        <v>0.15013005859364612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65.349858232235405</v>
      </c>
      <c r="E144" s="81">
        <v>62.279374628119101</v>
      </c>
      <c r="F144" s="41">
        <f t="shared" si="4"/>
        <v>-3.0704836041163048</v>
      </c>
      <c r="G144" s="42">
        <f t="shared" si="5"/>
        <v>-4.6985313926843596E-2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72.377801895997294</v>
      </c>
      <c r="E145" s="81">
        <v>72.377801895997294</v>
      </c>
      <c r="F145" s="41">
        <f t="shared" si="4"/>
        <v>0</v>
      </c>
      <c r="G145" s="42">
        <f t="shared" si="5"/>
        <v>0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62.149517397082697</v>
      </c>
      <c r="E146" s="81">
        <v>49.899804651271303</v>
      </c>
      <c r="F146" s="41">
        <f t="shared" si="4"/>
        <v>-12.249712745811394</v>
      </c>
      <c r="G146" s="42">
        <f t="shared" si="5"/>
        <v>-0.19710068973739764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47.106296052898799</v>
      </c>
      <c r="E147" s="81">
        <v>44.9324688993457</v>
      </c>
      <c r="F147" s="41">
        <f t="shared" si="4"/>
        <v>-2.1738271535530984</v>
      </c>
      <c r="G147" s="42">
        <f t="shared" si="5"/>
        <v>-4.6147274052537754E-2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52.018417461384402</v>
      </c>
      <c r="E148" s="81">
        <v>52.018417461384402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47.6736813327324</v>
      </c>
      <c r="E149" s="81">
        <v>41.579342387703697</v>
      </c>
      <c r="F149" s="41">
        <f t="shared" si="4"/>
        <v>-6.0943389450287029</v>
      </c>
      <c r="G149" s="42">
        <f t="shared" si="5"/>
        <v>-0.12783445235735078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79.992586769849297</v>
      </c>
      <c r="E150" s="81">
        <v>92.8240964650781</v>
      </c>
      <c r="F150" s="41">
        <f t="shared" si="4"/>
        <v>12.831509695228803</v>
      </c>
      <c r="G150" s="42">
        <f t="shared" si="5"/>
        <v>0.16040873552629303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133.35833845400299</v>
      </c>
      <c r="E151" s="81">
        <v>133.604590878849</v>
      </c>
      <c r="F151" s="41">
        <f t="shared" si="4"/>
        <v>0.24625242484600562</v>
      </c>
      <c r="G151" s="42">
        <f t="shared" si="5"/>
        <v>1.8465468878868887E-3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43.8713015246826</v>
      </c>
      <c r="E152" s="81">
        <v>62.761325619114402</v>
      </c>
      <c r="F152" s="41">
        <f t="shared" si="4"/>
        <v>18.890024094431801</v>
      </c>
      <c r="G152" s="42">
        <f t="shared" si="5"/>
        <v>0.43057815560370399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107.11089893119799</v>
      </c>
      <c r="E153" s="81">
        <v>79.381563154874598</v>
      </c>
      <c r="F153" s="41">
        <f t="shared" si="4"/>
        <v>-27.729335776323396</v>
      </c>
      <c r="G153" s="42">
        <f t="shared" si="5"/>
        <v>-0.25888435306789048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59.762132562171502</v>
      </c>
      <c r="E154" s="81">
        <v>55.120392639627603</v>
      </c>
      <c r="F154" s="41">
        <f t="shared" si="4"/>
        <v>-4.6417399225438984</v>
      </c>
      <c r="G154" s="42">
        <f t="shared" si="5"/>
        <v>-7.7670252441460683E-2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0</v>
      </c>
      <c r="E155" s="81">
        <v>18.0203540392775</v>
      </c>
      <c r="F155" s="41">
        <f t="shared" si="4"/>
        <v>18.0203540392775</v>
      </c>
      <c r="G155" s="42" t="str">
        <f t="shared" si="5"/>
        <v/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88.834891283106401</v>
      </c>
      <c r="E156" s="81">
        <v>61.093070034784802</v>
      </c>
      <c r="F156" s="41">
        <f t="shared" si="4"/>
        <v>-27.7418212483216</v>
      </c>
      <c r="G156" s="42">
        <f t="shared" si="5"/>
        <v>-0.31228519388751952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105.24067721826199</v>
      </c>
      <c r="E157" s="81">
        <v>116.58036647063101</v>
      </c>
      <c r="F157" s="41">
        <f t="shared" si="4"/>
        <v>11.339689252369013</v>
      </c>
      <c r="G157" s="42">
        <f t="shared" si="5"/>
        <v>0.10775005969271055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72.682877485769097</v>
      </c>
      <c r="E158" s="81">
        <v>54.3301568299579</v>
      </c>
      <c r="F158" s="41">
        <f t="shared" si="4"/>
        <v>-18.352720655811197</v>
      </c>
      <c r="G158" s="42">
        <f t="shared" si="5"/>
        <v>-0.25250404621644978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129.68891823281999</v>
      </c>
      <c r="E159" s="81">
        <v>85.621425470329996</v>
      </c>
      <c r="F159" s="41">
        <f t="shared" si="4"/>
        <v>-44.067492762489991</v>
      </c>
      <c r="G159" s="42">
        <f t="shared" si="5"/>
        <v>-0.33979381864670349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49.719591961278098</v>
      </c>
      <c r="E160" s="81">
        <v>48.588383310363596</v>
      </c>
      <c r="F160" s="41">
        <f t="shared" si="4"/>
        <v>-1.1312086509145018</v>
      </c>
      <c r="G160" s="42">
        <f t="shared" si="5"/>
        <v>-2.2751768594470638E-2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58.578297435024801</v>
      </c>
      <c r="E161" s="81">
        <v>65.584525578177903</v>
      </c>
      <c r="F161" s="41">
        <f t="shared" si="4"/>
        <v>7.0062281431531019</v>
      </c>
      <c r="G161" s="42">
        <f t="shared" si="5"/>
        <v>0.11960450286088339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111.82333017954799</v>
      </c>
      <c r="E162" s="81">
        <v>111.82333017954799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17.337690398240799</v>
      </c>
      <c r="E163" s="81">
        <v>8.0700797494695493</v>
      </c>
      <c r="F163" s="41">
        <f t="shared" si="4"/>
        <v>-9.2676106487712495</v>
      </c>
      <c r="G163" s="42">
        <f t="shared" si="5"/>
        <v>-0.53453547940339308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41.483590523071499</v>
      </c>
      <c r="E164" s="81">
        <v>41.483590523071499</v>
      </c>
      <c r="F164" s="41">
        <f t="shared" si="4"/>
        <v>0</v>
      </c>
      <c r="G164" s="42">
        <f t="shared" si="5"/>
        <v>0</v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64.732031316242598</v>
      </c>
      <c r="E165" s="81">
        <v>59.866088815904497</v>
      </c>
      <c r="F165" s="41">
        <f t="shared" si="4"/>
        <v>-4.8659425003381003</v>
      </c>
      <c r="G165" s="42">
        <f t="shared" si="5"/>
        <v>-7.5170551601663319E-2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29.853860532517398</v>
      </c>
      <c r="E166" s="81">
        <v>46.3470659243985</v>
      </c>
      <c r="F166" s="41">
        <f t="shared" si="4"/>
        <v>16.493205391881101</v>
      </c>
      <c r="G166" s="42">
        <f t="shared" si="5"/>
        <v>0.5524647431750539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64.795872822786606</v>
      </c>
      <c r="E167" s="81">
        <v>76.117286192105993</v>
      </c>
      <c r="F167" s="41">
        <f t="shared" si="4"/>
        <v>11.321413369319387</v>
      </c>
      <c r="G167" s="42">
        <f t="shared" si="5"/>
        <v>0.17472429764597619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96.759654409073306</v>
      </c>
      <c r="E168" s="81">
        <v>92.578233099899904</v>
      </c>
      <c r="F168" s="41">
        <f t="shared" si="4"/>
        <v>-4.1814213091734018</v>
      </c>
      <c r="G168" s="42">
        <f t="shared" si="5"/>
        <v>-4.321451264692925E-2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58.392240743075</v>
      </c>
      <c r="E169" s="81">
        <v>50.761791846613797</v>
      </c>
      <c r="F169" s="41">
        <f t="shared" si="4"/>
        <v>-7.6304488964612034</v>
      </c>
      <c r="G169" s="42">
        <f t="shared" si="5"/>
        <v>-0.13067573361390714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74.4852906855226</v>
      </c>
      <c r="E170" s="81">
        <v>59.588725792591902</v>
      </c>
      <c r="F170" s="41">
        <f t="shared" si="4"/>
        <v>-14.896564892930698</v>
      </c>
      <c r="G170" s="42">
        <f t="shared" si="5"/>
        <v>-0.19999337796537703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153.81117108491901</v>
      </c>
      <c r="E171" s="81">
        <v>108.284843350656</v>
      </c>
      <c r="F171" s="41">
        <f t="shared" si="4"/>
        <v>-45.526327734263006</v>
      </c>
      <c r="G171" s="42">
        <f t="shared" si="5"/>
        <v>-0.29598843447546447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94.056521835425897</v>
      </c>
      <c r="E172" s="81">
        <v>87.823980552339094</v>
      </c>
      <c r="F172" s="41">
        <f t="shared" si="4"/>
        <v>-6.2325412830868032</v>
      </c>
      <c r="G172" s="42">
        <f t="shared" si="5"/>
        <v>-6.6263786513306402E-2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90.111085973847594</v>
      </c>
      <c r="E173" s="81">
        <v>77.184690410486596</v>
      </c>
      <c r="F173" s="41">
        <f t="shared" si="4"/>
        <v>-12.926395563360998</v>
      </c>
      <c r="G173" s="42">
        <f t="shared" si="5"/>
        <v>-0.14344955921530619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78.086125271521993</v>
      </c>
      <c r="E174" s="81">
        <v>85.379143360815405</v>
      </c>
      <c r="F174" s="41">
        <f t="shared" si="4"/>
        <v>7.2930180892934118</v>
      </c>
      <c r="G174" s="42">
        <f t="shared" si="5"/>
        <v>9.3397105618111334E-2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52.042732985698798</v>
      </c>
      <c r="E175" s="81">
        <v>42.651486133992499</v>
      </c>
      <c r="F175" s="41">
        <f t="shared" si="4"/>
        <v>-9.391246851706299</v>
      </c>
      <c r="G175" s="42">
        <f t="shared" si="5"/>
        <v>-0.18045260717355077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71.341932042406398</v>
      </c>
      <c r="E176" s="81">
        <v>66.527545860274898</v>
      </c>
      <c r="F176" s="41">
        <f t="shared" si="4"/>
        <v>-4.8143861821314999</v>
      </c>
      <c r="G176" s="42">
        <f t="shared" si="5"/>
        <v>-6.7483260465525066E-2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40.385897672251197</v>
      </c>
      <c r="E177" s="81">
        <v>68.384112236254893</v>
      </c>
      <c r="F177" s="41">
        <f t="shared" si="4"/>
        <v>27.998214564003696</v>
      </c>
      <c r="G177" s="42">
        <f t="shared" si="5"/>
        <v>0.69326711000015806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55.699086992447697</v>
      </c>
      <c r="E178" s="81">
        <v>80.778649681240196</v>
      </c>
      <c r="F178" s="41">
        <f t="shared" si="4"/>
        <v>25.0795626887925</v>
      </c>
      <c r="G178" s="42">
        <f t="shared" si="5"/>
        <v>0.4502688292214389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82.8374184899439</v>
      </c>
      <c r="E179" s="81">
        <v>76.677898657247198</v>
      </c>
      <c r="F179" s="41">
        <f t="shared" si="4"/>
        <v>-6.1595198326967022</v>
      </c>
      <c r="G179" s="42">
        <f t="shared" si="5"/>
        <v>-7.4356733285265778E-2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51.020546468903397</v>
      </c>
      <c r="E180" s="81">
        <v>53.049130575187199</v>
      </c>
      <c r="F180" s="41">
        <f t="shared" si="4"/>
        <v>2.0285841062838017</v>
      </c>
      <c r="G180" s="42">
        <f t="shared" si="5"/>
        <v>3.976014070175056E-2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240.23059556076399</v>
      </c>
      <c r="E181" s="81">
        <v>164.20115020967</v>
      </c>
      <c r="F181" s="41">
        <f t="shared" si="4"/>
        <v>-76.029445351093983</v>
      </c>
      <c r="G181" s="42">
        <f t="shared" si="5"/>
        <v>-0.31648527188479236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131.22593306678101</v>
      </c>
      <c r="E182" s="81">
        <v>131.019345116197</v>
      </c>
      <c r="F182" s="41">
        <f t="shared" si="4"/>
        <v>-0.20658795058400869</v>
      </c>
      <c r="G182" s="42">
        <f t="shared" si="5"/>
        <v>-1.5742921064152455E-3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92.0310965561697</v>
      </c>
      <c r="E183" s="81">
        <v>72.8650827281255</v>
      </c>
      <c r="F183" s="41">
        <f t="shared" si="4"/>
        <v>-19.1660138280442</v>
      </c>
      <c r="G183" s="42">
        <f t="shared" si="5"/>
        <v>-0.20825584552658818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28.6412669591585</v>
      </c>
      <c r="E184" s="81">
        <v>30.043552895952701</v>
      </c>
      <c r="F184" s="41">
        <f t="shared" si="4"/>
        <v>1.4022859367942004</v>
      </c>
      <c r="G184" s="42">
        <f t="shared" si="5"/>
        <v>4.8960331915268059E-2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37.8999975247322</v>
      </c>
      <c r="E185" s="81">
        <v>11.208373526668</v>
      </c>
      <c r="F185" s="41">
        <f t="shared" si="4"/>
        <v>-26.691623998064202</v>
      </c>
      <c r="G185" s="42">
        <f t="shared" si="5"/>
        <v>-0.70426453143291612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107.869250432954</v>
      </c>
      <c r="E186" s="81">
        <v>93.219822561691302</v>
      </c>
      <c r="F186" s="41">
        <f t="shared" si="4"/>
        <v>-14.649427871262702</v>
      </c>
      <c r="G186" s="42">
        <f t="shared" si="5"/>
        <v>-0.13580726492920275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38.193355018357302</v>
      </c>
      <c r="E187" s="81">
        <v>25.867582024922001</v>
      </c>
      <c r="F187" s="41">
        <f t="shared" si="4"/>
        <v>-12.325772993435301</v>
      </c>
      <c r="G187" s="42">
        <f t="shared" si="5"/>
        <v>-0.32272035246736053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144.43614158631701</v>
      </c>
      <c r="E188" s="81">
        <v>71.699616028326602</v>
      </c>
      <c r="F188" s="41">
        <f t="shared" si="4"/>
        <v>-72.736525557990404</v>
      </c>
      <c r="G188" s="42">
        <f t="shared" si="5"/>
        <v>-0.50358950854777618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55.413867110573499</v>
      </c>
      <c r="E189" s="81">
        <v>81.549232377236294</v>
      </c>
      <c r="F189" s="41">
        <f t="shared" si="4"/>
        <v>26.135365266662795</v>
      </c>
      <c r="G189" s="42">
        <f t="shared" si="5"/>
        <v>0.47163944025981752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100.03210647484499</v>
      </c>
      <c r="E190" s="81">
        <v>73.596104278688202</v>
      </c>
      <c r="F190" s="41">
        <f t="shared" si="4"/>
        <v>-26.436002196156792</v>
      </c>
      <c r="G190" s="42">
        <f t="shared" si="5"/>
        <v>-0.26427517251978128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66.521883809686798</v>
      </c>
      <c r="E191" s="81">
        <v>71.070130258209403</v>
      </c>
      <c r="F191" s="41">
        <f t="shared" si="4"/>
        <v>4.5482464485226046</v>
      </c>
      <c r="G191" s="42">
        <f t="shared" si="5"/>
        <v>6.8372183528878014E-2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70.740976636537496</v>
      </c>
      <c r="E192" s="81">
        <v>82.753308777261097</v>
      </c>
      <c r="F192" s="41">
        <f t="shared" si="4"/>
        <v>12.012332140723601</v>
      </c>
      <c r="G192" s="42">
        <f t="shared" si="5"/>
        <v>0.16980727029600082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30.343292334960498</v>
      </c>
      <c r="E193" s="81">
        <v>33.790917365718798</v>
      </c>
      <c r="F193" s="41">
        <f t="shared" si="4"/>
        <v>3.4476250307582994</v>
      </c>
      <c r="G193" s="42">
        <f t="shared" si="5"/>
        <v>0.11362066425422347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82.0178927160933</v>
      </c>
      <c r="E194" s="81">
        <v>69.769603205813397</v>
      </c>
      <c r="F194" s="41">
        <f t="shared" ref="F194:F214" si="6">IFERROR(E194-D194,"")</f>
        <v>-12.248289510279903</v>
      </c>
      <c r="G194" s="42">
        <f t="shared" ref="G194:G214" si="7">IFERROR(F194/D194,"")</f>
        <v>-0.14933679840663086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51.489095649505998</v>
      </c>
      <c r="E195" s="81">
        <v>54.468891742869602</v>
      </c>
      <c r="F195" s="41">
        <f t="shared" si="6"/>
        <v>2.9797960933636034</v>
      </c>
      <c r="G195" s="42">
        <f t="shared" si="7"/>
        <v>5.7872371922154602E-2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82.077831476095497</v>
      </c>
      <c r="E196" s="81">
        <v>87.362797984651493</v>
      </c>
      <c r="F196" s="41">
        <f t="shared" si="6"/>
        <v>5.2849665085559963</v>
      </c>
      <c r="G196" s="42">
        <f t="shared" si="7"/>
        <v>6.4389694677730369E-2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138.93890634807099</v>
      </c>
      <c r="E197" s="81">
        <v>131.681331536231</v>
      </c>
      <c r="F197" s="41">
        <f t="shared" si="6"/>
        <v>-7.2575748118399872</v>
      </c>
      <c r="G197" s="42">
        <f t="shared" si="7"/>
        <v>-5.2235727217099626E-2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42.107355124882098</v>
      </c>
      <c r="E198" s="81">
        <v>40.750113538955198</v>
      </c>
      <c r="F198" s="41">
        <f t="shared" si="6"/>
        <v>-1.3572415859269</v>
      </c>
      <c r="G198" s="42">
        <f t="shared" si="7"/>
        <v>-3.2232886200085221E-2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28.795555229303101</v>
      </c>
      <c r="E199" s="81">
        <v>19.782656977549799</v>
      </c>
      <c r="F199" s="41">
        <f t="shared" si="6"/>
        <v>-9.0128982517533025</v>
      </c>
      <c r="G199" s="42">
        <f t="shared" si="7"/>
        <v>-0.31299616138609976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41.7724760954071</v>
      </c>
      <c r="E200" s="81">
        <v>50.933100707503797</v>
      </c>
      <c r="F200" s="41">
        <f t="shared" si="6"/>
        <v>9.1606246120966972</v>
      </c>
      <c r="G200" s="42">
        <f t="shared" si="7"/>
        <v>0.21929809933158143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81.066673203386003</v>
      </c>
      <c r="E201" s="81">
        <v>65.148403635567604</v>
      </c>
      <c r="F201" s="41">
        <f t="shared" si="6"/>
        <v>-15.918269567818399</v>
      </c>
      <c r="G201" s="42">
        <f t="shared" si="7"/>
        <v>-0.19636021732236969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60.0333978686851</v>
      </c>
      <c r="E202" s="81">
        <v>62.302558076658798</v>
      </c>
      <c r="F202" s="41">
        <f t="shared" si="6"/>
        <v>2.2691602079736981</v>
      </c>
      <c r="G202" s="42">
        <f t="shared" si="7"/>
        <v>3.7798297090182661E-2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121.862803440235</v>
      </c>
      <c r="E203" s="81">
        <v>119.082504913557</v>
      </c>
      <c r="F203" s="41">
        <f t="shared" si="6"/>
        <v>-2.7802985266779956</v>
      </c>
      <c r="G203" s="42">
        <f t="shared" si="7"/>
        <v>-2.2814989054814692E-2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42.204313952034902</v>
      </c>
      <c r="E204" s="81">
        <v>34.860896813873197</v>
      </c>
      <c r="F204" s="41">
        <f t="shared" si="6"/>
        <v>-7.3434171381617048</v>
      </c>
      <c r="G204" s="42">
        <f t="shared" si="7"/>
        <v>-0.17399683706522229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82.364111203420507</v>
      </c>
      <c r="E205" s="81">
        <v>61.708773979873399</v>
      </c>
      <c r="F205" s="41">
        <f t="shared" si="6"/>
        <v>-20.655337223547107</v>
      </c>
      <c r="G205" s="42">
        <f t="shared" si="7"/>
        <v>-0.25078079422884986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108.869176885497</v>
      </c>
      <c r="E206" s="81">
        <v>120.954999675132</v>
      </c>
      <c r="F206" s="41">
        <f t="shared" si="6"/>
        <v>12.085822789635003</v>
      </c>
      <c r="G206" s="42">
        <f t="shared" si="7"/>
        <v>0.11101234651885217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68.877506945073094</v>
      </c>
      <c r="E207" s="81">
        <v>60.352313479344602</v>
      </c>
      <c r="F207" s="41">
        <f t="shared" si="6"/>
        <v>-8.525193465728492</v>
      </c>
      <c r="G207" s="42">
        <f t="shared" si="7"/>
        <v>-0.12377325840970077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81.611511192361505</v>
      </c>
      <c r="E208" s="81">
        <v>76.027988059456405</v>
      </c>
      <c r="F208" s="41">
        <f t="shared" si="6"/>
        <v>-5.5835231329050998</v>
      </c>
      <c r="G208" s="42">
        <f t="shared" si="7"/>
        <v>-6.8415877262026414E-2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21.957421807403598</v>
      </c>
      <c r="E209" s="81">
        <v>26.6812039342045</v>
      </c>
      <c r="F209" s="41">
        <f t="shared" si="6"/>
        <v>4.7237821268009021</v>
      </c>
      <c r="G209" s="42">
        <f t="shared" si="7"/>
        <v>0.21513373328776417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71.567495757809496</v>
      </c>
      <c r="E210" s="81">
        <v>46.135169902854003</v>
      </c>
      <c r="F210" s="41">
        <f t="shared" si="6"/>
        <v>-25.432325854955494</v>
      </c>
      <c r="G210" s="42">
        <f t="shared" si="7"/>
        <v>-0.35536140514152753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48.479193042689403</v>
      </c>
      <c r="E211" s="81">
        <v>79.170943192042202</v>
      </c>
      <c r="F211" s="41">
        <f t="shared" si="6"/>
        <v>30.691750149352799</v>
      </c>
      <c r="G211" s="42">
        <f t="shared" si="7"/>
        <v>0.63309119279948645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81.702557654633594</v>
      </c>
      <c r="E212" s="81">
        <v>97.438822077703904</v>
      </c>
      <c r="F212" s="41">
        <f t="shared" si="6"/>
        <v>15.73626442307031</v>
      </c>
      <c r="G212" s="42">
        <f t="shared" si="7"/>
        <v>0.19260430609270968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75.095985682380103</v>
      </c>
      <c r="E213" s="81">
        <v>59.749163132858797</v>
      </c>
      <c r="F213" s="41">
        <f t="shared" si="6"/>
        <v>-15.346822549521306</v>
      </c>
      <c r="G213" s="42">
        <f t="shared" si="7"/>
        <v>-0.2043627553466171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43.367745705191503</v>
      </c>
      <c r="E214" s="81">
        <v>32.862902894052198</v>
      </c>
      <c r="F214" s="41">
        <f t="shared" si="6"/>
        <v>-10.504842811139305</v>
      </c>
      <c r="G214" s="42">
        <f t="shared" si="7"/>
        <v>-0.24222708928773723</v>
      </c>
      <c r="L214" s="40"/>
      <c r="M214" s="40"/>
      <c r="R214" s="40"/>
      <c r="S214" s="40"/>
    </row>
  </sheetData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390</v>
      </c>
      <c r="E1" s="49" t="s">
        <v>434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143.190938057496</v>
      </c>
      <c r="E2" s="38">
        <v>140.86101257915001</v>
      </c>
      <c r="F2" s="38">
        <f>IFERROR(E2-D2,"")</f>
        <v>-2.3299254783459844</v>
      </c>
      <c r="G2" s="39">
        <f>IFERROR(F2/D2,"")</f>
        <v>-1.627145900399396E-2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147.381819052439</v>
      </c>
      <c r="E3" s="81">
        <v>146.27792662847901</v>
      </c>
      <c r="F3" s="41">
        <f>IFERROR(E3-D3,"")</f>
        <v>-1.1038924239599908</v>
      </c>
      <c r="G3" s="42">
        <f>IFERROR(F3/D3,"")</f>
        <v>-7.4900176362134715E-3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147.41371261439301</v>
      </c>
      <c r="E4" s="81">
        <v>145.38098189365601</v>
      </c>
      <c r="F4" s="41">
        <f t="shared" ref="F4:F67" si="0">IFERROR(E4-D4,"")</f>
        <v>-2.0327307207369927</v>
      </c>
      <c r="G4" s="42">
        <f t="shared" ref="G4:G67" si="1">IFERROR(F4/D4,"")</f>
        <v>-1.3789291950432318E-2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109.580536679395</v>
      </c>
      <c r="E5" s="81">
        <v>133.65728813035</v>
      </c>
      <c r="F5" s="41">
        <f t="shared" si="0"/>
        <v>24.076751450955001</v>
      </c>
      <c r="G5" s="42">
        <f t="shared" si="1"/>
        <v>0.21971740767612319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135.23176606976301</v>
      </c>
      <c r="E6" s="81">
        <v>139.919050000494</v>
      </c>
      <c r="F6" s="41">
        <f t="shared" si="0"/>
        <v>4.6872839307309846</v>
      </c>
      <c r="G6" s="42">
        <f t="shared" si="1"/>
        <v>3.4661116000754742E-2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143.80090466816199</v>
      </c>
      <c r="E7" s="81">
        <v>131.124338928425</v>
      </c>
      <c r="F7" s="41">
        <f t="shared" si="0"/>
        <v>-12.676565739736986</v>
      </c>
      <c r="G7" s="42">
        <f t="shared" si="1"/>
        <v>-8.8153588247512751E-2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116.133326206777</v>
      </c>
      <c r="E8" s="81">
        <v>118.19540955726301</v>
      </c>
      <c r="F8" s="41">
        <f t="shared" si="0"/>
        <v>2.0620833504860059</v>
      </c>
      <c r="G8" s="42">
        <f t="shared" si="1"/>
        <v>1.7756172305049094E-2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153.61962648005101</v>
      </c>
      <c r="E9" s="81">
        <v>141.786090168838</v>
      </c>
      <c r="F9" s="41">
        <f t="shared" si="0"/>
        <v>-11.83353631121301</v>
      </c>
      <c r="G9" s="42">
        <f t="shared" si="1"/>
        <v>-7.7031409217426447E-2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133.26222433092599</v>
      </c>
      <c r="E10" s="81">
        <v>138.10016410028399</v>
      </c>
      <c r="F10" s="41">
        <f t="shared" si="0"/>
        <v>4.8379397693580017</v>
      </c>
      <c r="G10" s="42">
        <f t="shared" si="1"/>
        <v>3.6303909781245244E-2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130.95003588760599</v>
      </c>
      <c r="E11" s="81">
        <v>132.70264925986299</v>
      </c>
      <c r="F11" s="41">
        <f t="shared" si="0"/>
        <v>1.7526133722570023</v>
      </c>
      <c r="G11" s="42">
        <f t="shared" si="1"/>
        <v>1.3383832699070545E-2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184.921868866832</v>
      </c>
      <c r="E12" s="81">
        <v>172.66705947451501</v>
      </c>
      <c r="F12" s="41">
        <f t="shared" si="0"/>
        <v>-12.254809392316986</v>
      </c>
      <c r="G12" s="42">
        <f t="shared" si="1"/>
        <v>-6.6270200855162539E-2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138.06618963125999</v>
      </c>
      <c r="E13" s="81">
        <v>143.40031849208901</v>
      </c>
      <c r="F13" s="41">
        <f t="shared" si="0"/>
        <v>5.3341288608290256</v>
      </c>
      <c r="G13" s="42">
        <f t="shared" si="1"/>
        <v>3.8634577191382913E-2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146.196445559637</v>
      </c>
      <c r="E14" s="81">
        <v>122.50651523409</v>
      </c>
      <c r="F14" s="41">
        <f t="shared" si="0"/>
        <v>-23.689930325546996</v>
      </c>
      <c r="G14" s="42">
        <f t="shared" si="1"/>
        <v>-0.16204176671233303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117.38176775135901</v>
      </c>
      <c r="E15" s="81">
        <v>116.80049031701699</v>
      </c>
      <c r="F15" s="41">
        <f t="shared" si="0"/>
        <v>-0.58127743434201307</v>
      </c>
      <c r="G15" s="42">
        <f t="shared" si="1"/>
        <v>-4.9520248798202585E-3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124.739902507428</v>
      </c>
      <c r="E16" s="81">
        <v>140.21291746976601</v>
      </c>
      <c r="F16" s="41">
        <f t="shared" si="0"/>
        <v>15.473014962338013</v>
      </c>
      <c r="G16" s="42">
        <f t="shared" si="1"/>
        <v>0.12404222427075111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148.03120951416099</v>
      </c>
      <c r="E17" s="81">
        <v>162.47303463196599</v>
      </c>
      <c r="F17" s="41">
        <f t="shared" si="0"/>
        <v>14.441825117804996</v>
      </c>
      <c r="G17" s="42">
        <f t="shared" si="1"/>
        <v>9.7559326612294273E-2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168.61107574995799</v>
      </c>
      <c r="E18" s="81">
        <v>170.127298913538</v>
      </c>
      <c r="F18" s="41">
        <f t="shared" si="0"/>
        <v>1.5162231635800083</v>
      </c>
      <c r="G18" s="42">
        <f t="shared" si="1"/>
        <v>8.9924292151987301E-3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139.35423070025999</v>
      </c>
      <c r="E19" s="81">
        <v>141.84777939178301</v>
      </c>
      <c r="F19" s="41">
        <f t="shared" si="0"/>
        <v>2.4935486915230172</v>
      </c>
      <c r="G19" s="42">
        <f t="shared" si="1"/>
        <v>1.7893598773376637E-2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105.157155977691</v>
      </c>
      <c r="E20" s="81">
        <v>112.94644732969201</v>
      </c>
      <c r="F20" s="41">
        <f t="shared" si="0"/>
        <v>7.7892913520010012</v>
      </c>
      <c r="G20" s="42">
        <f t="shared" si="1"/>
        <v>7.4072860563607221E-2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147.503656737055</v>
      </c>
      <c r="E21" s="81">
        <v>152.62767938121399</v>
      </c>
      <c r="F21" s="41">
        <f t="shared" si="0"/>
        <v>5.1240226441589982</v>
      </c>
      <c r="G21" s="42">
        <f t="shared" si="1"/>
        <v>3.4738275358781469E-2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170.124430392449</v>
      </c>
      <c r="E22" s="81">
        <v>157.781706142769</v>
      </c>
      <c r="F22" s="41">
        <f t="shared" si="0"/>
        <v>-12.342724249680003</v>
      </c>
      <c r="G22" s="42">
        <f t="shared" si="1"/>
        <v>-7.2551156945580217E-2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124.699836200821</v>
      </c>
      <c r="E23" s="81">
        <v>116.488857488227</v>
      </c>
      <c r="F23" s="41">
        <f t="shared" si="0"/>
        <v>-8.2109787125939988</v>
      </c>
      <c r="G23" s="42">
        <f t="shared" si="1"/>
        <v>-6.5845946255861557E-2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122.16284301744901</v>
      </c>
      <c r="E24" s="81">
        <v>107.971595649414</v>
      </c>
      <c r="F24" s="41">
        <f t="shared" si="0"/>
        <v>-14.191247368035008</v>
      </c>
      <c r="G24" s="42">
        <f t="shared" si="1"/>
        <v>-0.11616664296203401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138.09310693353001</v>
      </c>
      <c r="E25" s="81">
        <v>134.936037384732</v>
      </c>
      <c r="F25" s="41">
        <f t="shared" si="0"/>
        <v>-3.1570695487980061</v>
      </c>
      <c r="G25" s="42">
        <f t="shared" si="1"/>
        <v>-2.2861890929267277E-2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149.10291115417201</v>
      </c>
      <c r="E26" s="81">
        <v>133.727226417005</v>
      </c>
      <c r="F26" s="41">
        <f t="shared" si="0"/>
        <v>-15.375684737167006</v>
      </c>
      <c r="G26" s="42">
        <f t="shared" si="1"/>
        <v>-0.10312129131582541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169.07019416172599</v>
      </c>
      <c r="E27" s="81">
        <v>169.4668243799</v>
      </c>
      <c r="F27" s="41">
        <f t="shared" si="0"/>
        <v>0.39663021817401045</v>
      </c>
      <c r="G27" s="42">
        <f t="shared" si="1"/>
        <v>2.3459499774076639E-3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143.62978784376901</v>
      </c>
      <c r="E28" s="81">
        <v>143.80024468558801</v>
      </c>
      <c r="F28" s="41">
        <f t="shared" si="0"/>
        <v>0.17045684181900356</v>
      </c>
      <c r="G28" s="42">
        <f t="shared" si="1"/>
        <v>1.1867791798482307E-3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118.523152586016</v>
      </c>
      <c r="E29" s="81">
        <v>125.311082336258</v>
      </c>
      <c r="F29" s="41">
        <f t="shared" si="0"/>
        <v>6.7879297502420002</v>
      </c>
      <c r="G29" s="42">
        <f t="shared" si="1"/>
        <v>5.7270917977951905E-2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149.33834636882699</v>
      </c>
      <c r="E30" s="81">
        <v>135.92132031538199</v>
      </c>
      <c r="F30" s="41">
        <f t="shared" si="0"/>
        <v>-13.417026053444999</v>
      </c>
      <c r="G30" s="42">
        <f t="shared" si="1"/>
        <v>-8.9843140624501258E-2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154.41356780906199</v>
      </c>
      <c r="E31" s="81">
        <v>176.61560134551999</v>
      </c>
      <c r="F31" s="41">
        <f t="shared" si="0"/>
        <v>22.202033536458003</v>
      </c>
      <c r="G31" s="42">
        <f t="shared" si="1"/>
        <v>0.14378291915326785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130.61702409554599</v>
      </c>
      <c r="E32" s="81">
        <v>117.132940370029</v>
      </c>
      <c r="F32" s="41">
        <f t="shared" si="0"/>
        <v>-13.484083725516982</v>
      </c>
      <c r="G32" s="42">
        <f t="shared" si="1"/>
        <v>-0.10323373862547514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147.31140866403899</v>
      </c>
      <c r="E33" s="81">
        <v>162.140933404527</v>
      </c>
      <c r="F33" s="41">
        <f t="shared" si="0"/>
        <v>14.829524740488012</v>
      </c>
      <c r="G33" s="42">
        <f t="shared" si="1"/>
        <v>0.10066786323595947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151.354222378538</v>
      </c>
      <c r="E34" s="81">
        <v>146.20100656458899</v>
      </c>
      <c r="F34" s="41">
        <f t="shared" si="0"/>
        <v>-5.1532158139490036</v>
      </c>
      <c r="G34" s="42">
        <f t="shared" si="1"/>
        <v>-3.4047387201797209E-2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173.62488690258999</v>
      </c>
      <c r="E35" s="81">
        <v>235.27054869967699</v>
      </c>
      <c r="F35" s="41">
        <f t="shared" si="0"/>
        <v>61.645661797087001</v>
      </c>
      <c r="G35" s="42">
        <f t="shared" si="1"/>
        <v>0.35505083917878955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175.96850105861799</v>
      </c>
      <c r="E36" s="81">
        <v>189.899723163153</v>
      </c>
      <c r="F36" s="41">
        <f t="shared" si="0"/>
        <v>13.93122210453501</v>
      </c>
      <c r="G36" s="42">
        <f t="shared" si="1"/>
        <v>7.9168839995371054E-2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135.00940277267301</v>
      </c>
      <c r="E37" s="81">
        <v>127.324449981828</v>
      </c>
      <c r="F37" s="41">
        <f t="shared" si="0"/>
        <v>-7.684952790845017</v>
      </c>
      <c r="G37" s="42">
        <f t="shared" si="1"/>
        <v>-5.6921611628671785E-2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161.32459788745399</v>
      </c>
      <c r="E38" s="81">
        <v>148.36922455407301</v>
      </c>
      <c r="F38" s="41">
        <f t="shared" si="0"/>
        <v>-12.955373333380976</v>
      </c>
      <c r="G38" s="42">
        <f t="shared" si="1"/>
        <v>-8.0306249034751184E-2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111.521277527211</v>
      </c>
      <c r="E39" s="81">
        <v>111.24260183488001</v>
      </c>
      <c r="F39" s="41">
        <f t="shared" si="0"/>
        <v>-0.27867569233099232</v>
      </c>
      <c r="G39" s="42">
        <f t="shared" si="1"/>
        <v>-2.4988567070799196E-3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138.2992988103</v>
      </c>
      <c r="E40" s="81">
        <v>122.723569995218</v>
      </c>
      <c r="F40" s="41">
        <f t="shared" si="0"/>
        <v>-15.575728815082002</v>
      </c>
      <c r="G40" s="42">
        <f t="shared" si="1"/>
        <v>-0.11262333901234488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145.52890054093299</v>
      </c>
      <c r="E41" s="81">
        <v>157.11125123747399</v>
      </c>
      <c r="F41" s="41">
        <f t="shared" si="0"/>
        <v>11.582350696540999</v>
      </c>
      <c r="G41" s="42">
        <f t="shared" si="1"/>
        <v>7.9587976364070889E-2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127.33550153337799</v>
      </c>
      <c r="E42" s="81">
        <v>132.58716707280601</v>
      </c>
      <c r="F42" s="41">
        <f t="shared" si="0"/>
        <v>5.2516655394280178</v>
      </c>
      <c r="G42" s="42">
        <f t="shared" si="1"/>
        <v>4.1242744373621666E-2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147.31770251002399</v>
      </c>
      <c r="E43" s="81">
        <v>154.76667330280199</v>
      </c>
      <c r="F43" s="41">
        <f t="shared" si="0"/>
        <v>7.4489707927779989</v>
      </c>
      <c r="G43" s="42">
        <f t="shared" si="1"/>
        <v>5.0563989702942493E-2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189.56367205447901</v>
      </c>
      <c r="E44" s="81">
        <v>146.80014203747501</v>
      </c>
      <c r="F44" s="41">
        <f t="shared" si="0"/>
        <v>-42.763530017004001</v>
      </c>
      <c r="G44" s="42">
        <f t="shared" si="1"/>
        <v>-0.22558926799389137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146.95772126168501</v>
      </c>
      <c r="E45" s="81">
        <v>140.354372635907</v>
      </c>
      <c r="F45" s="41">
        <f t="shared" si="0"/>
        <v>-6.6033486257780112</v>
      </c>
      <c r="G45" s="42">
        <f t="shared" si="1"/>
        <v>-4.4933662342379041E-2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205.886428194193</v>
      </c>
      <c r="E46" s="81">
        <v>230.32855224552</v>
      </c>
      <c r="F46" s="41">
        <f t="shared" si="0"/>
        <v>24.442124051326999</v>
      </c>
      <c r="G46" s="42">
        <f t="shared" si="1"/>
        <v>0.11871653836392304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158.62598493536501</v>
      </c>
      <c r="E47" s="81">
        <v>153.46611282860701</v>
      </c>
      <c r="F47" s="41">
        <f t="shared" si="0"/>
        <v>-5.1598721067580016</v>
      </c>
      <c r="G47" s="42">
        <f t="shared" si="1"/>
        <v>-3.2528542589415496E-2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103.808291463407</v>
      </c>
      <c r="E48" s="81">
        <v>115.019902512116</v>
      </c>
      <c r="F48" s="41">
        <f t="shared" si="0"/>
        <v>11.211611048709003</v>
      </c>
      <c r="G48" s="42">
        <f t="shared" si="1"/>
        <v>0.10800303993695107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47.324243779264698</v>
      </c>
      <c r="E49" s="81">
        <v>47.324243779264698</v>
      </c>
      <c r="F49" s="41">
        <f t="shared" si="0"/>
        <v>0</v>
      </c>
      <c r="G49" s="42">
        <f t="shared" si="1"/>
        <v>0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154.74972967743801</v>
      </c>
      <c r="E50" s="81">
        <v>174.554809548625</v>
      </c>
      <c r="F50" s="41">
        <f t="shared" si="0"/>
        <v>19.80507987118699</v>
      </c>
      <c r="G50" s="42">
        <f t="shared" si="1"/>
        <v>0.12798135358600568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146.12327895712099</v>
      </c>
      <c r="E51" s="81">
        <v>157.01024527812501</v>
      </c>
      <c r="F51" s="41">
        <f t="shared" si="0"/>
        <v>10.886966321004024</v>
      </c>
      <c r="G51" s="42">
        <f t="shared" si="1"/>
        <v>7.4505351910414908E-2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147.914143843293</v>
      </c>
      <c r="E52" s="81">
        <v>140.784385278158</v>
      </c>
      <c r="F52" s="41">
        <f t="shared" si="0"/>
        <v>-7.1297585651350062</v>
      </c>
      <c r="G52" s="42">
        <f t="shared" si="1"/>
        <v>-4.8202006785021165E-2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120.250916873604</v>
      </c>
      <c r="E53" s="81">
        <v>120.759976659988</v>
      </c>
      <c r="F53" s="41">
        <f t="shared" si="0"/>
        <v>0.50905978638400029</v>
      </c>
      <c r="G53" s="42">
        <f t="shared" si="1"/>
        <v>4.2333131390513571E-3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149.05254735228499</v>
      </c>
      <c r="E54" s="81">
        <v>141.384133486644</v>
      </c>
      <c r="F54" s="41">
        <f t="shared" si="0"/>
        <v>-7.6684138656409857</v>
      </c>
      <c r="G54" s="42">
        <f t="shared" si="1"/>
        <v>-5.1447720967268851E-2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135.19063132682001</v>
      </c>
      <c r="E55" s="81">
        <v>117.240465771682</v>
      </c>
      <c r="F55" s="41">
        <f t="shared" si="0"/>
        <v>-17.950165555138014</v>
      </c>
      <c r="G55" s="42">
        <f t="shared" si="1"/>
        <v>-0.13277669746022513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164.42005072264399</v>
      </c>
      <c r="E56" s="81">
        <v>161.58124918776099</v>
      </c>
      <c r="F56" s="41">
        <f t="shared" si="0"/>
        <v>-2.8388015348830038</v>
      </c>
      <c r="G56" s="42">
        <f t="shared" si="1"/>
        <v>-1.7265543480896414E-2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132.38212458963201</v>
      </c>
      <c r="E57" s="81">
        <v>120.18425605457701</v>
      </c>
      <c r="F57" s="41">
        <f t="shared" si="0"/>
        <v>-12.197868535055008</v>
      </c>
      <c r="G57" s="42">
        <f t="shared" si="1"/>
        <v>-9.2141356492554199E-2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213.93538066344499</v>
      </c>
      <c r="E58" s="81">
        <v>218.80692397242501</v>
      </c>
      <c r="F58" s="41">
        <f t="shared" si="0"/>
        <v>4.8715433089800229</v>
      </c>
      <c r="G58" s="42">
        <f t="shared" si="1"/>
        <v>2.2771097019448829E-2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179.762326336661</v>
      </c>
      <c r="E59" s="81">
        <v>178.61785369523699</v>
      </c>
      <c r="F59" s="41">
        <f t="shared" si="0"/>
        <v>-1.1444726414240165</v>
      </c>
      <c r="G59" s="42">
        <f t="shared" si="1"/>
        <v>-6.366587842664178E-3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162.42807230648299</v>
      </c>
      <c r="E60" s="81">
        <v>183.0913090988</v>
      </c>
      <c r="F60" s="41">
        <f t="shared" si="0"/>
        <v>20.663236792317008</v>
      </c>
      <c r="G60" s="42">
        <f t="shared" si="1"/>
        <v>0.12721468954780102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157.22441332828799</v>
      </c>
      <c r="E61" s="81">
        <v>130.24377891313301</v>
      </c>
      <c r="F61" s="41">
        <f t="shared" si="0"/>
        <v>-26.980634415154981</v>
      </c>
      <c r="G61" s="42">
        <f t="shared" si="1"/>
        <v>-0.17160588387007575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172.14834464506399</v>
      </c>
      <c r="E62" s="81">
        <v>159.497901436044</v>
      </c>
      <c r="F62" s="41">
        <f t="shared" si="0"/>
        <v>-12.650443209019983</v>
      </c>
      <c r="G62" s="42">
        <f t="shared" si="1"/>
        <v>-7.3485709288130002E-2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129.12638290676901</v>
      </c>
      <c r="E63" s="81">
        <v>126.988227574059</v>
      </c>
      <c r="F63" s="41">
        <f t="shared" si="0"/>
        <v>-2.1381553327100136</v>
      </c>
      <c r="G63" s="42">
        <f t="shared" si="1"/>
        <v>-1.6558624849375595E-2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143.59736520602101</v>
      </c>
      <c r="E64" s="81">
        <v>134.428366922809</v>
      </c>
      <c r="F64" s="41">
        <f t="shared" si="0"/>
        <v>-9.1689982832120052</v>
      </c>
      <c r="G64" s="42">
        <f t="shared" si="1"/>
        <v>-6.3852134543395861E-2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143.012926393886</v>
      </c>
      <c r="E65" s="81">
        <v>127.759968056608</v>
      </c>
      <c r="F65" s="41">
        <f t="shared" si="0"/>
        <v>-15.252958337278002</v>
      </c>
      <c r="G65" s="42">
        <f t="shared" si="1"/>
        <v>-0.10665440335979369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177.33438513789</v>
      </c>
      <c r="E66" s="81">
        <v>170.397402118369</v>
      </c>
      <c r="F66" s="41">
        <f t="shared" si="0"/>
        <v>-6.9369830195209943</v>
      </c>
      <c r="G66" s="42">
        <f t="shared" si="1"/>
        <v>-3.9118093279693053E-2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166.289789405938</v>
      </c>
      <c r="E67" s="81">
        <v>141.61622806848101</v>
      </c>
      <c r="F67" s="41">
        <f t="shared" si="0"/>
        <v>-24.673561337456988</v>
      </c>
      <c r="G67" s="42">
        <f t="shared" si="1"/>
        <v>-0.14837688727372894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180.313993481192</v>
      </c>
      <c r="E68" s="81">
        <v>138.414769506417</v>
      </c>
      <c r="F68" s="41">
        <f t="shared" ref="F68:F131" si="2">IFERROR(E68-D68,"")</f>
        <v>-41.899223974774998</v>
      </c>
      <c r="G68" s="42">
        <f t="shared" ref="G68:G131" si="3">IFERROR(F68/D68,"")</f>
        <v>-0.23236812166297774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161.216835516359</v>
      </c>
      <c r="E69" s="81">
        <v>179.42847610838101</v>
      </c>
      <c r="F69" s="41">
        <f t="shared" si="2"/>
        <v>18.211640592022007</v>
      </c>
      <c r="G69" s="42">
        <f t="shared" si="3"/>
        <v>0.11296364014150392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133.70333183145601</v>
      </c>
      <c r="E70" s="81">
        <v>136.77943996001301</v>
      </c>
      <c r="F70" s="41">
        <f t="shared" si="2"/>
        <v>3.0761081285569958</v>
      </c>
      <c r="G70" s="42">
        <f t="shared" si="3"/>
        <v>2.3006966890209452E-2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150.48386262305399</v>
      </c>
      <c r="E71" s="81">
        <v>126.21275122737001</v>
      </c>
      <c r="F71" s="41">
        <f t="shared" si="2"/>
        <v>-24.271111395683988</v>
      </c>
      <c r="G71" s="42">
        <f t="shared" si="3"/>
        <v>-0.16128713718945753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159.647735986539</v>
      </c>
      <c r="E72" s="81">
        <v>155.468194511348</v>
      </c>
      <c r="F72" s="41">
        <f t="shared" si="2"/>
        <v>-4.1795414751910016</v>
      </c>
      <c r="G72" s="42">
        <f t="shared" si="3"/>
        <v>-2.617977291919384E-2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135.33048125859401</v>
      </c>
      <c r="E73" s="81">
        <v>146.537232021645</v>
      </c>
      <c r="F73" s="41">
        <f t="shared" si="2"/>
        <v>11.206750763050991</v>
      </c>
      <c r="G73" s="42">
        <f t="shared" si="3"/>
        <v>8.2810248355185828E-2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148.78739451679999</v>
      </c>
      <c r="E74" s="81">
        <v>147.15666320270901</v>
      </c>
      <c r="F74" s="41">
        <f t="shared" si="2"/>
        <v>-1.6307313140909798</v>
      </c>
      <c r="G74" s="42">
        <f t="shared" si="3"/>
        <v>-1.0960144301114498E-2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127.52033033150801</v>
      </c>
      <c r="E75" s="81">
        <v>136.51701379947599</v>
      </c>
      <c r="F75" s="41">
        <f t="shared" si="2"/>
        <v>8.9966834679679835</v>
      </c>
      <c r="G75" s="42">
        <f t="shared" si="3"/>
        <v>7.055097367282355E-2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180.79104947157899</v>
      </c>
      <c r="E76" s="81">
        <v>164.29330067634299</v>
      </c>
      <c r="F76" s="41">
        <f t="shared" si="2"/>
        <v>-16.497748795235992</v>
      </c>
      <c r="G76" s="42">
        <f t="shared" si="3"/>
        <v>-9.1253128091551339E-2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137.77361174666399</v>
      </c>
      <c r="E77" s="81">
        <v>127.08667018096899</v>
      </c>
      <c r="F77" s="41">
        <f t="shared" si="2"/>
        <v>-10.686941565694994</v>
      </c>
      <c r="G77" s="42">
        <f t="shared" si="3"/>
        <v>-7.7568856838463221E-2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122.160905276591</v>
      </c>
      <c r="E78" s="81">
        <v>115.956858199937</v>
      </c>
      <c r="F78" s="41">
        <f t="shared" si="2"/>
        <v>-6.2040470766539926</v>
      </c>
      <c r="G78" s="42">
        <f t="shared" si="3"/>
        <v>-5.0785863632944434E-2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146.815255089739</v>
      </c>
      <c r="E79" s="81">
        <v>155.88918937008</v>
      </c>
      <c r="F79" s="41">
        <f t="shared" si="2"/>
        <v>9.0739342803410068</v>
      </c>
      <c r="G79" s="42">
        <f t="shared" si="3"/>
        <v>6.180511878547415E-2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143.01765731043599</v>
      </c>
      <c r="E80" s="81">
        <v>135.84505360423199</v>
      </c>
      <c r="F80" s="41">
        <f t="shared" si="2"/>
        <v>-7.1726037062040007</v>
      </c>
      <c r="G80" s="42">
        <f t="shared" si="3"/>
        <v>-5.0151875237580301E-2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88.831834218354899</v>
      </c>
      <c r="E81" s="81">
        <v>85.090235868096798</v>
      </c>
      <c r="F81" s="41">
        <f t="shared" si="2"/>
        <v>-3.7415983502581014</v>
      </c>
      <c r="G81" s="42">
        <f t="shared" si="3"/>
        <v>-4.2120016806823882E-2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137.313247580693</v>
      </c>
      <c r="E82" s="81">
        <v>145.28162038390099</v>
      </c>
      <c r="F82" s="41">
        <f t="shared" si="2"/>
        <v>7.9683728032079841</v>
      </c>
      <c r="G82" s="42">
        <f t="shared" si="3"/>
        <v>5.8030619358305682E-2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128.27268123441999</v>
      </c>
      <c r="E83" s="81">
        <v>112.641709028261</v>
      </c>
      <c r="F83" s="41">
        <f t="shared" si="2"/>
        <v>-15.630972206158987</v>
      </c>
      <c r="G83" s="42">
        <f t="shared" si="3"/>
        <v>-0.12185737489647684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118.667184772396</v>
      </c>
      <c r="E84" s="81">
        <v>111.218630229788</v>
      </c>
      <c r="F84" s="41">
        <f t="shared" si="2"/>
        <v>-7.4485545426079938</v>
      </c>
      <c r="G84" s="42">
        <f t="shared" si="3"/>
        <v>-6.2768444004923041E-2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95.839883843547995</v>
      </c>
      <c r="E85" s="81">
        <v>139.52591703330799</v>
      </c>
      <c r="F85" s="41">
        <f t="shared" si="2"/>
        <v>43.686033189759996</v>
      </c>
      <c r="G85" s="42">
        <f t="shared" si="3"/>
        <v>0.45582310242648494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133.54199721823599</v>
      </c>
      <c r="E86" s="81">
        <v>126.18414368592001</v>
      </c>
      <c r="F86" s="41">
        <f t="shared" si="2"/>
        <v>-7.3578535323159855</v>
      </c>
      <c r="G86" s="42">
        <f t="shared" si="3"/>
        <v>-5.5097674780853319E-2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132.944697029558</v>
      </c>
      <c r="E87" s="81">
        <v>130.56858750615601</v>
      </c>
      <c r="F87" s="41">
        <f t="shared" si="2"/>
        <v>-2.3761095234019933</v>
      </c>
      <c r="G87" s="42">
        <f t="shared" si="3"/>
        <v>-1.7872916908251751E-2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207.944503046401</v>
      </c>
      <c r="E88" s="81">
        <v>190.353739626725</v>
      </c>
      <c r="F88" s="41">
        <f t="shared" si="2"/>
        <v>-17.590763419675994</v>
      </c>
      <c r="G88" s="42">
        <f t="shared" si="3"/>
        <v>-8.4593548576519809E-2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153.41196117327499</v>
      </c>
      <c r="E89" s="81">
        <v>145.212930605959</v>
      </c>
      <c r="F89" s="41">
        <f t="shared" si="2"/>
        <v>-8.1990305673159867</v>
      </c>
      <c r="G89" s="42">
        <f t="shared" si="3"/>
        <v>-5.3444532646677957E-2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65.162887374173096</v>
      </c>
      <c r="E90" s="81">
        <v>90.7707589036728</v>
      </c>
      <c r="F90" s="41">
        <f t="shared" si="2"/>
        <v>25.607871529499704</v>
      </c>
      <c r="G90" s="42">
        <f t="shared" si="3"/>
        <v>0.39298245614035243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137.67315415850999</v>
      </c>
      <c r="E91" s="81">
        <v>131.97697231038501</v>
      </c>
      <c r="F91" s="41">
        <f t="shared" si="2"/>
        <v>-5.6961818481249793</v>
      </c>
      <c r="G91" s="42">
        <f t="shared" si="3"/>
        <v>-4.1374673827598081E-2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148.48668412418399</v>
      </c>
      <c r="E92" s="81">
        <v>146.16694121887701</v>
      </c>
      <c r="F92" s="41">
        <f t="shared" si="2"/>
        <v>-2.3197429053069811</v>
      </c>
      <c r="G92" s="42">
        <f t="shared" si="3"/>
        <v>-1.5622565208385343E-2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151.42333985675299</v>
      </c>
      <c r="E93" s="81">
        <v>134.00594514327901</v>
      </c>
      <c r="F93" s="41">
        <f t="shared" si="2"/>
        <v>-17.417394713473982</v>
      </c>
      <c r="G93" s="42">
        <f t="shared" si="3"/>
        <v>-0.11502450500663172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120.402736622918</v>
      </c>
      <c r="E94" s="81">
        <v>109.085757053565</v>
      </c>
      <c r="F94" s="41">
        <f t="shared" si="2"/>
        <v>-11.316979569352995</v>
      </c>
      <c r="G94" s="42">
        <f t="shared" si="3"/>
        <v>-9.3992710521156625E-2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259.90626752922901</v>
      </c>
      <c r="E95" s="81">
        <v>228.46616098685899</v>
      </c>
      <c r="F95" s="41">
        <f t="shared" si="2"/>
        <v>-31.440106542370017</v>
      </c>
      <c r="G95" s="42">
        <f t="shared" si="3"/>
        <v>-0.12096709648925365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144.841355601347</v>
      </c>
      <c r="E96" s="81">
        <v>134.16364856405701</v>
      </c>
      <c r="F96" s="41">
        <f t="shared" si="2"/>
        <v>-10.677707037289991</v>
      </c>
      <c r="G96" s="42">
        <f t="shared" si="3"/>
        <v>-7.3720015895727298E-2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143.94213516436201</v>
      </c>
      <c r="E97" s="81">
        <v>142.714011164932</v>
      </c>
      <c r="F97" s="41">
        <f t="shared" si="2"/>
        <v>-1.2281239994300108</v>
      </c>
      <c r="G97" s="42">
        <f t="shared" si="3"/>
        <v>-8.5320674035275559E-3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124.20041819212</v>
      </c>
      <c r="E98" s="81">
        <v>125.49399890171</v>
      </c>
      <c r="F98" s="41">
        <f t="shared" si="2"/>
        <v>1.2935807095900032</v>
      </c>
      <c r="G98" s="42">
        <f t="shared" si="3"/>
        <v>1.0415268550779127E-2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116.439389888609</v>
      </c>
      <c r="E99" s="81">
        <v>110.454147174653</v>
      </c>
      <c r="F99" s="41">
        <f t="shared" si="2"/>
        <v>-5.9852427139559978</v>
      </c>
      <c r="G99" s="42">
        <f t="shared" si="3"/>
        <v>-5.140221637782319E-2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197.879541430892</v>
      </c>
      <c r="E100" s="81">
        <v>193.94041971369501</v>
      </c>
      <c r="F100" s="41">
        <f t="shared" si="2"/>
        <v>-3.939121717196997</v>
      </c>
      <c r="G100" s="42">
        <f t="shared" si="3"/>
        <v>-1.9906664876584559E-2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152.81932734239899</v>
      </c>
      <c r="E101" s="81">
        <v>117.269928763989</v>
      </c>
      <c r="F101" s="41">
        <f t="shared" si="2"/>
        <v>-35.549398578409992</v>
      </c>
      <c r="G101" s="42">
        <f t="shared" si="3"/>
        <v>-0.23262370798662049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168.934514867507</v>
      </c>
      <c r="E102" s="81">
        <v>146.54350386212499</v>
      </c>
      <c r="F102" s="41">
        <f t="shared" si="2"/>
        <v>-22.391011005382012</v>
      </c>
      <c r="G102" s="42">
        <f t="shared" si="3"/>
        <v>-0.13254254776143864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196.63858769787001</v>
      </c>
      <c r="E103" s="81">
        <v>180.731512999518</v>
      </c>
      <c r="F103" s="41">
        <f t="shared" si="2"/>
        <v>-15.907074698352005</v>
      </c>
      <c r="G103" s="42">
        <f t="shared" si="3"/>
        <v>-8.0894980403301134E-2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140.23970763344099</v>
      </c>
      <c r="E104" s="81">
        <v>133.05491866284899</v>
      </c>
      <c r="F104" s="41">
        <f t="shared" si="2"/>
        <v>-7.1847889705919954</v>
      </c>
      <c r="G104" s="42">
        <f t="shared" si="3"/>
        <v>-5.1232201577114098E-2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143.49815075299199</v>
      </c>
      <c r="E105" s="81">
        <v>135.94386768021201</v>
      </c>
      <c r="F105" s="41">
        <f t="shared" si="2"/>
        <v>-7.554283072779981</v>
      </c>
      <c r="G105" s="42">
        <f t="shared" si="3"/>
        <v>-5.2643766021650086E-2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145.315878700518</v>
      </c>
      <c r="E106" s="81">
        <v>134.000040587787</v>
      </c>
      <c r="F106" s="41">
        <f t="shared" si="2"/>
        <v>-11.315838112731001</v>
      </c>
      <c r="G106" s="42">
        <f t="shared" si="3"/>
        <v>-7.7870623733087355E-2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125.462115393784</v>
      </c>
      <c r="E107" s="81">
        <v>150.50043554651</v>
      </c>
      <c r="F107" s="41">
        <f t="shared" si="2"/>
        <v>25.038320152726001</v>
      </c>
      <c r="G107" s="42">
        <f t="shared" si="3"/>
        <v>0.19956877081291841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130.52718801546601</v>
      </c>
      <c r="E108" s="81">
        <v>134.00162861068699</v>
      </c>
      <c r="F108" s="41">
        <f t="shared" si="2"/>
        <v>3.4744405952209831</v>
      </c>
      <c r="G108" s="42">
        <f t="shared" si="3"/>
        <v>2.6618520233572342E-2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132.91032536481001</v>
      </c>
      <c r="E109" s="81">
        <v>103.838045871034</v>
      </c>
      <c r="F109" s="41">
        <f t="shared" si="2"/>
        <v>-29.072279493776009</v>
      </c>
      <c r="G109" s="42">
        <f t="shared" si="3"/>
        <v>-0.21873604939254274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175.55420559371501</v>
      </c>
      <c r="E110" s="81">
        <v>167.292891362955</v>
      </c>
      <c r="F110" s="41">
        <f t="shared" si="2"/>
        <v>-8.2613142307600071</v>
      </c>
      <c r="G110" s="42">
        <f t="shared" si="3"/>
        <v>-4.7058480899507253E-2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168.57316610593099</v>
      </c>
      <c r="E111" s="81">
        <v>211.39365509885201</v>
      </c>
      <c r="F111" s="41">
        <f t="shared" si="2"/>
        <v>42.820488992921014</v>
      </c>
      <c r="G111" s="42">
        <f t="shared" si="3"/>
        <v>0.2540172316987433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163.38163077361</v>
      </c>
      <c r="E112" s="81">
        <v>136.75787953107701</v>
      </c>
      <c r="F112" s="41">
        <f t="shared" si="2"/>
        <v>-26.62375124253299</v>
      </c>
      <c r="G112" s="42">
        <f t="shared" si="3"/>
        <v>-0.16295437324544906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134.545969582514</v>
      </c>
      <c r="E113" s="81">
        <v>144.30918554379599</v>
      </c>
      <c r="F113" s="41">
        <f t="shared" si="2"/>
        <v>9.7632159612819862</v>
      </c>
      <c r="G113" s="42">
        <f t="shared" si="3"/>
        <v>7.2564165181435825E-2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140.53019351105999</v>
      </c>
      <c r="E114" s="81">
        <v>141.19008475538899</v>
      </c>
      <c r="F114" s="41">
        <f t="shared" si="2"/>
        <v>0.65989124432900326</v>
      </c>
      <c r="G114" s="42">
        <f t="shared" si="3"/>
        <v>4.6957257215835867E-3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145.40906777745801</v>
      </c>
      <c r="E115" s="81">
        <v>136.735406761815</v>
      </c>
      <c r="F115" s="41">
        <f t="shared" si="2"/>
        <v>-8.6736610156430061</v>
      </c>
      <c r="G115" s="42">
        <f t="shared" si="3"/>
        <v>-5.965006961544965E-2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147.71725263771299</v>
      </c>
      <c r="E116" s="81">
        <v>156.128357338146</v>
      </c>
      <c r="F116" s="41">
        <f t="shared" si="2"/>
        <v>8.4111047004330146</v>
      </c>
      <c r="G116" s="42">
        <f t="shared" si="3"/>
        <v>5.6940570923437385E-2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143.31605214160001</v>
      </c>
      <c r="E117" s="81">
        <v>107.85667714824901</v>
      </c>
      <c r="F117" s="41">
        <f t="shared" si="2"/>
        <v>-35.459374993351005</v>
      </c>
      <c r="G117" s="42">
        <f t="shared" si="3"/>
        <v>-0.24742081897648294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172.84882219137501</v>
      </c>
      <c r="E118" s="81">
        <v>170.61536797478399</v>
      </c>
      <c r="F118" s="41">
        <f t="shared" si="2"/>
        <v>-2.2334542165910136</v>
      </c>
      <c r="G118" s="42">
        <f t="shared" si="3"/>
        <v>-1.2921431504567468E-2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135.76663535504099</v>
      </c>
      <c r="E119" s="81">
        <v>122.86902940339399</v>
      </c>
      <c r="F119" s="41">
        <f t="shared" si="2"/>
        <v>-12.897605951646995</v>
      </c>
      <c r="G119" s="42">
        <f t="shared" si="3"/>
        <v>-9.4998347111708903E-2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152.482240658113</v>
      </c>
      <c r="E120" s="81">
        <v>173.85028576524701</v>
      </c>
      <c r="F120" s="41">
        <f t="shared" si="2"/>
        <v>21.368045107134009</v>
      </c>
      <c r="G120" s="42">
        <f t="shared" si="3"/>
        <v>0.1401346479098784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120.494480121443</v>
      </c>
      <c r="E121" s="81">
        <v>91.952886521623498</v>
      </c>
      <c r="F121" s="41">
        <f t="shared" si="2"/>
        <v>-28.541593599819507</v>
      </c>
      <c r="G121" s="42">
        <f t="shared" si="3"/>
        <v>-0.236870548518515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145.71132444303899</v>
      </c>
      <c r="E122" s="81">
        <v>143.46295874094801</v>
      </c>
      <c r="F122" s="41">
        <f t="shared" si="2"/>
        <v>-2.2483657020909789</v>
      </c>
      <c r="G122" s="42">
        <f t="shared" si="3"/>
        <v>-1.543027428159781E-2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204.247495799696</v>
      </c>
      <c r="E123" s="81">
        <v>178.43511017102799</v>
      </c>
      <c r="F123" s="41">
        <f t="shared" si="2"/>
        <v>-25.812385628668011</v>
      </c>
      <c r="G123" s="42">
        <f t="shared" si="3"/>
        <v>-0.12637797847951107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148.859799896487</v>
      </c>
      <c r="E124" s="81">
        <v>152.45898875359401</v>
      </c>
      <c r="F124" s="41">
        <f t="shared" si="2"/>
        <v>3.5991888571070092</v>
      </c>
      <c r="G124" s="42">
        <f t="shared" si="3"/>
        <v>2.4178380325714437E-2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114.00113633197699</v>
      </c>
      <c r="E125" s="81">
        <v>107.28698726932301</v>
      </c>
      <c r="F125" s="41">
        <f t="shared" si="2"/>
        <v>-6.7141490626539877</v>
      </c>
      <c r="G125" s="42">
        <f t="shared" si="3"/>
        <v>-5.8895457349671068E-2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114.33491157783899</v>
      </c>
      <c r="E126" s="81">
        <v>114.92112853364701</v>
      </c>
      <c r="F126" s="41">
        <f t="shared" si="2"/>
        <v>0.58621695580801259</v>
      </c>
      <c r="G126" s="42">
        <f t="shared" si="3"/>
        <v>5.1271912289792363E-3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129.71181421385899</v>
      </c>
      <c r="E127" s="81">
        <v>119.631157259191</v>
      </c>
      <c r="F127" s="41">
        <f t="shared" si="2"/>
        <v>-10.080656954667987</v>
      </c>
      <c r="G127" s="42">
        <f t="shared" si="3"/>
        <v>-7.7715796481327176E-2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105.822710439113</v>
      </c>
      <c r="E128" s="81">
        <v>107.448457314273</v>
      </c>
      <c r="F128" s="41">
        <f t="shared" si="2"/>
        <v>1.6257468751600044</v>
      </c>
      <c r="G128" s="42">
        <f t="shared" si="3"/>
        <v>1.5362929832490041E-2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132.60747164611601</v>
      </c>
      <c r="E129" s="81">
        <v>156.30041302203301</v>
      </c>
      <c r="F129" s="41">
        <f t="shared" si="2"/>
        <v>23.692941375917002</v>
      </c>
      <c r="G129" s="42">
        <f t="shared" si="3"/>
        <v>0.17866973166599057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132.906011560981</v>
      </c>
      <c r="E130" s="81">
        <v>136.05857520917399</v>
      </c>
      <c r="F130" s="41">
        <f t="shared" si="2"/>
        <v>3.1525636481929951</v>
      </c>
      <c r="G130" s="42">
        <f t="shared" si="3"/>
        <v>2.3720248701816701E-2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159.85082750952199</v>
      </c>
      <c r="E131" s="81">
        <v>165.54654552639099</v>
      </c>
      <c r="F131" s="41">
        <f t="shared" si="2"/>
        <v>5.6957180168689945</v>
      </c>
      <c r="G131" s="42">
        <f t="shared" si="3"/>
        <v>3.563145781356504E-2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136.67833539802999</v>
      </c>
      <c r="E132" s="81">
        <v>135.63664677247499</v>
      </c>
      <c r="F132" s="41">
        <f t="shared" ref="F132:F195" si="4">IFERROR(E132-D132,"")</f>
        <v>-1.0416886255549969</v>
      </c>
      <c r="G132" s="42">
        <f t="shared" ref="G132:G195" si="5">IFERROR(F132/D132,"")</f>
        <v>-7.6214611666247378E-3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146.206744237659</v>
      </c>
      <c r="E133" s="81">
        <v>131.484262152669</v>
      </c>
      <c r="F133" s="41">
        <f t="shared" si="4"/>
        <v>-14.722482084989991</v>
      </c>
      <c r="G133" s="42">
        <f t="shared" si="5"/>
        <v>-0.10069632671020021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175.38644249990901</v>
      </c>
      <c r="E134" s="81">
        <v>177.719376177051</v>
      </c>
      <c r="F134" s="41">
        <f t="shared" si="4"/>
        <v>2.3329336771419946</v>
      </c>
      <c r="G134" s="42">
        <f t="shared" si="5"/>
        <v>1.3301676252103722E-2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130.08999102121101</v>
      </c>
      <c r="E135" s="81">
        <v>125.78642832007</v>
      </c>
      <c r="F135" s="41">
        <f t="shared" si="4"/>
        <v>-4.3035627011410043</v>
      </c>
      <c r="G135" s="42">
        <f t="shared" si="5"/>
        <v>-3.3081428227935798E-2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176.288011762542</v>
      </c>
      <c r="E136" s="81">
        <v>185.56720780351401</v>
      </c>
      <c r="F136" s="41">
        <f t="shared" si="4"/>
        <v>9.2791960409720105</v>
      </c>
      <c r="G136" s="42">
        <f t="shared" si="5"/>
        <v>5.2636568693457071E-2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130.93676734852201</v>
      </c>
      <c r="E137" s="81">
        <v>101.72510770351499</v>
      </c>
      <c r="F137" s="41">
        <f t="shared" si="4"/>
        <v>-29.211659645007018</v>
      </c>
      <c r="G137" s="42">
        <f t="shared" si="5"/>
        <v>-0.22309745563866445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105.50944702571999</v>
      </c>
      <c r="E138" s="81">
        <v>120.612536520406</v>
      </c>
      <c r="F138" s="41">
        <f t="shared" si="4"/>
        <v>15.103089494686003</v>
      </c>
      <c r="G138" s="42">
        <f t="shared" si="5"/>
        <v>0.14314442848898951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115.367664904554</v>
      </c>
      <c r="E139" s="81">
        <v>115.46706041464699</v>
      </c>
      <c r="F139" s="41">
        <f t="shared" si="4"/>
        <v>9.9395510092989525E-2</v>
      </c>
      <c r="G139" s="42">
        <f t="shared" si="5"/>
        <v>8.6155432005338272E-4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131.95758719198301</v>
      </c>
      <c r="E140" s="81">
        <v>127.212810240599</v>
      </c>
      <c r="F140" s="41">
        <f t="shared" si="4"/>
        <v>-4.7447769513840115</v>
      </c>
      <c r="G140" s="42">
        <f t="shared" si="5"/>
        <v>-3.5956833194296822E-2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190.36036333556601</v>
      </c>
      <c r="E141" s="81">
        <v>187.301044040976</v>
      </c>
      <c r="F141" s="41">
        <f t="shared" si="4"/>
        <v>-3.0593192945900114</v>
      </c>
      <c r="G141" s="42">
        <f t="shared" si="5"/>
        <v>-1.6071199072030889E-2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156.137437112763</v>
      </c>
      <c r="E142" s="81">
        <v>138.05917168077499</v>
      </c>
      <c r="F142" s="41">
        <f t="shared" si="4"/>
        <v>-18.078265431988001</v>
      </c>
      <c r="G142" s="42">
        <f t="shared" si="5"/>
        <v>-0.11578431006864687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177.870549087613</v>
      </c>
      <c r="E143" s="81">
        <v>156.52579686233699</v>
      </c>
      <c r="F143" s="41">
        <f t="shared" si="4"/>
        <v>-21.344752225276011</v>
      </c>
      <c r="G143" s="42">
        <f t="shared" si="5"/>
        <v>-0.12000160979298664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158.99119952546701</v>
      </c>
      <c r="E144" s="81">
        <v>156.44831220798099</v>
      </c>
      <c r="F144" s="41">
        <f t="shared" si="4"/>
        <v>-2.54288731748602</v>
      </c>
      <c r="G144" s="42">
        <f t="shared" si="5"/>
        <v>-1.5993887240775887E-2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204.137559263795</v>
      </c>
      <c r="E145" s="81">
        <v>213.99540790469899</v>
      </c>
      <c r="F145" s="41">
        <f t="shared" si="4"/>
        <v>9.8578486409039954</v>
      </c>
      <c r="G145" s="42">
        <f t="shared" si="5"/>
        <v>4.8290224868248161E-2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164.907757578206</v>
      </c>
      <c r="E146" s="81">
        <v>140.82100223385601</v>
      </c>
      <c r="F146" s="41">
        <f t="shared" si="4"/>
        <v>-24.086755344349996</v>
      </c>
      <c r="G146" s="42">
        <f t="shared" si="5"/>
        <v>-0.146061990643024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168.05363798744401</v>
      </c>
      <c r="E147" s="81">
        <v>191.52318309282299</v>
      </c>
      <c r="F147" s="41">
        <f t="shared" si="4"/>
        <v>23.469545105378984</v>
      </c>
      <c r="G147" s="42">
        <f t="shared" si="5"/>
        <v>0.13965508504571911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149.40419219064</v>
      </c>
      <c r="E148" s="81">
        <v>156.901964259973</v>
      </c>
      <c r="F148" s="41">
        <f t="shared" si="4"/>
        <v>7.4977720693329957</v>
      </c>
      <c r="G148" s="42">
        <f t="shared" si="5"/>
        <v>5.0184482506125568E-2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265.38485706555798</v>
      </c>
      <c r="E149" s="81">
        <v>252.52464693708299</v>
      </c>
      <c r="F149" s="41">
        <f t="shared" si="4"/>
        <v>-12.860210128474989</v>
      </c>
      <c r="G149" s="42">
        <f t="shared" si="5"/>
        <v>-4.8458718672475476E-2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217.219360410197</v>
      </c>
      <c r="E150" s="81">
        <v>160.75963150959799</v>
      </c>
      <c r="F150" s="41">
        <f t="shared" si="4"/>
        <v>-56.459728900599004</v>
      </c>
      <c r="G150" s="42">
        <f t="shared" si="5"/>
        <v>-0.25992033488166277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125.91527166457701</v>
      </c>
      <c r="E151" s="81">
        <v>149.89187849240699</v>
      </c>
      <c r="F151" s="41">
        <f t="shared" si="4"/>
        <v>23.976606827829983</v>
      </c>
      <c r="G151" s="42">
        <f t="shared" si="5"/>
        <v>0.19041857680060248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101.356834161783</v>
      </c>
      <c r="E152" s="81">
        <v>114.470986742544</v>
      </c>
      <c r="F152" s="41">
        <f t="shared" si="4"/>
        <v>13.114152580761001</v>
      </c>
      <c r="G152" s="42">
        <f t="shared" si="5"/>
        <v>0.12938597272906679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167.83011741483301</v>
      </c>
      <c r="E153" s="81">
        <v>155.20752435255901</v>
      </c>
      <c r="F153" s="41">
        <f t="shared" si="4"/>
        <v>-12.622593062274007</v>
      </c>
      <c r="G153" s="42">
        <f t="shared" si="5"/>
        <v>-7.5210535848426976E-2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176.56690988478499</v>
      </c>
      <c r="E154" s="81">
        <v>162.34100076403399</v>
      </c>
      <c r="F154" s="41">
        <f t="shared" si="4"/>
        <v>-14.225909120750998</v>
      </c>
      <c r="G154" s="42">
        <f t="shared" si="5"/>
        <v>-8.056950835257759E-2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85.577392163089897</v>
      </c>
      <c r="E155" s="81">
        <v>105.162097896559</v>
      </c>
      <c r="F155" s="41">
        <f t="shared" si="4"/>
        <v>19.584705733469107</v>
      </c>
      <c r="G155" s="42">
        <f t="shared" si="5"/>
        <v>0.22885373389440725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160.05352166121099</v>
      </c>
      <c r="E156" s="81">
        <v>162.73497663307799</v>
      </c>
      <c r="F156" s="41">
        <f t="shared" si="4"/>
        <v>2.681454971866998</v>
      </c>
      <c r="G156" s="42">
        <f t="shared" si="5"/>
        <v>1.675348935803422E-2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131.13812886752899</v>
      </c>
      <c r="E157" s="81">
        <v>85.926780899183399</v>
      </c>
      <c r="F157" s="41">
        <f t="shared" si="4"/>
        <v>-45.211347968345592</v>
      </c>
      <c r="G157" s="42">
        <f t="shared" si="5"/>
        <v>-0.34476127087352654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166.39820020482799</v>
      </c>
      <c r="E158" s="81">
        <v>162.333176551853</v>
      </c>
      <c r="F158" s="41">
        <f t="shared" si="4"/>
        <v>-4.0650236529749861</v>
      </c>
      <c r="G158" s="42">
        <f t="shared" si="5"/>
        <v>-2.442949291501436E-2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131.39479198974101</v>
      </c>
      <c r="E159" s="81">
        <v>130.45465881632501</v>
      </c>
      <c r="F159" s="41">
        <f t="shared" si="4"/>
        <v>-0.940133173416001</v>
      </c>
      <c r="G159" s="42">
        <f t="shared" si="5"/>
        <v>-7.1550261557505592E-3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117.010885657194</v>
      </c>
      <c r="E160" s="81">
        <v>111.602784123039</v>
      </c>
      <c r="F160" s="41">
        <f t="shared" si="4"/>
        <v>-5.4081015341549943</v>
      </c>
      <c r="G160" s="42">
        <f t="shared" si="5"/>
        <v>-4.6218789848314394E-2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151.672906619272</v>
      </c>
      <c r="E161" s="81">
        <v>149.00238689569201</v>
      </c>
      <c r="F161" s="41">
        <f t="shared" si="4"/>
        <v>-2.6705197235799858</v>
      </c>
      <c r="G161" s="42">
        <f t="shared" si="5"/>
        <v>-1.7607097952460956E-2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53.372749707911403</v>
      </c>
      <c r="E162" s="81">
        <v>197.97614468834701</v>
      </c>
      <c r="F162" s="41">
        <f t="shared" si="4"/>
        <v>144.60339498043561</v>
      </c>
      <c r="G162" s="42">
        <f t="shared" si="5"/>
        <v>2.7093113203234713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165.55996250724201</v>
      </c>
      <c r="E163" s="81">
        <v>138.38968555628901</v>
      </c>
      <c r="F163" s="41">
        <f t="shared" si="4"/>
        <v>-27.170276950952996</v>
      </c>
      <c r="G163" s="42">
        <f t="shared" si="5"/>
        <v>-0.16411139830841953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127.182411182397</v>
      </c>
      <c r="E165" s="81">
        <v>124.81597343476299</v>
      </c>
      <c r="F165" s="41">
        <f t="shared" si="4"/>
        <v>-2.3664377476340093</v>
      </c>
      <c r="G165" s="42">
        <f t="shared" si="5"/>
        <v>-1.860664321138096E-2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208.396772261964</v>
      </c>
      <c r="E166" s="81">
        <v>231.18834603856001</v>
      </c>
      <c r="F166" s="41">
        <f t="shared" si="4"/>
        <v>22.79157377659601</v>
      </c>
      <c r="G166" s="42">
        <f t="shared" si="5"/>
        <v>0.1093662513541524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142.707451133479</v>
      </c>
      <c r="E167" s="81">
        <v>144.432384821341</v>
      </c>
      <c r="F167" s="41">
        <f t="shared" si="4"/>
        <v>1.7249336878620056</v>
      </c>
      <c r="G167" s="42">
        <f t="shared" si="5"/>
        <v>1.2087201293004793E-2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146.88287896674299</v>
      </c>
      <c r="E168" s="81">
        <v>164.39485885782599</v>
      </c>
      <c r="F168" s="41">
        <f t="shared" si="4"/>
        <v>17.511979891083001</v>
      </c>
      <c r="G168" s="42">
        <f t="shared" si="5"/>
        <v>0.11922410572472533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153.48938011979001</v>
      </c>
      <c r="E169" s="81">
        <v>137.153317686581</v>
      </c>
      <c r="F169" s="41">
        <f t="shared" si="4"/>
        <v>-16.336062433209008</v>
      </c>
      <c r="G169" s="42">
        <f t="shared" si="5"/>
        <v>-0.10643122293190324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134.99873787965899</v>
      </c>
      <c r="E170" s="81">
        <v>116.878996168291</v>
      </c>
      <c r="F170" s="41">
        <f t="shared" si="4"/>
        <v>-18.119741711367993</v>
      </c>
      <c r="G170" s="42">
        <f t="shared" si="5"/>
        <v>-0.13422156381580658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158.343222503383</v>
      </c>
      <c r="E171" s="81">
        <v>174.863858804502</v>
      </c>
      <c r="F171" s="41">
        <f t="shared" si="4"/>
        <v>16.520636301118998</v>
      </c>
      <c r="G171" s="42">
        <f t="shared" si="5"/>
        <v>0.10433434434344693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131.33424193652499</v>
      </c>
      <c r="E172" s="81">
        <v>125.47873715545801</v>
      </c>
      <c r="F172" s="41">
        <f t="shared" si="4"/>
        <v>-5.8555047810669834</v>
      </c>
      <c r="G172" s="42">
        <f t="shared" si="5"/>
        <v>-4.4584753334145723E-2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109.324052971809</v>
      </c>
      <c r="E173" s="81">
        <v>137.74112358114701</v>
      </c>
      <c r="F173" s="41">
        <f t="shared" si="4"/>
        <v>28.417070609338012</v>
      </c>
      <c r="G173" s="42">
        <f t="shared" si="5"/>
        <v>0.2599342947582251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140.63531767262299</v>
      </c>
      <c r="E174" s="81">
        <v>129.44286323725601</v>
      </c>
      <c r="F174" s="41">
        <f t="shared" si="4"/>
        <v>-11.192454435366983</v>
      </c>
      <c r="G174" s="42">
        <f t="shared" si="5"/>
        <v>-7.9584947939046621E-2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138.57605095741101</v>
      </c>
      <c r="E175" s="81">
        <v>151.155873197598</v>
      </c>
      <c r="F175" s="41">
        <f t="shared" si="4"/>
        <v>12.579822240186985</v>
      </c>
      <c r="G175" s="42">
        <f t="shared" si="5"/>
        <v>9.0779194191737925E-2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143.26559601834799</v>
      </c>
      <c r="E176" s="81">
        <v>133.48427623404999</v>
      </c>
      <c r="F176" s="41">
        <f t="shared" si="4"/>
        <v>-9.781319784298006</v>
      </c>
      <c r="G176" s="42">
        <f t="shared" si="5"/>
        <v>-6.827403128274645E-2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177.616906316231</v>
      </c>
      <c r="E177" s="81">
        <v>160.62772385770899</v>
      </c>
      <c r="F177" s="41">
        <f t="shared" si="4"/>
        <v>-16.989182458522009</v>
      </c>
      <c r="G177" s="42">
        <f t="shared" si="5"/>
        <v>-9.5650705841448969E-2</v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163.653207166106</v>
      </c>
      <c r="E178" s="81">
        <v>137.505242467626</v>
      </c>
      <c r="F178" s="41">
        <f t="shared" si="4"/>
        <v>-26.147964698479996</v>
      </c>
      <c r="G178" s="42">
        <f t="shared" si="5"/>
        <v>-0.15977667136055654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126.346773521385</v>
      </c>
      <c r="E179" s="81">
        <v>127.85135459955001</v>
      </c>
      <c r="F179" s="41">
        <f t="shared" si="4"/>
        <v>1.5045810781650033</v>
      </c>
      <c r="G179" s="42">
        <f t="shared" si="5"/>
        <v>1.1908345866151804E-2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146.97967545962601</v>
      </c>
      <c r="E180" s="81">
        <v>152.48254016317699</v>
      </c>
      <c r="F180" s="41">
        <f t="shared" si="4"/>
        <v>5.5028647035509834</v>
      </c>
      <c r="G180" s="42">
        <f t="shared" si="5"/>
        <v>3.7439630250527878E-2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64.689246000453494</v>
      </c>
      <c r="E181" s="81">
        <v>64.689246000453494</v>
      </c>
      <c r="F181" s="41">
        <f t="shared" si="4"/>
        <v>0</v>
      </c>
      <c r="G181" s="42">
        <f t="shared" si="5"/>
        <v>0</v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156.498100082311</v>
      </c>
      <c r="E182" s="81">
        <v>170.48122634955001</v>
      </c>
      <c r="F182" s="41">
        <f t="shared" si="4"/>
        <v>13.983126267239015</v>
      </c>
      <c r="G182" s="42">
        <f t="shared" si="5"/>
        <v>8.9350134345941051E-2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163.024268748075</v>
      </c>
      <c r="E183" s="81">
        <v>166.87815557637799</v>
      </c>
      <c r="F183" s="41">
        <f t="shared" si="4"/>
        <v>3.8538868283029899</v>
      </c>
      <c r="G183" s="42">
        <f t="shared" si="5"/>
        <v>2.3639957767628367E-2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116.688076755239</v>
      </c>
      <c r="E184" s="81">
        <v>128.48928728057899</v>
      </c>
      <c r="F184" s="41">
        <f t="shared" si="4"/>
        <v>11.801210525339997</v>
      </c>
      <c r="G184" s="42">
        <f t="shared" si="5"/>
        <v>0.10113467334022327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166.975012234535</v>
      </c>
      <c r="E185" s="81">
        <v>153.798653765929</v>
      </c>
      <c r="F185" s="41">
        <f t="shared" si="4"/>
        <v>-13.176358468605997</v>
      </c>
      <c r="G185" s="42">
        <f t="shared" si="5"/>
        <v>-7.8912157527488813E-2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128.55437351697501</v>
      </c>
      <c r="E186" s="81">
        <v>187.15322174014199</v>
      </c>
      <c r="F186" s="41">
        <f t="shared" si="4"/>
        <v>58.598848223166982</v>
      </c>
      <c r="G186" s="42">
        <f t="shared" si="5"/>
        <v>0.45582928546129375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114.19173010272</v>
      </c>
      <c r="E187" s="81">
        <v>140.91262058900301</v>
      </c>
      <c r="F187" s="41">
        <f t="shared" si="4"/>
        <v>26.720890486283011</v>
      </c>
      <c r="G187" s="42">
        <f t="shared" si="5"/>
        <v>0.23400022455432198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289.90046658671298</v>
      </c>
      <c r="E188" s="81">
        <v>256.30491732938901</v>
      </c>
      <c r="F188" s="41">
        <f t="shared" si="4"/>
        <v>-33.595549257323967</v>
      </c>
      <c r="G188" s="42">
        <f t="shared" si="5"/>
        <v>-0.11588649598559754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121.31082598245099</v>
      </c>
      <c r="E189" s="81">
        <v>81.836906574284896</v>
      </c>
      <c r="F189" s="41">
        <f t="shared" si="4"/>
        <v>-39.473919408166097</v>
      </c>
      <c r="G189" s="42">
        <f t="shared" si="5"/>
        <v>-0.32539486141060858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152.14403423529799</v>
      </c>
      <c r="E190" s="81">
        <v>161.84740400143301</v>
      </c>
      <c r="F190" s="41">
        <f t="shared" si="4"/>
        <v>9.7033697661350118</v>
      </c>
      <c r="G190" s="42">
        <f t="shared" si="5"/>
        <v>6.3777523810945411E-2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119.989826861236</v>
      </c>
      <c r="E191" s="81">
        <v>128.59452987797701</v>
      </c>
      <c r="F191" s="41">
        <f t="shared" si="4"/>
        <v>8.6047030167410128</v>
      </c>
      <c r="G191" s="42">
        <f t="shared" si="5"/>
        <v>7.1711937935305531E-2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112.322169732443</v>
      </c>
      <c r="E192" s="81">
        <v>125.71114746888099</v>
      </c>
      <c r="F192" s="41">
        <f t="shared" si="4"/>
        <v>13.388977736437994</v>
      </c>
      <c r="G192" s="42">
        <f t="shared" si="5"/>
        <v>0.11920155894718919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163.24565853662901</v>
      </c>
      <c r="E193" s="81">
        <v>162.88647023751801</v>
      </c>
      <c r="F193" s="41">
        <f t="shared" si="4"/>
        <v>-0.35918829911099692</v>
      </c>
      <c r="G193" s="42">
        <f t="shared" si="5"/>
        <v>-2.2002931185480953E-3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156.11455241427799</v>
      </c>
      <c r="E194" s="81">
        <v>133.29143654525899</v>
      </c>
      <c r="F194" s="41">
        <f t="shared" si="4"/>
        <v>-22.823115869019006</v>
      </c>
      <c r="G194" s="42">
        <f t="shared" si="5"/>
        <v>-0.14619467254054427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157.91512417519601</v>
      </c>
      <c r="E195" s="81">
        <v>148.65421724005299</v>
      </c>
      <c r="F195" s="41">
        <f t="shared" si="4"/>
        <v>-9.2609069351430264</v>
      </c>
      <c r="G195" s="42">
        <f t="shared" si="5"/>
        <v>-5.864483838082972E-2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196.016113682493</v>
      </c>
      <c r="E196" s="81">
        <v>205.55168719233899</v>
      </c>
      <c r="F196" s="41">
        <f t="shared" ref="F196:F214" si="6">IFERROR(E196-D196,"")</f>
        <v>9.5355735098459888</v>
      </c>
      <c r="G196" s="42">
        <f t="shared" ref="G196:G214" si="7">IFERROR(F196/D196,"")</f>
        <v>4.8646885864147456E-2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164.79118072230199</v>
      </c>
      <c r="E197" s="81">
        <v>170.454986493756</v>
      </c>
      <c r="F197" s="41">
        <f t="shared" si="6"/>
        <v>5.6638057714540082</v>
      </c>
      <c r="G197" s="42">
        <f t="shared" si="7"/>
        <v>3.4369592757505486E-2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211.69723017509301</v>
      </c>
      <c r="E198" s="81">
        <v>178.90463499557299</v>
      </c>
      <c r="F198" s="41">
        <f t="shared" si="6"/>
        <v>-32.792595179520021</v>
      </c>
      <c r="G198" s="42">
        <f t="shared" si="7"/>
        <v>-0.15490327933151293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165.60446954815799</v>
      </c>
      <c r="E199" s="81">
        <v>165.94972554412701</v>
      </c>
      <c r="F199" s="41">
        <f t="shared" si="6"/>
        <v>0.34525599596901202</v>
      </c>
      <c r="G199" s="42">
        <f t="shared" si="7"/>
        <v>2.0848229332881088E-3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184.38950989263699</v>
      </c>
      <c r="E200" s="81">
        <v>167.92765425600101</v>
      </c>
      <c r="F200" s="41">
        <f t="shared" si="6"/>
        <v>-16.461855636635988</v>
      </c>
      <c r="G200" s="42">
        <f t="shared" si="7"/>
        <v>-8.9277614796097138E-2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134.39438171613401</v>
      </c>
      <c r="E201" s="81">
        <v>114.772030164748</v>
      </c>
      <c r="F201" s="41">
        <f t="shared" si="6"/>
        <v>-19.622351551386004</v>
      </c>
      <c r="G201" s="42">
        <f t="shared" si="7"/>
        <v>-0.14600574295458324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107.433797628988</v>
      </c>
      <c r="E202" s="81">
        <v>111.26795278387399</v>
      </c>
      <c r="F202" s="41">
        <f t="shared" si="6"/>
        <v>3.8341551548859911</v>
      </c>
      <c r="G202" s="42">
        <f t="shared" si="7"/>
        <v>3.5688537867076681E-2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112.86695265931699</v>
      </c>
      <c r="E203" s="81">
        <v>109.360025639694</v>
      </c>
      <c r="F203" s="41">
        <f t="shared" si="6"/>
        <v>-3.5069270196229922</v>
      </c>
      <c r="G203" s="42">
        <f t="shared" si="7"/>
        <v>-3.1071336090808338E-2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161.56788881256199</v>
      </c>
      <c r="E204" s="81">
        <v>166.711732761945</v>
      </c>
      <c r="F204" s="41">
        <f t="shared" si="6"/>
        <v>5.1438439493830117</v>
      </c>
      <c r="G204" s="42">
        <f t="shared" si="7"/>
        <v>3.1837043778856849E-2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138.71553548220999</v>
      </c>
      <c r="E205" s="81">
        <v>161.306141135394</v>
      </c>
      <c r="F205" s="41">
        <f t="shared" si="6"/>
        <v>22.590605653184014</v>
      </c>
      <c r="G205" s="42">
        <f t="shared" si="7"/>
        <v>0.16285562806396128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193.671143889089</v>
      </c>
      <c r="E206" s="81">
        <v>201.137247613504</v>
      </c>
      <c r="F206" s="41">
        <f t="shared" si="6"/>
        <v>7.4661037244150066</v>
      </c>
      <c r="G206" s="42">
        <f t="shared" si="7"/>
        <v>3.8550418893021424E-2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122.715980390849</v>
      </c>
      <c r="E207" s="81">
        <v>138.57647738585399</v>
      </c>
      <c r="F207" s="41">
        <f t="shared" si="6"/>
        <v>15.860496995004993</v>
      </c>
      <c r="G207" s="42">
        <f t="shared" si="7"/>
        <v>0.12924557131426154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160.15112120176599</v>
      </c>
      <c r="E208" s="81">
        <v>189.64743594742799</v>
      </c>
      <c r="F208" s="41">
        <f t="shared" si="6"/>
        <v>29.496314745662005</v>
      </c>
      <c r="G208" s="42">
        <f t="shared" si="7"/>
        <v>0.18417800964690811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113.688355181611</v>
      </c>
      <c r="E209" s="81">
        <v>111.76256638397599</v>
      </c>
      <c r="F209" s="41">
        <f t="shared" si="6"/>
        <v>-1.9257887976350077</v>
      </c>
      <c r="G209" s="42">
        <f t="shared" si="7"/>
        <v>-1.6939191305553363E-2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107.28703973111</v>
      </c>
      <c r="E210" s="81">
        <v>82.246504775786804</v>
      </c>
      <c r="F210" s="41">
        <f t="shared" si="6"/>
        <v>-25.040534955323196</v>
      </c>
      <c r="G210" s="42">
        <f t="shared" si="7"/>
        <v>-0.23339757549543236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231.949092040533</v>
      </c>
      <c r="E211" s="81">
        <v>227.548777435099</v>
      </c>
      <c r="F211" s="41">
        <f t="shared" si="6"/>
        <v>-4.400314605434005</v>
      </c>
      <c r="G211" s="42">
        <f t="shared" si="7"/>
        <v>-1.8971036130053277E-2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117.219637393536</v>
      </c>
      <c r="E212" s="81">
        <v>146.64840364717199</v>
      </c>
      <c r="F212" s="41">
        <f t="shared" si="6"/>
        <v>29.428766253635985</v>
      </c>
      <c r="G212" s="42">
        <f t="shared" si="7"/>
        <v>0.25105662249095828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122.28634882938699</v>
      </c>
      <c r="E213" s="81">
        <v>122.488457717158</v>
      </c>
      <c r="F213" s="41">
        <f t="shared" si="6"/>
        <v>0.20210888777100422</v>
      </c>
      <c r="G213" s="42">
        <f t="shared" si="7"/>
        <v>1.6527510200912536E-3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142.723634790586</v>
      </c>
      <c r="E214" s="81">
        <v>142.726897389594</v>
      </c>
      <c r="F214" s="41">
        <f t="shared" si="6"/>
        <v>3.262599007996414E-3</v>
      </c>
      <c r="G214" s="42">
        <f t="shared" si="7"/>
        <v>2.2859556602405238E-5</v>
      </c>
      <c r="L214" s="40"/>
      <c r="M214" s="40"/>
      <c r="R214" s="40"/>
      <c r="S214" s="40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389</v>
      </c>
      <c r="E1" s="49" t="s">
        <v>433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34.309763091954302</v>
      </c>
      <c r="E2" s="79">
        <v>33.537525956259799</v>
      </c>
      <c r="F2" s="38">
        <f>IFERROR(E2-D2,"")</f>
        <v>-0.77223713569450325</v>
      </c>
      <c r="G2" s="39">
        <f>IFERROR(F2/D2,"")</f>
        <v>-2.2507795627291702E-2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31.294887489706799</v>
      </c>
      <c r="E3" s="81">
        <v>31.269645854560601</v>
      </c>
      <c r="F3" s="41">
        <f>IFERROR(E3-D3,"")</f>
        <v>-2.5241635146198149E-2</v>
      </c>
      <c r="G3" s="42">
        <f>IFERROR(F3/D3,"")</f>
        <v>-8.0657376239171258E-4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39.503398552771699</v>
      </c>
      <c r="E4" s="81">
        <v>41.384982637011497</v>
      </c>
      <c r="F4" s="41">
        <f t="shared" ref="F4:F67" si="0">IFERROR(E4-D4,"")</f>
        <v>1.8815840842397975</v>
      </c>
      <c r="G4" s="42">
        <f t="shared" ref="G4:G67" si="1">IFERROR(F4/D4,"")</f>
        <v>4.7630941973922362E-2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32.4368208142306</v>
      </c>
      <c r="E5" s="81">
        <v>45.5264815279548</v>
      </c>
      <c r="F5" s="41">
        <f t="shared" si="0"/>
        <v>13.0896607137242</v>
      </c>
      <c r="G5" s="42">
        <f t="shared" si="1"/>
        <v>0.40354326919676226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29.1283350270912</v>
      </c>
      <c r="E6" s="81">
        <v>39.740250240651697</v>
      </c>
      <c r="F6" s="41">
        <f t="shared" si="0"/>
        <v>10.611915213560497</v>
      </c>
      <c r="G6" s="42">
        <f t="shared" si="1"/>
        <v>0.36431588704574919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47.238385221766499</v>
      </c>
      <c r="E7" s="81">
        <v>38.9527184031705</v>
      </c>
      <c r="F7" s="41">
        <f t="shared" si="0"/>
        <v>-8.285666818595999</v>
      </c>
      <c r="G7" s="42">
        <f t="shared" si="1"/>
        <v>-0.17540114421138447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8.9998323847138</v>
      </c>
      <c r="E8" s="81">
        <v>12.4756297194998</v>
      </c>
      <c r="F8" s="41">
        <f t="shared" si="0"/>
        <v>3.4757973347859998</v>
      </c>
      <c r="G8" s="42">
        <f t="shared" si="1"/>
        <v>0.38620689655172197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18.259276548367801</v>
      </c>
      <c r="E9" s="81">
        <v>22.138776088961301</v>
      </c>
      <c r="F9" s="41">
        <f t="shared" si="0"/>
        <v>3.8794995405934998</v>
      </c>
      <c r="G9" s="42">
        <f t="shared" si="1"/>
        <v>0.21246731930024296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35.794094620644202</v>
      </c>
      <c r="E10" s="81">
        <v>45.820064255156502</v>
      </c>
      <c r="F10" s="41">
        <f t="shared" si="0"/>
        <v>10.0259696345123</v>
      </c>
      <c r="G10" s="42">
        <f t="shared" si="1"/>
        <v>0.28010122174538349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27.4600568650303</v>
      </c>
      <c r="E11" s="81">
        <v>31.358470860169898</v>
      </c>
      <c r="F11" s="41">
        <f t="shared" si="0"/>
        <v>3.8984139951395989</v>
      </c>
      <c r="G11" s="42">
        <f t="shared" si="1"/>
        <v>0.14196671238886371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35.796815527866599</v>
      </c>
      <c r="E12" s="81">
        <v>44.572402506400302</v>
      </c>
      <c r="F12" s="41">
        <f t="shared" si="0"/>
        <v>8.7755869785337026</v>
      </c>
      <c r="G12" s="42">
        <f t="shared" si="1"/>
        <v>0.24514993440414296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32.805589939665097</v>
      </c>
      <c r="E13" s="81">
        <v>35.304892733838798</v>
      </c>
      <c r="F13" s="41">
        <f t="shared" si="0"/>
        <v>2.4993027941737012</v>
      </c>
      <c r="G13" s="42">
        <f t="shared" si="1"/>
        <v>7.6185272045719413E-2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23.017069316233901</v>
      </c>
      <c r="E14" s="81">
        <v>15.1682791044604</v>
      </c>
      <c r="F14" s="41">
        <f t="shared" si="0"/>
        <v>-7.8487902117735011</v>
      </c>
      <c r="G14" s="42">
        <f t="shared" si="1"/>
        <v>-0.3409986781522078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31.6021751401065</v>
      </c>
      <c r="E15" s="81">
        <v>37.294255130044299</v>
      </c>
      <c r="F15" s="41">
        <f t="shared" si="0"/>
        <v>5.692079989937799</v>
      </c>
      <c r="G15" s="42">
        <f t="shared" si="1"/>
        <v>0.18011671553310102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34.037466816984498</v>
      </c>
      <c r="E16" s="81">
        <v>32.705591535092601</v>
      </c>
      <c r="F16" s="41">
        <f t="shared" si="0"/>
        <v>-1.3318752818918966</v>
      </c>
      <c r="G16" s="42">
        <f t="shared" si="1"/>
        <v>-3.912968285957457E-2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15.4860666052166</v>
      </c>
      <c r="E17" s="81">
        <v>15.4860666052166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50.1795360873124</v>
      </c>
      <c r="E18" s="81">
        <v>59.237810482991598</v>
      </c>
      <c r="F18" s="41">
        <f t="shared" si="0"/>
        <v>9.0582743956791987</v>
      </c>
      <c r="G18" s="42">
        <f t="shared" si="1"/>
        <v>0.18051730051704346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31.700852659814501</v>
      </c>
      <c r="E19" s="81">
        <v>24.370104754768001</v>
      </c>
      <c r="F19" s="41">
        <f t="shared" si="0"/>
        <v>-7.3307479050465005</v>
      </c>
      <c r="G19" s="42">
        <f t="shared" si="1"/>
        <v>-0.23124765708082368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23.309796751883098</v>
      </c>
      <c r="E20" s="81">
        <v>28.714849975403201</v>
      </c>
      <c r="F20" s="41">
        <f t="shared" si="0"/>
        <v>5.4050532235201025</v>
      </c>
      <c r="G20" s="42">
        <f t="shared" si="1"/>
        <v>0.23187903700118928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36.315414329869597</v>
      </c>
      <c r="E21" s="81">
        <v>43.320647784037099</v>
      </c>
      <c r="F21" s="41">
        <f t="shared" si="0"/>
        <v>7.0052334541675023</v>
      </c>
      <c r="G21" s="42">
        <f t="shared" si="1"/>
        <v>0.19289972545916034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46.812765057539799</v>
      </c>
      <c r="E22" s="81">
        <v>46.154487284415502</v>
      </c>
      <c r="F22" s="41">
        <f t="shared" si="0"/>
        <v>-0.65827777312429703</v>
      </c>
      <c r="G22" s="42">
        <f t="shared" si="1"/>
        <v>-1.4061928884465091E-2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19.597889993544801</v>
      </c>
      <c r="E23" s="81">
        <v>24.974965406020601</v>
      </c>
      <c r="F23" s="41">
        <f t="shared" si="0"/>
        <v>5.3770754124758007</v>
      </c>
      <c r="G23" s="42">
        <f t="shared" si="1"/>
        <v>0.27437011914277071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28.6913002711137</v>
      </c>
      <c r="E24" s="81">
        <v>28.590249884301802</v>
      </c>
      <c r="F24" s="41">
        <f t="shared" si="0"/>
        <v>-0.10105038681189882</v>
      </c>
      <c r="G24" s="42">
        <f t="shared" si="1"/>
        <v>-3.5219870085022248E-3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38.887492621126299</v>
      </c>
      <c r="E25" s="81">
        <v>34.556227091761102</v>
      </c>
      <c r="F25" s="41">
        <f t="shared" si="0"/>
        <v>-4.3312655293651972</v>
      </c>
      <c r="G25" s="42">
        <f t="shared" si="1"/>
        <v>-0.11137939829558882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35.645864892900597</v>
      </c>
      <c r="E26" s="81">
        <v>21.054130746547202</v>
      </c>
      <c r="F26" s="41">
        <f t="shared" si="0"/>
        <v>-14.591734146353396</v>
      </c>
      <c r="G26" s="42">
        <f t="shared" si="1"/>
        <v>-0.40935278720813295</v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32.797429588996302</v>
      </c>
      <c r="E27" s="81">
        <v>40.871735421297601</v>
      </c>
      <c r="F27" s="41">
        <f t="shared" si="0"/>
        <v>8.0743058323012988</v>
      </c>
      <c r="G27" s="42">
        <f t="shared" si="1"/>
        <v>0.24618715348992679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32.4987037581094</v>
      </c>
      <c r="E28" s="81">
        <v>33.066988531168299</v>
      </c>
      <c r="F28" s="41">
        <f t="shared" si="0"/>
        <v>0.56828477305889891</v>
      </c>
      <c r="G28" s="42">
        <f t="shared" si="1"/>
        <v>1.7486382758176773E-2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22.3166489270086</v>
      </c>
      <c r="E29" s="81">
        <v>28.400089798580598</v>
      </c>
      <c r="F29" s="41">
        <f t="shared" si="0"/>
        <v>6.0834408715719981</v>
      </c>
      <c r="G29" s="42">
        <f t="shared" si="1"/>
        <v>0.27259652161349135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34.911507105252397</v>
      </c>
      <c r="E30" s="81">
        <v>34.732703023165499</v>
      </c>
      <c r="F30" s="41">
        <f t="shared" si="0"/>
        <v>-0.17880408208689857</v>
      </c>
      <c r="G30" s="42">
        <f t="shared" si="1"/>
        <v>-5.1216374460098203E-3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32.195913414920497</v>
      </c>
      <c r="E31" s="81">
        <v>37.3500220330153</v>
      </c>
      <c r="F31" s="41">
        <f t="shared" si="0"/>
        <v>5.1541086180948028</v>
      </c>
      <c r="G31" s="42">
        <f t="shared" si="1"/>
        <v>0.16008580193616259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30.413243691927399</v>
      </c>
      <c r="E32" s="81">
        <v>18.4632914290708</v>
      </c>
      <c r="F32" s="41">
        <f t="shared" si="0"/>
        <v>-11.949952262856598</v>
      </c>
      <c r="G32" s="42">
        <f t="shared" si="1"/>
        <v>-0.39291936052281329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48.730915933257101</v>
      </c>
      <c r="E33" s="81">
        <v>37.008683304465499</v>
      </c>
      <c r="F33" s="41">
        <f t="shared" si="0"/>
        <v>-11.722232628791602</v>
      </c>
      <c r="G33" s="42">
        <f t="shared" si="1"/>
        <v>-0.24055022164669798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38.825077376550702</v>
      </c>
      <c r="E34" s="81">
        <v>37.952372072417297</v>
      </c>
      <c r="F34" s="41">
        <f t="shared" si="0"/>
        <v>-0.87270530413340452</v>
      </c>
      <c r="G34" s="42">
        <f t="shared" si="1"/>
        <v>-2.2477876751393028E-2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34.093247187867803</v>
      </c>
      <c r="E35" s="81">
        <v>26.147012224931501</v>
      </c>
      <c r="F35" s="41">
        <f t="shared" si="0"/>
        <v>-7.9462349629363018</v>
      </c>
      <c r="G35" s="42">
        <f t="shared" si="1"/>
        <v>-0.23307357375345569</v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47.398687411071002</v>
      </c>
      <c r="E36" s="81">
        <v>55.332230356270301</v>
      </c>
      <c r="F36" s="41">
        <f t="shared" si="0"/>
        <v>7.9335429451992994</v>
      </c>
      <c r="G36" s="42">
        <f t="shared" si="1"/>
        <v>0.16737895875458877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39.603864726193997</v>
      </c>
      <c r="E37" s="81">
        <v>38.983262772466198</v>
      </c>
      <c r="F37" s="41">
        <f t="shared" si="0"/>
        <v>-0.62060195372779958</v>
      </c>
      <c r="G37" s="42">
        <f t="shared" si="1"/>
        <v>-1.5670237185648538E-2</v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55.371447785517702</v>
      </c>
      <c r="E38" s="81">
        <v>46.685774066901402</v>
      </c>
      <c r="F38" s="41">
        <f t="shared" si="0"/>
        <v>-8.6856737186163002</v>
      </c>
      <c r="G38" s="42">
        <f t="shared" si="1"/>
        <v>-0.15686195803043498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30.2172998760431</v>
      </c>
      <c r="E39" s="81">
        <v>24.1798505038272</v>
      </c>
      <c r="F39" s="41">
        <f t="shared" si="0"/>
        <v>-6.0374493722158995</v>
      </c>
      <c r="G39" s="42">
        <f t="shared" si="1"/>
        <v>-0.1998010873566673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26.063568212368899</v>
      </c>
      <c r="E40" s="81">
        <v>19.943697969283001</v>
      </c>
      <c r="F40" s="41">
        <f t="shared" si="0"/>
        <v>-6.1198702430858987</v>
      </c>
      <c r="G40" s="42">
        <f t="shared" si="1"/>
        <v>-0.23480554132958711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40.006687227010303</v>
      </c>
      <c r="E41" s="81">
        <v>46.960100208603002</v>
      </c>
      <c r="F41" s="41">
        <f t="shared" si="0"/>
        <v>6.9534129815926988</v>
      </c>
      <c r="G41" s="42">
        <f t="shared" si="1"/>
        <v>0.17380626749065439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31.722198467408401</v>
      </c>
      <c r="E42" s="81">
        <v>34.445351298793497</v>
      </c>
      <c r="F42" s="41">
        <f t="shared" si="0"/>
        <v>2.7231528313850966</v>
      </c>
      <c r="G42" s="42">
        <f t="shared" si="1"/>
        <v>8.5843761244444705E-2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52.299004313657797</v>
      </c>
      <c r="E43" s="81">
        <v>56.457233987008003</v>
      </c>
      <c r="F43" s="41">
        <f t="shared" si="0"/>
        <v>4.1582296733502062</v>
      </c>
      <c r="G43" s="42">
        <f t="shared" si="1"/>
        <v>7.9508773215100997E-2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33.9996886915768</v>
      </c>
      <c r="E44" s="81">
        <v>33.9996886915768</v>
      </c>
      <c r="F44" s="41">
        <f t="shared" si="0"/>
        <v>0</v>
      </c>
      <c r="G44" s="42">
        <f t="shared" si="1"/>
        <v>0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36.347300549155896</v>
      </c>
      <c r="E45" s="81">
        <v>33.1495303611484</v>
      </c>
      <c r="F45" s="41">
        <f t="shared" si="0"/>
        <v>-3.197770188007496</v>
      </c>
      <c r="G45" s="42">
        <f t="shared" si="1"/>
        <v>-8.7978203049297946E-2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42.521494753658203</v>
      </c>
      <c r="E46" s="81">
        <v>51.736906815151301</v>
      </c>
      <c r="F46" s="41">
        <f t="shared" si="0"/>
        <v>9.2154120614930974</v>
      </c>
      <c r="G46" s="42">
        <f t="shared" si="1"/>
        <v>0.2167236150770612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46.575829194238402</v>
      </c>
      <c r="E47" s="81">
        <v>41.2397288445515</v>
      </c>
      <c r="F47" s="41">
        <f t="shared" si="0"/>
        <v>-5.3361003496869017</v>
      </c>
      <c r="G47" s="42">
        <f t="shared" si="1"/>
        <v>-0.11456801611482628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8.2894631308400193</v>
      </c>
      <c r="E48" s="81">
        <v>8.7801940715943392</v>
      </c>
      <c r="F48" s="41">
        <f t="shared" si="0"/>
        <v>0.49073094075431989</v>
      </c>
      <c r="G48" s="42">
        <f t="shared" si="1"/>
        <v>5.9199363458003737E-2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0</v>
      </c>
      <c r="E49" s="81">
        <v>0</v>
      </c>
      <c r="F49" s="41">
        <f t="shared" si="0"/>
        <v>0</v>
      </c>
      <c r="G49" s="42" t="str">
        <f t="shared" si="1"/>
        <v/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50.510534041356799</v>
      </c>
      <c r="E50" s="81">
        <v>57.364094802147498</v>
      </c>
      <c r="F50" s="41">
        <f t="shared" si="0"/>
        <v>6.8535607607906996</v>
      </c>
      <c r="G50" s="42">
        <f t="shared" si="1"/>
        <v>0.13568577111418323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48.568427891549902</v>
      </c>
      <c r="E51" s="81">
        <v>48.568427891549902</v>
      </c>
      <c r="F51" s="41">
        <f t="shared" si="0"/>
        <v>0</v>
      </c>
      <c r="G51" s="42">
        <f t="shared" si="1"/>
        <v>0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31.043211926153099</v>
      </c>
      <c r="E52" s="81">
        <v>29.122603503946799</v>
      </c>
      <c r="F52" s="41">
        <f t="shared" si="0"/>
        <v>-1.9206084222062998</v>
      </c>
      <c r="G52" s="42">
        <f t="shared" si="1"/>
        <v>-6.1868869328828603E-2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26.353714525529401</v>
      </c>
      <c r="E53" s="81">
        <v>26.353714525529401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41.163554100315899</v>
      </c>
      <c r="E54" s="81">
        <v>39.876699635747798</v>
      </c>
      <c r="F54" s="41">
        <f t="shared" si="0"/>
        <v>-1.2868544645681013</v>
      </c>
      <c r="G54" s="42">
        <f t="shared" si="1"/>
        <v>-3.1261986305459122E-2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38.844391995624598</v>
      </c>
      <c r="E55" s="81">
        <v>26.919080245741</v>
      </c>
      <c r="F55" s="41">
        <f t="shared" si="0"/>
        <v>-11.925311749883598</v>
      </c>
      <c r="G55" s="42">
        <f t="shared" si="1"/>
        <v>-0.30700214721411667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38.555065892410298</v>
      </c>
      <c r="E56" s="81">
        <v>35.360371537638102</v>
      </c>
      <c r="F56" s="41">
        <f t="shared" si="0"/>
        <v>-3.1946943547721958</v>
      </c>
      <c r="G56" s="42">
        <f t="shared" si="1"/>
        <v>-8.2860560106086681E-2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34.2993836263446</v>
      </c>
      <c r="E57" s="81">
        <v>15.5058591203594</v>
      </c>
      <c r="F57" s="41">
        <f t="shared" si="0"/>
        <v>-18.7935245059852</v>
      </c>
      <c r="G57" s="42">
        <f t="shared" si="1"/>
        <v>-0.54792601262811935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51.437835926845203</v>
      </c>
      <c r="E58" s="81">
        <v>51.437835926845203</v>
      </c>
      <c r="F58" s="41">
        <f t="shared" si="0"/>
        <v>0</v>
      </c>
      <c r="G58" s="42">
        <f t="shared" si="1"/>
        <v>0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27.784266824041602</v>
      </c>
      <c r="E59" s="81">
        <v>36.284081206752397</v>
      </c>
      <c r="F59" s="41">
        <f t="shared" si="0"/>
        <v>8.4998143827107953</v>
      </c>
      <c r="G59" s="42">
        <f t="shared" si="1"/>
        <v>0.30592185269959848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38.387353359623603</v>
      </c>
      <c r="E60" s="81">
        <v>37.977281940979502</v>
      </c>
      <c r="F60" s="41">
        <f t="shared" si="0"/>
        <v>-0.41007141864410102</v>
      </c>
      <c r="G60" s="42">
        <f t="shared" si="1"/>
        <v>-1.068246135133193E-2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37.692511758896003</v>
      </c>
      <c r="E61" s="81">
        <v>22.646037245757999</v>
      </c>
      <c r="F61" s="41">
        <f t="shared" si="0"/>
        <v>-15.046474513138005</v>
      </c>
      <c r="G61" s="42">
        <f t="shared" si="1"/>
        <v>-0.39919001974143603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42.158701475813899</v>
      </c>
      <c r="E62" s="81">
        <v>34.711706416561498</v>
      </c>
      <c r="F62" s="41">
        <f t="shared" si="0"/>
        <v>-7.4469950592524015</v>
      </c>
      <c r="G62" s="42">
        <f t="shared" si="1"/>
        <v>-0.17664194575643374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33.481404243773198</v>
      </c>
      <c r="E63" s="81">
        <v>33.071108802167601</v>
      </c>
      <c r="F63" s="41">
        <f t="shared" si="0"/>
        <v>-0.41029544160559794</v>
      </c>
      <c r="G63" s="42">
        <f t="shared" si="1"/>
        <v>-1.225442752096946E-2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15.2758986084598</v>
      </c>
      <c r="E64" s="81">
        <v>7.3256715285368497</v>
      </c>
      <c r="F64" s="41">
        <f t="shared" si="0"/>
        <v>-7.95022707992295</v>
      </c>
      <c r="G64" s="42">
        <f t="shared" si="1"/>
        <v>-0.52044251429635113</v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26.654096893914399</v>
      </c>
      <c r="E65" s="81">
        <v>25.8349850926984</v>
      </c>
      <c r="F65" s="41">
        <f t="shared" si="0"/>
        <v>-0.81911180121599969</v>
      </c>
      <c r="G65" s="42">
        <f t="shared" si="1"/>
        <v>-3.0731178192835992E-2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47.567667670187802</v>
      </c>
      <c r="E66" s="81">
        <v>45.059121804228099</v>
      </c>
      <c r="F66" s="41">
        <f t="shared" si="0"/>
        <v>-2.5085458659597037</v>
      </c>
      <c r="G66" s="42">
        <f t="shared" si="1"/>
        <v>-5.2736364611206087E-2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57.752673143846799</v>
      </c>
      <c r="E67" s="81">
        <v>46.6737583143641</v>
      </c>
      <c r="F67" s="41">
        <f t="shared" si="0"/>
        <v>-11.078914829482699</v>
      </c>
      <c r="G67" s="42">
        <f t="shared" si="1"/>
        <v>-0.19183380138765213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57.4063555618796</v>
      </c>
      <c r="E68" s="81">
        <v>26.9708957268892</v>
      </c>
      <c r="F68" s="41">
        <f t="shared" ref="F68:F131" si="2">IFERROR(E68-D68,"")</f>
        <v>-30.4354598349904</v>
      </c>
      <c r="G68" s="42">
        <f t="shared" ref="G68:G131" si="3">IFERROR(F68/D68,"")</f>
        <v>-0.53017578867523363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51.141422830283702</v>
      </c>
      <c r="E69" s="81">
        <v>51.529200804778597</v>
      </c>
      <c r="F69" s="41">
        <f t="shared" si="2"/>
        <v>0.38777797449489526</v>
      </c>
      <c r="G69" s="42">
        <f t="shared" si="3"/>
        <v>7.5824635497874771E-3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29.325468217966201</v>
      </c>
      <c r="E70" s="81">
        <v>24.531876503084501</v>
      </c>
      <c r="F70" s="41">
        <f t="shared" si="2"/>
        <v>-4.7935917148816998</v>
      </c>
      <c r="G70" s="42">
        <f t="shared" si="3"/>
        <v>-0.16346172818972804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23.746605234604299</v>
      </c>
      <c r="E71" s="81">
        <v>32.2452874889361</v>
      </c>
      <c r="F71" s="41">
        <f t="shared" si="2"/>
        <v>8.4986822543318006</v>
      </c>
      <c r="G71" s="42">
        <f t="shared" si="3"/>
        <v>0.3578904087708189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42.375553670772703</v>
      </c>
      <c r="E72" s="81">
        <v>41.605569580432899</v>
      </c>
      <c r="F72" s="41">
        <f t="shared" si="2"/>
        <v>-0.76998409033980408</v>
      </c>
      <c r="G72" s="42">
        <f t="shared" si="3"/>
        <v>-1.8170478581165491E-2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30.52780705296</v>
      </c>
      <c r="E73" s="81">
        <v>33.084398038525002</v>
      </c>
      <c r="F73" s="41">
        <f t="shared" si="2"/>
        <v>2.556590985565002</v>
      </c>
      <c r="G73" s="42">
        <f t="shared" si="3"/>
        <v>8.3746303202512973E-2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24.0476039336761</v>
      </c>
      <c r="E74" s="81">
        <v>26.352356065783098</v>
      </c>
      <c r="F74" s="41">
        <f t="shared" si="2"/>
        <v>2.3047521321069979</v>
      </c>
      <c r="G74" s="42">
        <f t="shared" si="3"/>
        <v>9.584123800706143E-2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27.022513769213099</v>
      </c>
      <c r="E75" s="81">
        <v>33.334270379170498</v>
      </c>
      <c r="F75" s="41">
        <f t="shared" si="2"/>
        <v>6.3117566099573992</v>
      </c>
      <c r="G75" s="42">
        <f t="shared" si="3"/>
        <v>0.23357399921647626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41.953643101420901</v>
      </c>
      <c r="E76" s="81">
        <v>45.103757200643898</v>
      </c>
      <c r="F76" s="41">
        <f t="shared" si="2"/>
        <v>3.1501140992229963</v>
      </c>
      <c r="G76" s="42">
        <f t="shared" si="3"/>
        <v>7.5085591294366219E-2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29.374999332658</v>
      </c>
      <c r="E77" s="81">
        <v>28.789744673647899</v>
      </c>
      <c r="F77" s="41">
        <f t="shared" si="2"/>
        <v>-0.58525465901010065</v>
      </c>
      <c r="G77" s="42">
        <f t="shared" si="3"/>
        <v>-1.9923563312542341E-2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26.0914624916885</v>
      </c>
      <c r="E78" s="81">
        <v>20.806334639161701</v>
      </c>
      <c r="F78" s="41">
        <f t="shared" si="2"/>
        <v>-5.2851278525267986</v>
      </c>
      <c r="G78" s="42">
        <f t="shared" si="3"/>
        <v>-0.20256157945191416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39.887107230295598</v>
      </c>
      <c r="E79" s="81">
        <v>47.472716264069298</v>
      </c>
      <c r="F79" s="41">
        <f t="shared" si="2"/>
        <v>7.5856090337737001</v>
      </c>
      <c r="G79" s="42">
        <f t="shared" si="3"/>
        <v>0.19017696595485808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21.587957414743801</v>
      </c>
      <c r="E80" s="81">
        <v>19.0023905288521</v>
      </c>
      <c r="F80" s="41">
        <f t="shared" si="2"/>
        <v>-2.5855668858917014</v>
      </c>
      <c r="G80" s="42">
        <f t="shared" si="3"/>
        <v>-0.11976894507517657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24.992271387252099</v>
      </c>
      <c r="E81" s="81">
        <v>17.727121435439098</v>
      </c>
      <c r="F81" s="41">
        <f t="shared" si="2"/>
        <v>-7.2651499518130009</v>
      </c>
      <c r="G81" s="42">
        <f t="shared" si="3"/>
        <v>-0.290695865103272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34.1078913724863</v>
      </c>
      <c r="E82" s="81">
        <v>35.813474749479603</v>
      </c>
      <c r="F82" s="41">
        <f t="shared" si="2"/>
        <v>1.7055833769933031</v>
      </c>
      <c r="G82" s="42">
        <f t="shared" si="3"/>
        <v>5.0005535621270927E-2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26.392171166372599</v>
      </c>
      <c r="E83" s="81">
        <v>20.898085607377698</v>
      </c>
      <c r="F83" s="41">
        <f t="shared" si="2"/>
        <v>-5.4940855589949003</v>
      </c>
      <c r="G83" s="42">
        <f t="shared" si="3"/>
        <v>-0.20817103391611644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25.111438379871799</v>
      </c>
      <c r="E84" s="81">
        <v>25.085757822144199</v>
      </c>
      <c r="F84" s="41">
        <f t="shared" si="2"/>
        <v>-2.5680557727600473E-2</v>
      </c>
      <c r="G84" s="42">
        <f t="shared" si="3"/>
        <v>-1.0226637494483333E-3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21.0872302031791</v>
      </c>
      <c r="E85" s="81">
        <v>21.154599832435999</v>
      </c>
      <c r="F85" s="41">
        <f t="shared" si="2"/>
        <v>6.7369629256898378E-2</v>
      </c>
      <c r="G85" s="42">
        <f t="shared" si="3"/>
        <v>3.1948069332852339E-3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32.228656794582001</v>
      </c>
      <c r="E86" s="81">
        <v>27.312109042465</v>
      </c>
      <c r="F86" s="41">
        <f t="shared" si="2"/>
        <v>-4.9165477521170011</v>
      </c>
      <c r="G86" s="42">
        <f t="shared" si="3"/>
        <v>-0.15255205277259734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29.639884515129399</v>
      </c>
      <c r="E87" s="81">
        <v>28.5644491710305</v>
      </c>
      <c r="F87" s="41">
        <f t="shared" si="2"/>
        <v>-1.0754353440988993</v>
      </c>
      <c r="G87" s="42">
        <f t="shared" si="3"/>
        <v>-3.6283385097197446E-2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25.758685203877899</v>
      </c>
      <c r="E88" s="81">
        <v>37.433974202483498</v>
      </c>
      <c r="F88" s="41">
        <f t="shared" si="2"/>
        <v>11.675288998605598</v>
      </c>
      <c r="G88" s="42">
        <f t="shared" si="3"/>
        <v>0.45325640288689562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31.603696981304001</v>
      </c>
      <c r="E89" s="81">
        <v>30.763660209940198</v>
      </c>
      <c r="F89" s="41">
        <f t="shared" si="2"/>
        <v>-0.84003677136380261</v>
      </c>
      <c r="G89" s="42">
        <f t="shared" si="3"/>
        <v>-2.6580332416829222E-2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34.753539932892302</v>
      </c>
      <c r="E90" s="81">
        <v>34.753539932892302</v>
      </c>
      <c r="F90" s="41">
        <f t="shared" si="2"/>
        <v>0</v>
      </c>
      <c r="G90" s="42">
        <f t="shared" si="3"/>
        <v>0</v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23.211149312659298</v>
      </c>
      <c r="E91" s="81">
        <v>22.4500578177121</v>
      </c>
      <c r="F91" s="41">
        <f t="shared" si="2"/>
        <v>-0.7610914949471983</v>
      </c>
      <c r="G91" s="42">
        <f t="shared" si="3"/>
        <v>-3.2789909913340701E-2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38.764894230995203</v>
      </c>
      <c r="E92" s="81">
        <v>42.801089972733301</v>
      </c>
      <c r="F92" s="41">
        <f t="shared" si="2"/>
        <v>4.0361957417380978</v>
      </c>
      <c r="G92" s="42">
        <f t="shared" si="3"/>
        <v>0.10411986984117401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25.617418250572701</v>
      </c>
      <c r="E93" s="81">
        <v>23.704851599748501</v>
      </c>
      <c r="F93" s="41">
        <f t="shared" si="2"/>
        <v>-1.9125666508241999</v>
      </c>
      <c r="G93" s="42">
        <f t="shared" si="3"/>
        <v>-7.4658836894363576E-2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31.0484932382507</v>
      </c>
      <c r="E94" s="81">
        <v>17.193904684930999</v>
      </c>
      <c r="F94" s="41">
        <f t="shared" si="2"/>
        <v>-13.854588553319701</v>
      </c>
      <c r="G94" s="42">
        <f t="shared" si="3"/>
        <v>-0.44622418379553808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68.5682764779027</v>
      </c>
      <c r="E95" s="81">
        <v>57.841719038859303</v>
      </c>
      <c r="F95" s="41">
        <f t="shared" si="2"/>
        <v>-10.726557439043397</v>
      </c>
      <c r="G95" s="42">
        <f t="shared" si="3"/>
        <v>-0.15643615371461486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34.3122956483287</v>
      </c>
      <c r="E96" s="81">
        <v>30.541497071297201</v>
      </c>
      <c r="F96" s="41">
        <f t="shared" si="2"/>
        <v>-3.7707985770314991</v>
      </c>
      <c r="G96" s="42">
        <f t="shared" si="3"/>
        <v>-0.10989642359342311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6.4415387578513696</v>
      </c>
      <c r="E97" s="81">
        <v>0</v>
      </c>
      <c r="F97" s="41">
        <f t="shared" si="2"/>
        <v>-6.4415387578513696</v>
      </c>
      <c r="G97" s="42">
        <f t="shared" si="3"/>
        <v>-1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27.9083741060591</v>
      </c>
      <c r="E98" s="81">
        <v>28.942103194511699</v>
      </c>
      <c r="F98" s="41">
        <f t="shared" si="2"/>
        <v>1.0337290884525991</v>
      </c>
      <c r="G98" s="42">
        <f t="shared" si="3"/>
        <v>3.7040104325825614E-2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30.8905165657631</v>
      </c>
      <c r="E99" s="81">
        <v>26.3778164210005</v>
      </c>
      <c r="F99" s="41">
        <f t="shared" si="2"/>
        <v>-4.5127001447626007</v>
      </c>
      <c r="G99" s="42">
        <f t="shared" si="3"/>
        <v>-0.14608691101540736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41.382207309305201</v>
      </c>
      <c r="E100" s="81">
        <v>44.628577970682997</v>
      </c>
      <c r="F100" s="41">
        <f t="shared" si="2"/>
        <v>3.2463706613777958</v>
      </c>
      <c r="G100" s="42">
        <f t="shared" si="3"/>
        <v>7.8448465474866461E-2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47.637513894965799</v>
      </c>
      <c r="E101" s="81">
        <v>28.780801686654399</v>
      </c>
      <c r="F101" s="41">
        <f t="shared" si="2"/>
        <v>-18.8567122083114</v>
      </c>
      <c r="G101" s="42">
        <f t="shared" si="3"/>
        <v>-0.39583745385806385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26.091571581129699</v>
      </c>
      <c r="E102" s="81">
        <v>25.349300434703402</v>
      </c>
      <c r="F102" s="41">
        <f t="shared" si="2"/>
        <v>-0.74227114642629743</v>
      </c>
      <c r="G102" s="42">
        <f t="shared" si="3"/>
        <v>-2.8448694403794859E-2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60.586770924120003</v>
      </c>
      <c r="E103" s="81">
        <v>56.213232369800302</v>
      </c>
      <c r="F103" s="41">
        <f t="shared" si="2"/>
        <v>-4.3735385543197012</v>
      </c>
      <c r="G103" s="42">
        <f t="shared" si="3"/>
        <v>-7.2186361603545468E-2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39.960221145147898</v>
      </c>
      <c r="E104" s="81">
        <v>39.729558446061503</v>
      </c>
      <c r="F104" s="41">
        <f t="shared" si="2"/>
        <v>-0.2306626990863947</v>
      </c>
      <c r="G104" s="42">
        <f t="shared" si="3"/>
        <v>-5.7723078720850005E-3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46.561525319659097</v>
      </c>
      <c r="E105" s="81">
        <v>42.311245169657198</v>
      </c>
      <c r="F105" s="41">
        <f t="shared" si="2"/>
        <v>-4.250280150001899</v>
      </c>
      <c r="G105" s="42">
        <f t="shared" si="3"/>
        <v>-9.1283095234153677E-2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37.6845310108476</v>
      </c>
      <c r="E106" s="81">
        <v>23.614446564735001</v>
      </c>
      <c r="F106" s="41">
        <f t="shared" si="2"/>
        <v>-14.070084446112599</v>
      </c>
      <c r="G106" s="42">
        <f t="shared" si="3"/>
        <v>-0.37336498740192586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24.481309957657199</v>
      </c>
      <c r="E107" s="81">
        <v>29.8478076531235</v>
      </c>
      <c r="F107" s="41">
        <f t="shared" si="2"/>
        <v>5.3664976954663004</v>
      </c>
      <c r="G107" s="42">
        <f t="shared" si="3"/>
        <v>0.21920794699091589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23.338871649345698</v>
      </c>
      <c r="E108" s="81">
        <v>22.460498823383698</v>
      </c>
      <c r="F108" s="41">
        <f t="shared" si="2"/>
        <v>-0.87837282596199984</v>
      </c>
      <c r="G108" s="42">
        <f t="shared" si="3"/>
        <v>-3.7635616629590786E-2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38.496863742778103</v>
      </c>
      <c r="E109" s="81">
        <v>30.625167270590701</v>
      </c>
      <c r="F109" s="41">
        <f t="shared" si="2"/>
        <v>-7.8716964721874021</v>
      </c>
      <c r="G109" s="42">
        <f t="shared" si="3"/>
        <v>-0.20447630551889071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56.039463927057703</v>
      </c>
      <c r="E110" s="81">
        <v>50.433320489585</v>
      </c>
      <c r="F110" s="41">
        <f t="shared" si="2"/>
        <v>-5.6061434374727028</v>
      </c>
      <c r="G110" s="42">
        <f t="shared" si="3"/>
        <v>-0.10003920531377303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45.521848917264201</v>
      </c>
      <c r="E111" s="81">
        <v>58.407601669503798</v>
      </c>
      <c r="F111" s="41">
        <f t="shared" si="2"/>
        <v>12.885752752239597</v>
      </c>
      <c r="G111" s="42">
        <f t="shared" si="3"/>
        <v>0.28306742934935281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40.244686758975497</v>
      </c>
      <c r="E112" s="81">
        <v>29.159290280497501</v>
      </c>
      <c r="F112" s="41">
        <f t="shared" si="2"/>
        <v>-11.085396478477996</v>
      </c>
      <c r="G112" s="42">
        <f t="shared" si="3"/>
        <v>-0.27544993814632429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27.2901875832322</v>
      </c>
      <c r="E113" s="81">
        <v>32.880666530586502</v>
      </c>
      <c r="F113" s="41">
        <f t="shared" si="2"/>
        <v>5.5904789473543026</v>
      </c>
      <c r="G113" s="42">
        <f t="shared" si="3"/>
        <v>0.20485307879632306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32.536003449813101</v>
      </c>
      <c r="E114" s="81">
        <v>36.560424393437202</v>
      </c>
      <c r="F114" s="41">
        <f t="shared" si="2"/>
        <v>4.0244209436241007</v>
      </c>
      <c r="G114" s="42">
        <f t="shared" si="3"/>
        <v>0.12369131168281883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31.408292587418199</v>
      </c>
      <c r="E115" s="81">
        <v>32.557822242835996</v>
      </c>
      <c r="F115" s="41">
        <f t="shared" si="2"/>
        <v>1.1495296554177976</v>
      </c>
      <c r="G115" s="42">
        <f t="shared" si="3"/>
        <v>3.6599558929169107E-2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30.870977136968801</v>
      </c>
      <c r="E116" s="81">
        <v>29.493477824314098</v>
      </c>
      <c r="F116" s="41">
        <f t="shared" si="2"/>
        <v>-1.3774993126547024</v>
      </c>
      <c r="G116" s="42">
        <f t="shared" si="3"/>
        <v>-4.4621176276442222E-2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30.270194348205798</v>
      </c>
      <c r="E117" s="81">
        <v>25.4023214106764</v>
      </c>
      <c r="F117" s="41">
        <f t="shared" si="2"/>
        <v>-4.8678729375293983</v>
      </c>
      <c r="G117" s="42">
        <f t="shared" si="3"/>
        <v>-0.16081406288750608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29.174459588230601</v>
      </c>
      <c r="E118" s="81">
        <v>29.174459588230601</v>
      </c>
      <c r="F118" s="41">
        <f t="shared" si="2"/>
        <v>0</v>
      </c>
      <c r="G118" s="42">
        <f t="shared" si="3"/>
        <v>0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15.862444959093599</v>
      </c>
      <c r="E119" s="81">
        <v>12.9372247948961</v>
      </c>
      <c r="F119" s="41">
        <f t="shared" si="2"/>
        <v>-2.9252201641974995</v>
      </c>
      <c r="G119" s="42">
        <f t="shared" si="3"/>
        <v>-0.18441168254585708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36.716691219457701</v>
      </c>
      <c r="E120" s="81">
        <v>39.485418848314403</v>
      </c>
      <c r="F120" s="41">
        <f t="shared" si="2"/>
        <v>2.768727628856702</v>
      </c>
      <c r="G120" s="42">
        <f t="shared" si="3"/>
        <v>7.5407874100306679E-2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34.048420025754602</v>
      </c>
      <c r="E121" s="81">
        <v>23.254771274976601</v>
      </c>
      <c r="F121" s="41">
        <f t="shared" si="2"/>
        <v>-10.793648750778001</v>
      </c>
      <c r="G121" s="42">
        <f t="shared" si="3"/>
        <v>-0.31700879931032233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28.546239299954198</v>
      </c>
      <c r="E122" s="81">
        <v>27.1095705455478</v>
      </c>
      <c r="F122" s="41">
        <f t="shared" si="2"/>
        <v>-1.4366687544063979</v>
      </c>
      <c r="G122" s="42">
        <f t="shared" si="3"/>
        <v>-5.0327776605190264E-2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31.218824496798199</v>
      </c>
      <c r="E123" s="81">
        <v>24.384538733772999</v>
      </c>
      <c r="F123" s="41">
        <f t="shared" si="2"/>
        <v>-6.8342857630251999</v>
      </c>
      <c r="G123" s="42">
        <f t="shared" si="3"/>
        <v>-0.21891553808267586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38.140750536246401</v>
      </c>
      <c r="E124" s="81">
        <v>38.778362442397302</v>
      </c>
      <c r="F124" s="41">
        <f t="shared" si="2"/>
        <v>0.63761190615090158</v>
      </c>
      <c r="G124" s="42">
        <f t="shared" si="3"/>
        <v>1.6717340303646046E-2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30.333040535188399</v>
      </c>
      <c r="E125" s="81">
        <v>29.059232018309299</v>
      </c>
      <c r="F125" s="41">
        <f t="shared" si="2"/>
        <v>-1.2738085168791002</v>
      </c>
      <c r="G125" s="42">
        <f t="shared" si="3"/>
        <v>-4.1994092725435667E-2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28.021876531065001</v>
      </c>
      <c r="E126" s="81">
        <v>18.698198485479899</v>
      </c>
      <c r="F126" s="41">
        <f t="shared" si="2"/>
        <v>-9.3236780455851012</v>
      </c>
      <c r="G126" s="42">
        <f t="shared" si="3"/>
        <v>-0.33272853926284662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13.3982965397278</v>
      </c>
      <c r="E127" s="81">
        <v>10.1787368032758</v>
      </c>
      <c r="F127" s="41">
        <f t="shared" si="2"/>
        <v>-3.2195597364520001</v>
      </c>
      <c r="G127" s="42">
        <f t="shared" si="3"/>
        <v>-0.24029619936426699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15.6701632887711</v>
      </c>
      <c r="E128" s="81">
        <v>13.371029455199601</v>
      </c>
      <c r="F128" s="41">
        <f t="shared" si="2"/>
        <v>-2.2991338335714993</v>
      </c>
      <c r="G128" s="42">
        <f t="shared" si="3"/>
        <v>-0.14672047707499059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32.302909444675002</v>
      </c>
      <c r="E129" s="81">
        <v>32.302909444675002</v>
      </c>
      <c r="F129" s="41">
        <f t="shared" si="2"/>
        <v>0</v>
      </c>
      <c r="G129" s="42">
        <f t="shared" si="3"/>
        <v>0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32.3181384524636</v>
      </c>
      <c r="E130" s="81">
        <v>33.627556470608504</v>
      </c>
      <c r="F130" s="41">
        <f t="shared" si="2"/>
        <v>1.3094180181449033</v>
      </c>
      <c r="G130" s="42">
        <f t="shared" si="3"/>
        <v>4.0516504998297231E-2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40.742053429825702</v>
      </c>
      <c r="E131" s="81">
        <v>43.924221525692701</v>
      </c>
      <c r="F131" s="41">
        <f t="shared" si="2"/>
        <v>3.1821680958669987</v>
      </c>
      <c r="G131" s="42">
        <f t="shared" si="3"/>
        <v>7.8105245759101938E-2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29.566288200735801</v>
      </c>
      <c r="E132" s="81">
        <v>33.866006052224897</v>
      </c>
      <c r="F132" s="41">
        <f t="shared" ref="F132:F195" si="4">IFERROR(E132-D132,"")</f>
        <v>4.2997178514890955</v>
      </c>
      <c r="G132" s="42">
        <f t="shared" ref="G132:G195" si="5">IFERROR(F132/D132,"")</f>
        <v>0.1454263660793948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32.7016161654713</v>
      </c>
      <c r="E133" s="81">
        <v>29.8443888812327</v>
      </c>
      <c r="F133" s="41">
        <f t="shared" si="4"/>
        <v>-2.8572272842386006</v>
      </c>
      <c r="G133" s="42">
        <f t="shared" si="5"/>
        <v>-8.7372662861093242E-2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31.6213968223698</v>
      </c>
      <c r="E134" s="81">
        <v>27.203158295260099</v>
      </c>
      <c r="F134" s="41">
        <f t="shared" si="4"/>
        <v>-4.4182385271097004</v>
      </c>
      <c r="G134" s="42">
        <f t="shared" si="5"/>
        <v>-0.13972306637587001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33.320503567296903</v>
      </c>
      <c r="E135" s="81">
        <v>29.980435546045001</v>
      </c>
      <c r="F135" s="41">
        <f t="shared" si="4"/>
        <v>-3.3400680212519021</v>
      </c>
      <c r="G135" s="42">
        <f t="shared" si="5"/>
        <v>-0.10024062254959679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38.695065246267099</v>
      </c>
      <c r="E136" s="81">
        <v>38.582332417489802</v>
      </c>
      <c r="F136" s="41">
        <f t="shared" si="4"/>
        <v>-0.11273282877729685</v>
      </c>
      <c r="G136" s="42">
        <f t="shared" si="5"/>
        <v>-2.9133644835544537E-3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19.868047663471501</v>
      </c>
      <c r="E137" s="81">
        <v>7.6104948572718003</v>
      </c>
      <c r="F137" s="41">
        <f t="shared" si="4"/>
        <v>-12.257552806199701</v>
      </c>
      <c r="G137" s="42">
        <f t="shared" si="5"/>
        <v>-0.61694802699390972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15.5567521178356</v>
      </c>
      <c r="E138" s="81">
        <v>27.487460494774801</v>
      </c>
      <c r="F138" s="41">
        <f t="shared" si="4"/>
        <v>11.930708376939201</v>
      </c>
      <c r="G138" s="42">
        <f t="shared" si="5"/>
        <v>0.76691511740813878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24.455209082283002</v>
      </c>
      <c r="E139" s="81">
        <v>26.888654965787801</v>
      </c>
      <c r="F139" s="41">
        <f t="shared" si="4"/>
        <v>2.433445883504799</v>
      </c>
      <c r="G139" s="42">
        <f t="shared" si="5"/>
        <v>9.9506239154084797E-2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29.695469957553499</v>
      </c>
      <c r="E140" s="81">
        <v>23.007137426032301</v>
      </c>
      <c r="F140" s="41">
        <f t="shared" si="4"/>
        <v>-6.6883325315211977</v>
      </c>
      <c r="G140" s="42">
        <f t="shared" si="5"/>
        <v>-0.22523073522936174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24.7953338473095</v>
      </c>
      <c r="E141" s="81">
        <v>19.8079710515286</v>
      </c>
      <c r="F141" s="41">
        <f t="shared" si="4"/>
        <v>-4.9873627957808999</v>
      </c>
      <c r="G141" s="42">
        <f t="shared" si="5"/>
        <v>-0.20114118351836874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46.447820371225497</v>
      </c>
      <c r="E142" s="81">
        <v>38.542223419933499</v>
      </c>
      <c r="F142" s="41">
        <f t="shared" si="4"/>
        <v>-7.9055969512919972</v>
      </c>
      <c r="G142" s="42">
        <f t="shared" si="5"/>
        <v>-0.17020383062343927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51.620480232520201</v>
      </c>
      <c r="E143" s="81">
        <v>48.680106724055896</v>
      </c>
      <c r="F143" s="41">
        <f t="shared" si="4"/>
        <v>-2.9403735084643046</v>
      </c>
      <c r="G143" s="42">
        <f t="shared" si="5"/>
        <v>-5.6961374540097927E-2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41.066257478346799</v>
      </c>
      <c r="E144" s="81">
        <v>40.122592347294798</v>
      </c>
      <c r="F144" s="41">
        <f t="shared" si="4"/>
        <v>-0.94366513105200056</v>
      </c>
      <c r="G144" s="42">
        <f t="shared" si="5"/>
        <v>-2.2979087674341189E-2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9.9513596732098808</v>
      </c>
      <c r="E145" s="81">
        <v>20.5993145235444</v>
      </c>
      <c r="F145" s="41">
        <f t="shared" si="4"/>
        <v>10.64795485033452</v>
      </c>
      <c r="G145" s="42">
        <f t="shared" si="5"/>
        <v>1.0699999999999947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36.358940681750902</v>
      </c>
      <c r="E146" s="81">
        <v>18.860175257284201</v>
      </c>
      <c r="F146" s="41">
        <f t="shared" si="4"/>
        <v>-17.498765424466701</v>
      </c>
      <c r="G146" s="42">
        <f t="shared" si="5"/>
        <v>-0.48127819722893067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37.061724636888798</v>
      </c>
      <c r="E147" s="81">
        <v>42.874634040721702</v>
      </c>
      <c r="F147" s="41">
        <f t="shared" si="4"/>
        <v>5.8129094038329043</v>
      </c>
      <c r="G147" s="42">
        <f t="shared" si="5"/>
        <v>0.15684400714712335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23.874081615891001</v>
      </c>
      <c r="E148" s="81">
        <v>23.874081615891001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38.295134219145098</v>
      </c>
      <c r="E149" s="81">
        <v>34.4927571223824</v>
      </c>
      <c r="F149" s="41">
        <f t="shared" si="4"/>
        <v>-3.8023770967626973</v>
      </c>
      <c r="G149" s="42">
        <f t="shared" si="5"/>
        <v>-9.9291389736447355E-2</v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49.530490613105002</v>
      </c>
      <c r="E150" s="81">
        <v>33.4612756472822</v>
      </c>
      <c r="F150" s="41">
        <f t="shared" si="4"/>
        <v>-16.069214965822802</v>
      </c>
      <c r="G150" s="42">
        <f t="shared" si="5"/>
        <v>-0.324430765108778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22.500153359386601</v>
      </c>
      <c r="E151" s="81">
        <v>22.500153359386601</v>
      </c>
      <c r="F151" s="41">
        <f t="shared" si="4"/>
        <v>0</v>
      </c>
      <c r="G151" s="42">
        <f t="shared" si="5"/>
        <v>0</v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20.485974681936799</v>
      </c>
      <c r="E152" s="81">
        <v>23.3312937407701</v>
      </c>
      <c r="F152" s="41">
        <f t="shared" si="4"/>
        <v>2.8453190588333008</v>
      </c>
      <c r="G152" s="42">
        <f t="shared" si="5"/>
        <v>0.13889107562659042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86.409813260004398</v>
      </c>
      <c r="E153" s="81">
        <v>47.151696094583698</v>
      </c>
      <c r="F153" s="41">
        <f t="shared" si="4"/>
        <v>-39.2581171654207</v>
      </c>
      <c r="G153" s="42">
        <f t="shared" si="5"/>
        <v>-0.4543247541490949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30.7152261858771</v>
      </c>
      <c r="E154" s="81">
        <v>30.7152261858771</v>
      </c>
      <c r="F154" s="41">
        <f t="shared" si="4"/>
        <v>0</v>
      </c>
      <c r="G154" s="42">
        <f t="shared" si="5"/>
        <v>0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15.431818623673299</v>
      </c>
      <c r="E155" s="81">
        <v>15.431818623673299</v>
      </c>
      <c r="F155" s="41">
        <f t="shared" si="4"/>
        <v>0</v>
      </c>
      <c r="G155" s="42">
        <f t="shared" si="5"/>
        <v>0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36.689272563008799</v>
      </c>
      <c r="E156" s="81">
        <v>34.400597094055897</v>
      </c>
      <c r="F156" s="41">
        <f t="shared" si="4"/>
        <v>-2.2886754689529027</v>
      </c>
      <c r="G156" s="42">
        <f t="shared" si="5"/>
        <v>-6.237996310835589E-2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40.0816851253865</v>
      </c>
      <c r="E157" s="81">
        <v>19.8449227879848</v>
      </c>
      <c r="F157" s="41">
        <f t="shared" si="4"/>
        <v>-20.2367623374017</v>
      </c>
      <c r="G157" s="42">
        <f t="shared" si="5"/>
        <v>-0.50488801242002579</v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45.342102414235796</v>
      </c>
      <c r="E158" s="81">
        <v>42.692117618873503</v>
      </c>
      <c r="F158" s="41">
        <f t="shared" si="4"/>
        <v>-2.6499847953622933</v>
      </c>
      <c r="G158" s="42">
        <f t="shared" si="5"/>
        <v>-5.8444241759074075E-2</v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16.093112216838701</v>
      </c>
      <c r="E159" s="81">
        <v>26.844457481741699</v>
      </c>
      <c r="F159" s="41">
        <f t="shared" si="4"/>
        <v>10.751345264902998</v>
      </c>
      <c r="G159" s="42">
        <f t="shared" si="5"/>
        <v>0.66807122948248299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24.8412523663049</v>
      </c>
      <c r="E160" s="81">
        <v>24.1429699020503</v>
      </c>
      <c r="F160" s="41">
        <f t="shared" si="4"/>
        <v>-0.69828246425459994</v>
      </c>
      <c r="G160" s="42">
        <f t="shared" si="5"/>
        <v>-2.8109793095687969E-2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27.635838574528101</v>
      </c>
      <c r="E161" s="81">
        <v>22.844024917884099</v>
      </c>
      <c r="F161" s="41">
        <f t="shared" si="4"/>
        <v>-4.7918136566440026</v>
      </c>
      <c r="G161" s="42">
        <f t="shared" si="5"/>
        <v>-0.17339128840695314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0</v>
      </c>
      <c r="E162" s="81">
        <v>0</v>
      </c>
      <c r="F162" s="41">
        <f t="shared" si="4"/>
        <v>0</v>
      </c>
      <c r="G162" s="42" t="str">
        <f t="shared" si="5"/>
        <v/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17.856328992573101</v>
      </c>
      <c r="E163" s="81">
        <v>16.538945423724801</v>
      </c>
      <c r="F163" s="41">
        <f t="shared" si="4"/>
        <v>-1.3173835688482995</v>
      </c>
      <c r="G163" s="42">
        <f t="shared" si="5"/>
        <v>-7.3776842339555504E-2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20.900862920365199</v>
      </c>
      <c r="E165" s="81">
        <v>15.8959299523515</v>
      </c>
      <c r="F165" s="41">
        <f t="shared" si="4"/>
        <v>-5.0049329680136996</v>
      </c>
      <c r="G165" s="42">
        <f t="shared" si="5"/>
        <v>-0.23946059007626125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46.094938497761198</v>
      </c>
      <c r="E166" s="81">
        <v>62.588143889642303</v>
      </c>
      <c r="F166" s="41">
        <f t="shared" si="4"/>
        <v>16.493205391881105</v>
      </c>
      <c r="G166" s="42">
        <f t="shared" si="5"/>
        <v>0.3578094673601131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26.185947673920701</v>
      </c>
      <c r="E167" s="81">
        <v>41.765847864608901</v>
      </c>
      <c r="F167" s="41">
        <f t="shared" si="4"/>
        <v>15.5799001906882</v>
      </c>
      <c r="G167" s="42">
        <f t="shared" si="5"/>
        <v>0.59497179115669918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66.709527682428799</v>
      </c>
      <c r="E168" s="81">
        <v>60.6712844645958</v>
      </c>
      <c r="F168" s="41">
        <f t="shared" si="4"/>
        <v>-6.0382432178329992</v>
      </c>
      <c r="G168" s="42">
        <f t="shared" si="5"/>
        <v>-9.0515454502662657E-2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42.489260483559903</v>
      </c>
      <c r="E169" s="81">
        <v>35.955500215331</v>
      </c>
      <c r="F169" s="41">
        <f t="shared" si="4"/>
        <v>-6.5337602682289031</v>
      </c>
      <c r="G169" s="42">
        <f t="shared" si="5"/>
        <v>-0.15377439366724138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29.4967302198007</v>
      </c>
      <c r="E170" s="81">
        <v>21.728414048282598</v>
      </c>
      <c r="F170" s="41">
        <f t="shared" si="4"/>
        <v>-7.7683161715181015</v>
      </c>
      <c r="G170" s="42">
        <f t="shared" si="5"/>
        <v>-0.26336194261638368</v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23.389554114278301</v>
      </c>
      <c r="E171" s="81">
        <v>27.979189825629401</v>
      </c>
      <c r="F171" s="41">
        <f t="shared" si="4"/>
        <v>4.5896357113511002</v>
      </c>
      <c r="G171" s="42">
        <f t="shared" si="5"/>
        <v>0.19622587454753265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21.164610016667801</v>
      </c>
      <c r="E172" s="81">
        <v>16.905428076534001</v>
      </c>
      <c r="F172" s="41">
        <f t="shared" si="4"/>
        <v>-4.2591819401338</v>
      </c>
      <c r="G172" s="42">
        <f t="shared" si="5"/>
        <v>-0.20124074749213708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25.150834130132701</v>
      </c>
      <c r="E173" s="81">
        <v>25.150834130132701</v>
      </c>
      <c r="F173" s="41">
        <f t="shared" si="4"/>
        <v>0</v>
      </c>
      <c r="G173" s="42">
        <f t="shared" si="5"/>
        <v>0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22.634250027664201</v>
      </c>
      <c r="E174" s="81">
        <v>22.634250027664201</v>
      </c>
      <c r="F174" s="41">
        <f t="shared" si="4"/>
        <v>0</v>
      </c>
      <c r="G174" s="42">
        <f t="shared" si="5"/>
        <v>0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45.075702566170001</v>
      </c>
      <c r="E175" s="81">
        <v>41.423330327575002</v>
      </c>
      <c r="F175" s="41">
        <f t="shared" si="4"/>
        <v>-3.6523722385949995</v>
      </c>
      <c r="G175" s="42">
        <f t="shared" si="5"/>
        <v>-8.1027516614597603E-2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37.836429990978303</v>
      </c>
      <c r="E176" s="81">
        <v>44.527043667995301</v>
      </c>
      <c r="F176" s="41">
        <f t="shared" si="4"/>
        <v>6.6906136770169979</v>
      </c>
      <c r="G176" s="42">
        <f t="shared" si="5"/>
        <v>0.1768299408430527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0</v>
      </c>
      <c r="E177" s="81">
        <v>0</v>
      </c>
      <c r="F177" s="41">
        <f t="shared" si="4"/>
        <v>0</v>
      </c>
      <c r="G177" s="42" t="str">
        <f t="shared" si="5"/>
        <v/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27.796966329091699</v>
      </c>
      <c r="E178" s="81">
        <v>27.796966329091699</v>
      </c>
      <c r="F178" s="41">
        <f t="shared" si="4"/>
        <v>0</v>
      </c>
      <c r="G178" s="42">
        <f t="shared" si="5"/>
        <v>0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26.770088410492999</v>
      </c>
      <c r="E179" s="81">
        <v>31.049714724534802</v>
      </c>
      <c r="F179" s="41">
        <f t="shared" si="4"/>
        <v>4.2796263140418027</v>
      </c>
      <c r="G179" s="42">
        <f t="shared" si="5"/>
        <v>0.15986597610056189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38.386090127196397</v>
      </c>
      <c r="E180" s="81">
        <v>40.414674233480298</v>
      </c>
      <c r="F180" s="41">
        <f t="shared" si="4"/>
        <v>2.0285841062839012</v>
      </c>
      <c r="G180" s="42">
        <f t="shared" si="5"/>
        <v>5.284685414852025E-2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18.625955972720501</v>
      </c>
      <c r="E182" s="81">
        <v>9.2029870786191204</v>
      </c>
      <c r="F182" s="41">
        <f t="shared" si="4"/>
        <v>-9.4229688941013805</v>
      </c>
      <c r="G182" s="42">
        <f t="shared" si="5"/>
        <v>-0.50590524899243949</v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17.9969525092996</v>
      </c>
      <c r="E183" s="81">
        <v>32.386080685427402</v>
      </c>
      <c r="F183" s="41">
        <f t="shared" si="4"/>
        <v>14.389128176127802</v>
      </c>
      <c r="G183" s="42">
        <f t="shared" si="5"/>
        <v>0.79953137447534406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27.0083267186751</v>
      </c>
      <c r="E184" s="81">
        <v>26.436331535259502</v>
      </c>
      <c r="F184" s="41">
        <f t="shared" si="4"/>
        <v>-0.57199518341559852</v>
      </c>
      <c r="G184" s="42">
        <f t="shared" si="5"/>
        <v>-2.1178475415142558E-2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0</v>
      </c>
      <c r="E185" s="81">
        <v>0</v>
      </c>
      <c r="F185" s="41">
        <f t="shared" si="4"/>
        <v>0</v>
      </c>
      <c r="G185" s="42" t="str">
        <f t="shared" si="5"/>
        <v/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35.634891755467997</v>
      </c>
      <c r="E186" s="81">
        <v>46.447104179034497</v>
      </c>
      <c r="F186" s="41">
        <f t="shared" si="4"/>
        <v>10.8122124235665</v>
      </c>
      <c r="G186" s="42">
        <f t="shared" si="5"/>
        <v>0.30341645199209621</v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9.7201613166940906</v>
      </c>
      <c r="E187" s="81">
        <v>25.7244916442977</v>
      </c>
      <c r="F187" s="41">
        <f t="shared" si="4"/>
        <v>16.004330327603611</v>
      </c>
      <c r="G187" s="42">
        <f t="shared" si="5"/>
        <v>1.6465087158704501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52.667686265123898</v>
      </c>
      <c r="E188" s="81">
        <v>58.223247511211603</v>
      </c>
      <c r="F188" s="41">
        <f t="shared" si="4"/>
        <v>5.5555612460877057</v>
      </c>
      <c r="G188" s="42">
        <f t="shared" si="5"/>
        <v>0.10548329801543897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37.925532052043501</v>
      </c>
      <c r="E189" s="81">
        <v>21.856317086220699</v>
      </c>
      <c r="F189" s="41">
        <f t="shared" si="4"/>
        <v>-16.069214965822802</v>
      </c>
      <c r="G189" s="42">
        <f t="shared" si="5"/>
        <v>-0.42370440429871203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41.463572424008603</v>
      </c>
      <c r="E190" s="81">
        <v>36.722971491451098</v>
      </c>
      <c r="F190" s="41">
        <f t="shared" si="4"/>
        <v>-4.7406009325575056</v>
      </c>
      <c r="G190" s="42">
        <f t="shared" si="5"/>
        <v>-0.1143317050465377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31.934950474213601</v>
      </c>
      <c r="E191" s="81">
        <v>34.384623703364802</v>
      </c>
      <c r="F191" s="41">
        <f t="shared" si="4"/>
        <v>2.4496732291512018</v>
      </c>
      <c r="G191" s="42">
        <f t="shared" si="5"/>
        <v>7.6708220704122601E-2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40.7838555272929</v>
      </c>
      <c r="E192" s="81">
        <v>55.307722961934502</v>
      </c>
      <c r="F192" s="41">
        <f t="shared" si="4"/>
        <v>14.523867434641602</v>
      </c>
      <c r="G192" s="42">
        <f t="shared" si="5"/>
        <v>0.35611805815960945</v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24.063407061272901</v>
      </c>
      <c r="E193" s="81">
        <v>24.063407061272901</v>
      </c>
      <c r="F193" s="41">
        <f t="shared" si="4"/>
        <v>0</v>
      </c>
      <c r="G193" s="42">
        <f t="shared" si="5"/>
        <v>0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37.075605742825701</v>
      </c>
      <c r="E194" s="81">
        <v>36.761678431815099</v>
      </c>
      <c r="F194" s="41">
        <f t="shared" si="4"/>
        <v>-0.31392731101060178</v>
      </c>
      <c r="G194" s="42">
        <f t="shared" si="5"/>
        <v>-8.4672200149109676E-3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37.1914681548948</v>
      </c>
      <c r="E195" s="81">
        <v>37.690503251284497</v>
      </c>
      <c r="F195" s="41">
        <f t="shared" si="4"/>
        <v>0.49903509638969723</v>
      </c>
      <c r="G195" s="42">
        <f t="shared" si="5"/>
        <v>1.3417999373171258E-2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45.604057613326297</v>
      </c>
      <c r="E196" s="81">
        <v>48.629128265361999</v>
      </c>
      <c r="F196" s="41">
        <f t="shared" ref="F196:F214" si="6">IFERROR(E196-D196,"")</f>
        <v>3.0250706520357014</v>
      </c>
      <c r="G196" s="42">
        <f t="shared" ref="G196:G214" si="7">IFERROR(F196/D196,"")</f>
        <v>6.6333366159763013E-2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38.276787925963099</v>
      </c>
      <c r="E197" s="81">
        <v>43.940593697417697</v>
      </c>
      <c r="F197" s="41">
        <f t="shared" si="6"/>
        <v>5.663805771454598</v>
      </c>
      <c r="G197" s="42">
        <f t="shared" si="7"/>
        <v>0.14796972469084443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21.762133997242</v>
      </c>
      <c r="E198" s="81">
        <v>14.101734824339401</v>
      </c>
      <c r="F198" s="41">
        <f t="shared" si="6"/>
        <v>-7.6603991729025989</v>
      </c>
      <c r="G198" s="42">
        <f t="shared" si="7"/>
        <v>-0.35200588204600852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43.7467459829464</v>
      </c>
      <c r="E199" s="81">
        <v>43.7467459829464</v>
      </c>
      <c r="F199" s="41">
        <f t="shared" si="6"/>
        <v>0</v>
      </c>
      <c r="G199" s="42">
        <f t="shared" si="7"/>
        <v>0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24.293983442989401</v>
      </c>
      <c r="E200" s="81">
        <v>24.293983442989401</v>
      </c>
      <c r="F200" s="41">
        <f t="shared" si="6"/>
        <v>0</v>
      </c>
      <c r="G200" s="42">
        <f t="shared" si="7"/>
        <v>0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26.424319749033302</v>
      </c>
      <c r="E201" s="81">
        <v>16.106074163865401</v>
      </c>
      <c r="F201" s="41">
        <f t="shared" si="6"/>
        <v>-10.318245585167901</v>
      </c>
      <c r="G201" s="42">
        <f t="shared" si="7"/>
        <v>-0.39048292191307515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29.613144560815599</v>
      </c>
      <c r="E202" s="81">
        <v>47.435093095889201</v>
      </c>
      <c r="F202" s="41">
        <f t="shared" si="6"/>
        <v>17.821948535073602</v>
      </c>
      <c r="G202" s="42">
        <f t="shared" si="7"/>
        <v>0.60182560141403485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21.3416334413971</v>
      </c>
      <c r="E203" s="81">
        <v>29.832752713110199</v>
      </c>
      <c r="F203" s="41">
        <f t="shared" si="6"/>
        <v>8.4911192717130994</v>
      </c>
      <c r="G203" s="42">
        <f t="shared" si="7"/>
        <v>0.39786641894254371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37.461994592139703</v>
      </c>
      <c r="E204" s="81">
        <v>35.374704957685601</v>
      </c>
      <c r="F204" s="41">
        <f t="shared" si="6"/>
        <v>-2.0872896344541019</v>
      </c>
      <c r="G204" s="42">
        <f t="shared" si="7"/>
        <v>-5.5717525379496431E-2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16.728277848153201</v>
      </c>
      <c r="E205" s="81">
        <v>32.556522412553498</v>
      </c>
      <c r="F205" s="41">
        <f t="shared" si="6"/>
        <v>15.828244564400297</v>
      </c>
      <c r="G205" s="42">
        <f t="shared" si="7"/>
        <v>0.94619689534554996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8.0059810904771194</v>
      </c>
      <c r="E206" s="81">
        <v>8.0059810904771194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10.302318685011301</v>
      </c>
      <c r="E207" s="81">
        <v>10.302318685011301</v>
      </c>
      <c r="F207" s="41">
        <f t="shared" si="6"/>
        <v>0</v>
      </c>
      <c r="G207" s="42">
        <f t="shared" si="7"/>
        <v>0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20.982189692802201</v>
      </c>
      <c r="E208" s="81">
        <v>28.740382302195599</v>
      </c>
      <c r="F208" s="41">
        <f t="shared" si="6"/>
        <v>7.7581926093933973</v>
      </c>
      <c r="G208" s="42">
        <f t="shared" si="7"/>
        <v>0.36975133305818852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51.146177973724903</v>
      </c>
      <c r="E209" s="81">
        <v>32.984901155898797</v>
      </c>
      <c r="F209" s="41">
        <f t="shared" si="6"/>
        <v>-18.161276817826106</v>
      </c>
      <c r="G209" s="42">
        <f t="shared" si="7"/>
        <v>-0.35508570801040146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40.522109503151903</v>
      </c>
      <c r="E210" s="81">
        <v>40.402619464539796</v>
      </c>
      <c r="F210" s="41">
        <f t="shared" si="6"/>
        <v>-0.11949003861210628</v>
      </c>
      <c r="G210" s="42">
        <f t="shared" si="7"/>
        <v>-2.9487615545486859E-3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59.877496063846301</v>
      </c>
      <c r="E211" s="81">
        <v>48.110275655802802</v>
      </c>
      <c r="F211" s="41">
        <f t="shared" si="6"/>
        <v>-11.767220408043499</v>
      </c>
      <c r="G211" s="42">
        <f t="shared" si="7"/>
        <v>-0.19652158459492566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36.7522406787077</v>
      </c>
      <c r="E212" s="81">
        <v>15.3654468738509</v>
      </c>
      <c r="F212" s="41">
        <f t="shared" si="6"/>
        <v>-21.386793804856801</v>
      </c>
      <c r="G212" s="42">
        <f t="shared" si="7"/>
        <v>-0.58191809288099205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43.207236276170399</v>
      </c>
      <c r="E213" s="81">
        <v>28.8181081000426</v>
      </c>
      <c r="F213" s="41">
        <f t="shared" si="6"/>
        <v>-14.389128176127798</v>
      </c>
      <c r="G213" s="42">
        <f t="shared" si="7"/>
        <v>-0.33302588677868461</v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56.416374796024797</v>
      </c>
      <c r="E214" s="81">
        <v>54.519315991525403</v>
      </c>
      <c r="F214" s="41">
        <f t="shared" si="6"/>
        <v>-1.8970588044993946</v>
      </c>
      <c r="G214" s="42">
        <f t="shared" si="7"/>
        <v>-3.3626031650531803E-2</v>
      </c>
      <c r="L214" s="40"/>
      <c r="M214" s="40"/>
      <c r="R214" s="40"/>
      <c r="S214" s="40"/>
    </row>
  </sheetData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46"/>
  <sheetViews>
    <sheetView showGridLines="0" zoomScale="70" zoomScaleNormal="70" workbookViewId="0"/>
  </sheetViews>
  <sheetFormatPr defaultColWidth="9.109375" defaultRowHeight="14.4" x14ac:dyDescent="0.3"/>
  <cols>
    <col min="1" max="1" width="13.88671875" style="3" customWidth="1"/>
    <col min="2" max="2" width="61.109375" style="3" customWidth="1"/>
    <col min="3" max="3" width="58.33203125" style="3" bestFit="1" customWidth="1"/>
    <col min="4" max="4" width="52.44140625" style="3" bestFit="1" customWidth="1"/>
    <col min="5" max="16384" width="9.109375" style="3"/>
  </cols>
  <sheetData>
    <row r="1" spans="1:8" s="1" customFormat="1" ht="66.75" customHeight="1" x14ac:dyDescent="0.3">
      <c r="C1" s="3"/>
      <c r="D1" s="3"/>
    </row>
    <row r="2" spans="1:8" s="1" customFormat="1" ht="22.5" customHeight="1" x14ac:dyDescent="0.35">
      <c r="A2" s="4"/>
      <c r="C2" s="3"/>
      <c r="D2" s="3"/>
    </row>
    <row r="3" spans="1:8" s="1" customFormat="1" ht="31.5" customHeight="1" x14ac:dyDescent="0.35">
      <c r="A3" s="4" t="s">
        <v>404</v>
      </c>
      <c r="D3" s="2"/>
    </row>
    <row r="4" spans="1:8" s="1" customFormat="1" ht="39.75" customHeight="1" x14ac:dyDescent="0.3">
      <c r="A4" s="149" t="s">
        <v>270</v>
      </c>
      <c r="B4" s="149"/>
      <c r="C4" s="149"/>
      <c r="D4" s="2"/>
    </row>
    <row r="5" spans="1:8" s="58" customFormat="1" x14ac:dyDescent="0.3">
      <c r="A5" s="56" t="s">
        <v>271</v>
      </c>
      <c r="B5" s="56" t="s">
        <v>272</v>
      </c>
      <c r="C5" s="56" t="s">
        <v>304</v>
      </c>
      <c r="D5" s="56" t="s">
        <v>305</v>
      </c>
      <c r="E5" s="57"/>
    </row>
    <row r="6" spans="1:8" s="58" customFormat="1" x14ac:dyDescent="0.3">
      <c r="A6" s="59" t="s">
        <v>0</v>
      </c>
      <c r="B6" s="20" t="s">
        <v>306</v>
      </c>
      <c r="C6" s="60">
        <v>2025</v>
      </c>
      <c r="D6" s="116" t="s">
        <v>350</v>
      </c>
    </row>
    <row r="7" spans="1:8" s="58" customFormat="1" x14ac:dyDescent="0.3">
      <c r="A7" s="59" t="s">
        <v>1</v>
      </c>
      <c r="B7" s="20" t="s">
        <v>307</v>
      </c>
      <c r="C7" s="60">
        <v>2024</v>
      </c>
      <c r="D7" s="116" t="s">
        <v>351</v>
      </c>
    </row>
    <row r="8" spans="1:8" s="58" customFormat="1" x14ac:dyDescent="0.3">
      <c r="A8" s="59" t="s">
        <v>2</v>
      </c>
      <c r="B8" s="20" t="s">
        <v>308</v>
      </c>
      <c r="C8" s="60" t="s">
        <v>446</v>
      </c>
      <c r="D8" s="116" t="s">
        <v>351</v>
      </c>
    </row>
    <row r="9" spans="1:8" s="58" customFormat="1" x14ac:dyDescent="0.3">
      <c r="A9" s="59" t="s">
        <v>3</v>
      </c>
      <c r="B9" s="20" t="s">
        <v>309</v>
      </c>
      <c r="C9" s="60" t="s">
        <v>447</v>
      </c>
      <c r="D9" s="116" t="s">
        <v>351</v>
      </c>
    </row>
    <row r="10" spans="1:8" s="58" customFormat="1" ht="15" thickBot="1" x14ac:dyDescent="0.35">
      <c r="A10" s="61" t="s">
        <v>4</v>
      </c>
      <c r="B10" s="21" t="s">
        <v>310</v>
      </c>
      <c r="C10" s="62" t="s">
        <v>448</v>
      </c>
      <c r="D10" s="117" t="s">
        <v>351</v>
      </c>
    </row>
    <row r="11" spans="1:8" s="58" customFormat="1" x14ac:dyDescent="0.3">
      <c r="A11" s="64" t="s">
        <v>5</v>
      </c>
      <c r="B11" s="63" t="s">
        <v>311</v>
      </c>
      <c r="C11" s="65" t="s">
        <v>449</v>
      </c>
      <c r="D11" s="118" t="s">
        <v>352</v>
      </c>
    </row>
    <row r="12" spans="1:8" s="58" customFormat="1" x14ac:dyDescent="0.3">
      <c r="A12" s="59" t="s">
        <v>6</v>
      </c>
      <c r="B12" s="20" t="s">
        <v>312</v>
      </c>
      <c r="C12" s="60" t="s">
        <v>449</v>
      </c>
      <c r="D12" s="116" t="s">
        <v>352</v>
      </c>
    </row>
    <row r="13" spans="1:8" s="58" customFormat="1" x14ac:dyDescent="0.3">
      <c r="A13" s="59" t="s">
        <v>7</v>
      </c>
      <c r="B13" s="20" t="s">
        <v>313</v>
      </c>
      <c r="C13" s="60" t="s">
        <v>450</v>
      </c>
      <c r="D13" s="116" t="s">
        <v>353</v>
      </c>
    </row>
    <row r="14" spans="1:8" s="58" customFormat="1" x14ac:dyDescent="0.3">
      <c r="A14" s="66" t="s">
        <v>8</v>
      </c>
      <c r="B14" s="22" t="s">
        <v>314</v>
      </c>
      <c r="C14" s="67" t="s">
        <v>450</v>
      </c>
      <c r="D14" s="119" t="s">
        <v>354</v>
      </c>
      <c r="H14" s="124"/>
    </row>
    <row r="15" spans="1:8" s="58" customFormat="1" x14ac:dyDescent="0.3">
      <c r="A15" s="66" t="s">
        <v>397</v>
      </c>
      <c r="B15" s="22" t="s">
        <v>401</v>
      </c>
      <c r="C15" s="67">
        <v>2024</v>
      </c>
      <c r="D15" s="119" t="s">
        <v>353</v>
      </c>
      <c r="H15" s="124"/>
    </row>
    <row r="16" spans="1:8" s="58" customFormat="1" x14ac:dyDescent="0.3">
      <c r="A16" s="66" t="s">
        <v>398</v>
      </c>
      <c r="B16" s="22" t="s">
        <v>402</v>
      </c>
      <c r="C16" s="67">
        <v>2024</v>
      </c>
      <c r="D16" s="119" t="s">
        <v>353</v>
      </c>
      <c r="H16" s="124"/>
    </row>
    <row r="17" spans="1:8" s="58" customFormat="1" x14ac:dyDescent="0.3">
      <c r="A17" s="66" t="s">
        <v>399</v>
      </c>
      <c r="B17" s="22" t="s">
        <v>403</v>
      </c>
      <c r="C17" s="67">
        <v>2024</v>
      </c>
      <c r="D17" s="119" t="s">
        <v>353</v>
      </c>
      <c r="H17" s="124"/>
    </row>
    <row r="18" spans="1:8" s="58" customFormat="1" ht="15" thickBot="1" x14ac:dyDescent="0.35">
      <c r="A18" s="66" t="s">
        <v>400</v>
      </c>
      <c r="B18" s="22" t="s">
        <v>443</v>
      </c>
      <c r="C18" s="67">
        <v>2023</v>
      </c>
      <c r="D18" s="119" t="s">
        <v>353</v>
      </c>
      <c r="H18" s="124"/>
    </row>
    <row r="19" spans="1:8" s="58" customFormat="1" ht="15" thickTop="1" x14ac:dyDescent="0.3">
      <c r="A19" s="85" t="s">
        <v>9</v>
      </c>
      <c r="B19" s="86" t="s">
        <v>315</v>
      </c>
      <c r="C19" s="87">
        <v>2024</v>
      </c>
      <c r="D19" s="120" t="s">
        <v>353</v>
      </c>
      <c r="H19" s="124"/>
    </row>
    <row r="20" spans="1:8" s="58" customFormat="1" x14ac:dyDescent="0.3">
      <c r="A20" s="59" t="s">
        <v>10</v>
      </c>
      <c r="B20" s="20" t="s">
        <v>316</v>
      </c>
      <c r="C20" s="60" t="s">
        <v>464</v>
      </c>
      <c r="D20" s="116" t="s">
        <v>355</v>
      </c>
      <c r="H20" s="124"/>
    </row>
    <row r="21" spans="1:8" s="58" customFormat="1" x14ac:dyDescent="0.3">
      <c r="A21" s="59" t="s">
        <v>11</v>
      </c>
      <c r="B21" s="20" t="s">
        <v>317</v>
      </c>
      <c r="C21" s="60" t="s">
        <v>465</v>
      </c>
      <c r="D21" s="116" t="s">
        <v>355</v>
      </c>
    </row>
    <row r="22" spans="1:8" s="58" customFormat="1" x14ac:dyDescent="0.3">
      <c r="A22" s="59" t="s">
        <v>348</v>
      </c>
      <c r="B22" s="20" t="s">
        <v>349</v>
      </c>
      <c r="C22" s="60" t="s">
        <v>466</v>
      </c>
      <c r="D22" s="116" t="s">
        <v>353</v>
      </c>
    </row>
    <row r="23" spans="1:8" s="58" customFormat="1" x14ac:dyDescent="0.3">
      <c r="A23" s="59" t="s">
        <v>357</v>
      </c>
      <c r="B23" s="20" t="s">
        <v>360</v>
      </c>
      <c r="C23" s="60" t="s">
        <v>453</v>
      </c>
      <c r="D23" s="116" t="s">
        <v>353</v>
      </c>
    </row>
    <row r="24" spans="1:8" s="58" customFormat="1" x14ac:dyDescent="0.3">
      <c r="A24" s="59" t="s">
        <v>358</v>
      </c>
      <c r="B24" s="20" t="s">
        <v>361</v>
      </c>
      <c r="C24" s="60" t="s">
        <v>453</v>
      </c>
      <c r="D24" s="116" t="s">
        <v>353</v>
      </c>
    </row>
    <row r="25" spans="1:8" s="58" customFormat="1" ht="15" thickBot="1" x14ac:dyDescent="0.35">
      <c r="A25" s="102" t="s">
        <v>359</v>
      </c>
      <c r="B25" s="103" t="s">
        <v>362</v>
      </c>
      <c r="C25" s="104" t="s">
        <v>453</v>
      </c>
      <c r="D25" s="121" t="s">
        <v>353</v>
      </c>
    </row>
    <row r="26" spans="1:8" s="58" customFormat="1" ht="15" thickTop="1" x14ac:dyDescent="0.3">
      <c r="A26" s="85" t="s">
        <v>12</v>
      </c>
      <c r="B26" s="86" t="s">
        <v>318</v>
      </c>
      <c r="C26" s="87" t="s">
        <v>454</v>
      </c>
      <c r="D26" s="120" t="s">
        <v>353</v>
      </c>
    </row>
    <row r="27" spans="1:8" s="58" customFormat="1" x14ac:dyDescent="0.3">
      <c r="A27" s="59" t="s">
        <v>13</v>
      </c>
      <c r="B27" s="20" t="s">
        <v>319</v>
      </c>
      <c r="C27" s="60" t="s">
        <v>455</v>
      </c>
      <c r="D27" s="116" t="s">
        <v>353</v>
      </c>
    </row>
    <row r="28" spans="1:8" s="58" customFormat="1" x14ac:dyDescent="0.3">
      <c r="A28" s="59" t="s">
        <v>14</v>
      </c>
      <c r="B28" s="20" t="s">
        <v>320</v>
      </c>
      <c r="C28" s="60" t="s">
        <v>456</v>
      </c>
      <c r="D28" s="116" t="s">
        <v>353</v>
      </c>
    </row>
    <row r="29" spans="1:8" s="58" customFormat="1" x14ac:dyDescent="0.3">
      <c r="A29" s="59" t="s">
        <v>15</v>
      </c>
      <c r="B29" s="20" t="s">
        <v>321</v>
      </c>
      <c r="C29" s="60">
        <v>2024</v>
      </c>
      <c r="D29" s="116" t="s">
        <v>353</v>
      </c>
    </row>
    <row r="30" spans="1:8" s="58" customFormat="1" x14ac:dyDescent="0.3">
      <c r="A30" s="59" t="s">
        <v>16</v>
      </c>
      <c r="B30" s="20" t="s">
        <v>322</v>
      </c>
      <c r="C30" s="60">
        <v>2024</v>
      </c>
      <c r="D30" s="116" t="s">
        <v>353</v>
      </c>
    </row>
    <row r="31" spans="1:8" s="58" customFormat="1" x14ac:dyDescent="0.3">
      <c r="A31" s="59" t="s">
        <v>17</v>
      </c>
      <c r="B31" s="20" t="s">
        <v>323</v>
      </c>
      <c r="C31" s="60">
        <v>2024</v>
      </c>
      <c r="D31" s="116" t="s">
        <v>353</v>
      </c>
    </row>
    <row r="32" spans="1:8" s="58" customFormat="1" x14ac:dyDescent="0.3">
      <c r="A32" s="59" t="s">
        <v>18</v>
      </c>
      <c r="B32" s="20" t="s">
        <v>324</v>
      </c>
      <c r="C32" s="60" t="s">
        <v>457</v>
      </c>
      <c r="D32" s="116" t="s">
        <v>353</v>
      </c>
    </row>
    <row r="33" spans="1:4" s="58" customFormat="1" x14ac:dyDescent="0.3">
      <c r="A33" s="59" t="s">
        <v>19</v>
      </c>
      <c r="B33" s="20" t="s">
        <v>325</v>
      </c>
      <c r="C33" s="60" t="s">
        <v>458</v>
      </c>
      <c r="D33" s="116" t="s">
        <v>353</v>
      </c>
    </row>
    <row r="34" spans="1:4" s="58" customFormat="1" x14ac:dyDescent="0.3">
      <c r="A34" s="59" t="s">
        <v>20</v>
      </c>
      <c r="B34" s="20" t="s">
        <v>326</v>
      </c>
      <c r="C34" s="60" t="s">
        <v>460</v>
      </c>
      <c r="D34" s="116" t="s">
        <v>355</v>
      </c>
    </row>
    <row r="35" spans="1:4" s="58" customFormat="1" x14ac:dyDescent="0.3">
      <c r="A35" s="59" t="s">
        <v>24</v>
      </c>
      <c r="B35" s="20" t="s">
        <v>327</v>
      </c>
      <c r="C35" s="60" t="s">
        <v>459</v>
      </c>
      <c r="D35" s="116" t="s">
        <v>353</v>
      </c>
    </row>
    <row r="36" spans="1:4" s="58" customFormat="1" x14ac:dyDescent="0.3">
      <c r="A36" s="59" t="s">
        <v>25</v>
      </c>
      <c r="B36" s="20" t="s">
        <v>328</v>
      </c>
      <c r="C36" s="60">
        <v>2024</v>
      </c>
      <c r="D36" s="116" t="s">
        <v>353</v>
      </c>
    </row>
    <row r="37" spans="1:4" s="58" customFormat="1" x14ac:dyDescent="0.3">
      <c r="A37" s="59" t="s">
        <v>26</v>
      </c>
      <c r="B37" s="20" t="s">
        <v>329</v>
      </c>
      <c r="C37" s="60" t="s">
        <v>451</v>
      </c>
      <c r="D37" s="116" t="s">
        <v>330</v>
      </c>
    </row>
    <row r="38" spans="1:4" s="58" customFormat="1" x14ac:dyDescent="0.3">
      <c r="A38" s="59" t="s">
        <v>27</v>
      </c>
      <c r="B38" s="20" t="s">
        <v>331</v>
      </c>
      <c r="C38" s="60" t="s">
        <v>452</v>
      </c>
      <c r="D38" s="116" t="s">
        <v>353</v>
      </c>
    </row>
    <row r="39" spans="1:4" s="58" customFormat="1" x14ac:dyDescent="0.3">
      <c r="A39" s="59" t="s">
        <v>21</v>
      </c>
      <c r="B39" s="20" t="s">
        <v>332</v>
      </c>
      <c r="C39" s="60" t="s">
        <v>461</v>
      </c>
      <c r="D39" s="116" t="s">
        <v>355</v>
      </c>
    </row>
    <row r="40" spans="1:4" s="58" customFormat="1" x14ac:dyDescent="0.3">
      <c r="A40" s="59" t="s">
        <v>22</v>
      </c>
      <c r="B40" s="20" t="s">
        <v>333</v>
      </c>
      <c r="C40" s="60" t="s">
        <v>461</v>
      </c>
      <c r="D40" s="116" t="s">
        <v>355</v>
      </c>
    </row>
    <row r="41" spans="1:4" ht="15" thickBot="1" x14ac:dyDescent="0.35">
      <c r="A41" s="68" t="s">
        <v>23</v>
      </c>
      <c r="B41" s="21" t="s">
        <v>334</v>
      </c>
      <c r="C41" s="62" t="s">
        <v>461</v>
      </c>
      <c r="D41" s="117" t="s">
        <v>355</v>
      </c>
    </row>
    <row r="42" spans="1:4" s="58" customFormat="1" x14ac:dyDescent="0.3">
      <c r="A42" s="64" t="s">
        <v>28</v>
      </c>
      <c r="B42" s="63" t="s">
        <v>335</v>
      </c>
      <c r="C42" s="65" t="s">
        <v>462</v>
      </c>
      <c r="D42" s="118" t="s">
        <v>353</v>
      </c>
    </row>
    <row r="43" spans="1:4" s="58" customFormat="1" x14ac:dyDescent="0.3">
      <c r="A43" s="59" t="s">
        <v>29</v>
      </c>
      <c r="B43" s="20" t="s">
        <v>336</v>
      </c>
      <c r="C43" s="60" t="s">
        <v>463</v>
      </c>
      <c r="D43" s="116" t="s">
        <v>353</v>
      </c>
    </row>
    <row r="44" spans="1:4" s="58" customFormat="1" x14ac:dyDescent="0.3">
      <c r="A44" s="59" t="s">
        <v>30</v>
      </c>
      <c r="B44" s="20" t="s">
        <v>337</v>
      </c>
      <c r="C44" s="60" t="s">
        <v>463</v>
      </c>
      <c r="D44" s="116" t="s">
        <v>353</v>
      </c>
    </row>
    <row r="45" spans="1:4" x14ac:dyDescent="0.3">
      <c r="A45" s="59" t="s">
        <v>31</v>
      </c>
      <c r="B45" s="20" t="s">
        <v>338</v>
      </c>
      <c r="C45" s="60" t="s">
        <v>463</v>
      </c>
      <c r="D45" s="116" t="s">
        <v>353</v>
      </c>
    </row>
    <row r="46" spans="1:4" ht="15" thickBot="1" x14ac:dyDescent="0.35">
      <c r="A46" s="68" t="s">
        <v>32</v>
      </c>
      <c r="B46" s="21" t="s">
        <v>339</v>
      </c>
      <c r="C46" s="62" t="s">
        <v>462</v>
      </c>
      <c r="D46" s="117" t="s">
        <v>353</v>
      </c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28" bestFit="1" customWidth="1"/>
    <col min="7" max="7" width="10.109375" style="28" bestFit="1" customWidth="1"/>
    <col min="8" max="23" width="8.88671875" style="28"/>
    <col min="24" max="24" width="8.88671875" style="28" customWidth="1"/>
    <col min="25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388</v>
      </c>
      <c r="E1" s="49" t="s">
        <v>432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38">
        <v>18.025413410525601</v>
      </c>
      <c r="E2" s="38">
        <v>17.627408845773999</v>
      </c>
      <c r="F2" s="38">
        <f>IFERROR(E2-D2,"")</f>
        <v>-0.39800456475160217</v>
      </c>
      <c r="G2" s="39">
        <f>IFERROR(F2/D2,"")</f>
        <v>-2.20801906556659E-2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72">
        <v>6.1993777263189003</v>
      </c>
      <c r="E3" s="81">
        <v>6.4326597802042604</v>
      </c>
      <c r="F3" s="41">
        <f>IFERROR(E3-D3,"")</f>
        <v>0.23328205388536016</v>
      </c>
      <c r="G3" s="42">
        <f>IFERROR(F3/D3,"")</f>
        <v>3.762991451464269E-2</v>
      </c>
      <c r="L3" s="40"/>
      <c r="M3" s="40"/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72">
        <v>1.99449117946826</v>
      </c>
      <c r="E4" s="81">
        <v>3.0923365074558</v>
      </c>
      <c r="F4" s="41">
        <f t="shared" ref="F4:F67" si="0">IFERROR(E4-D4,"")</f>
        <v>1.09784532798754</v>
      </c>
      <c r="G4" s="42">
        <f t="shared" ref="G4:G67" si="1">IFERROR(F4/D4,"")</f>
        <v>0.55043879827045927</v>
      </c>
      <c r="L4" s="40"/>
      <c r="M4" s="40"/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72">
        <v>11.682566421058899</v>
      </c>
      <c r="E5" s="81">
        <v>8.8979856820137009</v>
      </c>
      <c r="F5" s="41">
        <f t="shared" si="0"/>
        <v>-2.7845807390451984</v>
      </c>
      <c r="G5" s="42">
        <f t="shared" si="1"/>
        <v>-0.23835351229210525</v>
      </c>
      <c r="L5" s="40"/>
      <c r="M5" s="40"/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72">
        <v>6.7667296333111704</v>
      </c>
      <c r="E6" s="81">
        <v>15.6815014695771</v>
      </c>
      <c r="F6" s="41">
        <f t="shared" si="0"/>
        <v>8.9147718362659294</v>
      </c>
      <c r="G6" s="42">
        <f t="shared" si="1"/>
        <v>1.3174417066082269</v>
      </c>
      <c r="L6" s="40"/>
      <c r="M6" s="40"/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72">
        <v>24.107306675422201</v>
      </c>
      <c r="E7" s="81">
        <v>24.107306675422201</v>
      </c>
      <c r="F7" s="41">
        <f t="shared" si="0"/>
        <v>0</v>
      </c>
      <c r="G7" s="42">
        <f t="shared" si="1"/>
        <v>0</v>
      </c>
      <c r="L7" s="40"/>
      <c r="M7" s="40"/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72">
        <v>29.6611048426232</v>
      </c>
      <c r="E8" s="81">
        <v>30.702800285282699</v>
      </c>
      <c r="F8" s="41">
        <f t="shared" si="0"/>
        <v>1.0416954426594991</v>
      </c>
      <c r="G8" s="42">
        <f t="shared" si="1"/>
        <v>3.5119913711460136E-2</v>
      </c>
      <c r="L8" s="40"/>
      <c r="M8" s="40"/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72">
        <v>10.4319018920443</v>
      </c>
      <c r="E9" s="81">
        <v>6.8782865416905796</v>
      </c>
      <c r="F9" s="41">
        <f t="shared" si="0"/>
        <v>-3.55361535035372</v>
      </c>
      <c r="G9" s="42">
        <f t="shared" si="1"/>
        <v>-0.34064884688609082</v>
      </c>
      <c r="L9" s="40"/>
      <c r="M9" s="40"/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2">
        <v>20.4775490378581</v>
      </c>
      <c r="E10" s="81">
        <v>16.846804491059402</v>
      </c>
      <c r="F10" s="41">
        <f t="shared" si="0"/>
        <v>-3.6307445467986987</v>
      </c>
      <c r="G10" s="42">
        <f t="shared" si="1"/>
        <v>-0.17730366754763074</v>
      </c>
      <c r="L10" s="40"/>
      <c r="M10" s="40"/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2">
        <v>18.548658890516499</v>
      </c>
      <c r="E11" s="81">
        <v>21.063908914350701</v>
      </c>
      <c r="F11" s="41">
        <f t="shared" si="0"/>
        <v>2.5152500238342022</v>
      </c>
      <c r="G11" s="42">
        <f t="shared" si="1"/>
        <v>0.13560279687499086</v>
      </c>
      <c r="L11" s="40"/>
      <c r="M11" s="40"/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2">
        <v>9.1637544374577704</v>
      </c>
      <c r="E12" s="81">
        <v>9.1637544374577704</v>
      </c>
      <c r="F12" s="41">
        <f t="shared" si="0"/>
        <v>0</v>
      </c>
      <c r="G12" s="42">
        <f t="shared" si="1"/>
        <v>0</v>
      </c>
      <c r="L12" s="40"/>
      <c r="M12" s="40"/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2">
        <v>13.587970636798101</v>
      </c>
      <c r="E13" s="81">
        <v>14.034541076999499</v>
      </c>
      <c r="F13" s="41">
        <f t="shared" si="0"/>
        <v>0.44657044020139836</v>
      </c>
      <c r="G13" s="42">
        <f t="shared" si="1"/>
        <v>3.2865131382608666E-2</v>
      </c>
      <c r="L13" s="40"/>
      <c r="M13" s="40"/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2">
        <v>20.426459955326401</v>
      </c>
      <c r="E14" s="81">
        <v>12.742758882709399</v>
      </c>
      <c r="F14" s="41">
        <f t="shared" si="0"/>
        <v>-7.6837010726170014</v>
      </c>
      <c r="G14" s="42">
        <f t="shared" si="1"/>
        <v>-0.37616410721297799</v>
      </c>
      <c r="L14" s="40"/>
      <c r="M14" s="40"/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2">
        <v>13.299695898706601</v>
      </c>
      <c r="E15" s="81">
        <v>14.899957204492701</v>
      </c>
      <c r="F15" s="41">
        <f t="shared" si="0"/>
        <v>1.6002613057861002</v>
      </c>
      <c r="G15" s="42">
        <f t="shared" si="1"/>
        <v>0.12032315009110292</v>
      </c>
      <c r="L15" s="40"/>
      <c r="M15" s="40"/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2">
        <v>27.905538217074401</v>
      </c>
      <c r="E16" s="81">
        <v>41.768481849022201</v>
      </c>
      <c r="F16" s="41">
        <f t="shared" si="0"/>
        <v>13.8629436319478</v>
      </c>
      <c r="G16" s="42">
        <f t="shared" si="1"/>
        <v>0.49678108782956787</v>
      </c>
      <c r="L16" s="40"/>
      <c r="M16" s="40"/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2">
        <v>15.4074287387739</v>
      </c>
      <c r="E17" s="81">
        <v>15.4074287387739</v>
      </c>
      <c r="F17" s="41">
        <f t="shared" si="0"/>
        <v>0</v>
      </c>
      <c r="G17" s="42">
        <f t="shared" si="1"/>
        <v>0</v>
      </c>
      <c r="L17" s="40"/>
      <c r="M17" s="40"/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2">
        <v>25.9766239107994</v>
      </c>
      <c r="E18" s="81">
        <v>12.1864629120833</v>
      </c>
      <c r="F18" s="41">
        <f t="shared" si="0"/>
        <v>-13.7901609987161</v>
      </c>
      <c r="G18" s="42">
        <f t="shared" si="1"/>
        <v>-0.53086810072278268</v>
      </c>
      <c r="L18" s="40"/>
      <c r="M18" s="40"/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2">
        <v>17.0137806855066</v>
      </c>
      <c r="E19" s="81">
        <v>17.100967452419798</v>
      </c>
      <c r="F19" s="41">
        <f t="shared" si="0"/>
        <v>8.718676691319871E-2</v>
      </c>
      <c r="G19" s="42">
        <f t="shared" si="1"/>
        <v>5.1244792985647124E-3</v>
      </c>
      <c r="L19" s="40"/>
      <c r="M19" s="40"/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2">
        <v>13.6438430200668</v>
      </c>
      <c r="E20" s="81">
        <v>21.4210862841086</v>
      </c>
      <c r="F20" s="41">
        <f t="shared" si="0"/>
        <v>7.7772432640418003</v>
      </c>
      <c r="G20" s="42">
        <f t="shared" si="1"/>
        <v>0.57001852429724909</v>
      </c>
      <c r="L20" s="40"/>
      <c r="M20" s="40"/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2">
        <v>31.326211049867599</v>
      </c>
      <c r="E21" s="81">
        <v>26.3785514251277</v>
      </c>
      <c r="F21" s="41">
        <f t="shared" si="0"/>
        <v>-4.9476596247398987</v>
      </c>
      <c r="G21" s="42">
        <f t="shared" si="1"/>
        <v>-0.15793993141602136</v>
      </c>
      <c r="L21" s="40"/>
      <c r="M21" s="40"/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2">
        <v>17.2472111615727</v>
      </c>
      <c r="E22" s="81">
        <v>11.1379135387043</v>
      </c>
      <c r="F22" s="41">
        <f t="shared" si="0"/>
        <v>-6.1092976228684002</v>
      </c>
      <c r="G22" s="42">
        <f t="shared" si="1"/>
        <v>-0.3542194483291361</v>
      </c>
      <c r="L22" s="40"/>
      <c r="M22" s="40"/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2">
        <v>25.2594674241953</v>
      </c>
      <c r="E23" s="81">
        <v>22.902330566944901</v>
      </c>
      <c r="F23" s="41">
        <f t="shared" si="0"/>
        <v>-2.3571368572503992</v>
      </c>
      <c r="G23" s="42">
        <f t="shared" si="1"/>
        <v>-9.3316965780227301E-2</v>
      </c>
      <c r="L23" s="40"/>
      <c r="M23" s="40"/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2">
        <v>24.026321903451301</v>
      </c>
      <c r="E24" s="81">
        <v>17.572864726906001</v>
      </c>
      <c r="F24" s="41">
        <f t="shared" si="0"/>
        <v>-6.4534571765452995</v>
      </c>
      <c r="G24" s="42">
        <f t="shared" si="1"/>
        <v>-0.26859946364151066</v>
      </c>
      <c r="L24" s="40"/>
      <c r="M24" s="40"/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2">
        <v>14.703497558091399</v>
      </c>
      <c r="E25" s="81">
        <v>12.7328006647429</v>
      </c>
      <c r="F25" s="41">
        <f t="shared" si="0"/>
        <v>-1.9706968933484994</v>
      </c>
      <c r="G25" s="42">
        <f t="shared" si="1"/>
        <v>-0.13402912372124795</v>
      </c>
      <c r="L25" s="40"/>
      <c r="M25" s="40"/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2">
        <v>0</v>
      </c>
      <c r="E26" s="81">
        <v>0</v>
      </c>
      <c r="F26" s="41">
        <f t="shared" si="0"/>
        <v>0</v>
      </c>
      <c r="G26" s="42" t="str">
        <f t="shared" si="1"/>
        <v/>
      </c>
      <c r="L26" s="40"/>
      <c r="M26" s="40"/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2">
        <v>32.739242488962503</v>
      </c>
      <c r="E27" s="81">
        <v>38.464896803548598</v>
      </c>
      <c r="F27" s="41">
        <f t="shared" si="0"/>
        <v>5.7256543145860945</v>
      </c>
      <c r="G27" s="42">
        <f t="shared" si="1"/>
        <v>0.17488658500624762</v>
      </c>
      <c r="L27" s="40"/>
      <c r="M27" s="40"/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2">
        <v>13.271273573254801</v>
      </c>
      <c r="E28" s="81">
        <v>13.271273573254801</v>
      </c>
      <c r="F28" s="41">
        <f t="shared" si="0"/>
        <v>0</v>
      </c>
      <c r="G28" s="42">
        <f t="shared" si="1"/>
        <v>0</v>
      </c>
      <c r="L28" s="40"/>
      <c r="M28" s="40"/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2">
        <v>21.270246257092001</v>
      </c>
      <c r="E29" s="81">
        <v>30.085145391650698</v>
      </c>
      <c r="F29" s="41">
        <f t="shared" si="0"/>
        <v>8.8148991345586971</v>
      </c>
      <c r="G29" s="42">
        <f t="shared" si="1"/>
        <v>0.41442393416670492</v>
      </c>
      <c r="L29" s="40"/>
      <c r="M29" s="40"/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2">
        <v>18.877631446076201</v>
      </c>
      <c r="E30" s="81">
        <v>14.0028140875249</v>
      </c>
      <c r="F30" s="41">
        <f t="shared" si="0"/>
        <v>-4.8748173585513008</v>
      </c>
      <c r="G30" s="42">
        <f t="shared" si="1"/>
        <v>-0.25823246801253519</v>
      </c>
      <c r="L30" s="40"/>
      <c r="M30" s="40"/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2">
        <v>30.537702966889501</v>
      </c>
      <c r="E31" s="81">
        <v>24.0657314779362</v>
      </c>
      <c r="F31" s="41">
        <f t="shared" si="0"/>
        <v>-6.4719714889533009</v>
      </c>
      <c r="G31" s="42">
        <f t="shared" si="1"/>
        <v>-0.21193380183082319</v>
      </c>
      <c r="L31" s="40"/>
      <c r="M31" s="40"/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2">
        <v>6.91830140279251</v>
      </c>
      <c r="E32" s="81">
        <v>18.568475025081501</v>
      </c>
      <c r="F32" s="41">
        <f t="shared" si="0"/>
        <v>11.650173622288991</v>
      </c>
      <c r="G32" s="42">
        <f t="shared" si="1"/>
        <v>1.6839644508096312</v>
      </c>
      <c r="L32" s="40"/>
      <c r="M32" s="40"/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2">
        <v>25.692904561368799</v>
      </c>
      <c r="E33" s="81">
        <v>25.692904561368799</v>
      </c>
      <c r="F33" s="41">
        <f t="shared" si="0"/>
        <v>0</v>
      </c>
      <c r="G33" s="42">
        <f t="shared" si="1"/>
        <v>0</v>
      </c>
      <c r="L33" s="40"/>
      <c r="M33" s="40"/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2">
        <v>16.898880432158599</v>
      </c>
      <c r="E34" s="81">
        <v>17.5813420971281</v>
      </c>
      <c r="F34" s="41">
        <f t="shared" si="0"/>
        <v>0.68246166496950167</v>
      </c>
      <c r="G34" s="42">
        <f t="shared" si="1"/>
        <v>4.0385022410761362E-2</v>
      </c>
      <c r="L34" s="40"/>
      <c r="M34" s="40"/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2">
        <v>0</v>
      </c>
      <c r="E35" s="81">
        <v>0</v>
      </c>
      <c r="F35" s="41">
        <f t="shared" si="0"/>
        <v>0</v>
      </c>
      <c r="G35" s="42" t="str">
        <f t="shared" si="1"/>
        <v/>
      </c>
      <c r="L35" s="40"/>
      <c r="M35" s="40"/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2">
        <v>32.086333509676798</v>
      </c>
      <c r="E36" s="81">
        <v>30.806951796859501</v>
      </c>
      <c r="F36" s="41">
        <f t="shared" si="0"/>
        <v>-1.2793817128172975</v>
      </c>
      <c r="G36" s="42">
        <f t="shared" si="1"/>
        <v>-3.9873103993993381E-2</v>
      </c>
      <c r="L36" s="40"/>
      <c r="M36" s="40"/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2">
        <v>0</v>
      </c>
      <c r="E37" s="81">
        <v>6.7066573097190503</v>
      </c>
      <c r="F37" s="41">
        <f t="shared" si="0"/>
        <v>6.7066573097190503</v>
      </c>
      <c r="G37" s="42" t="str">
        <f t="shared" si="1"/>
        <v/>
      </c>
      <c r="L37" s="40"/>
      <c r="M37" s="40"/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2">
        <v>20.112336567661</v>
      </c>
      <c r="E38" s="81">
        <v>18.590224873226202</v>
      </c>
      <c r="F38" s="41">
        <f t="shared" si="0"/>
        <v>-1.5221116944347983</v>
      </c>
      <c r="G38" s="42">
        <f t="shared" si="1"/>
        <v>-7.5680500339390208E-2</v>
      </c>
      <c r="L38" s="40"/>
      <c r="M38" s="40"/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2">
        <v>16.390424886163501</v>
      </c>
      <c r="E39" s="81">
        <v>22.162829980536301</v>
      </c>
      <c r="F39" s="41">
        <f t="shared" si="0"/>
        <v>5.7724050943728002</v>
      </c>
      <c r="G39" s="42">
        <f t="shared" si="1"/>
        <v>0.35218154101946192</v>
      </c>
      <c r="L39" s="40"/>
      <c r="M39" s="40"/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2">
        <v>20.106475108266999</v>
      </c>
      <c r="E40" s="81">
        <v>13.085082154234501</v>
      </c>
      <c r="F40" s="41">
        <f t="shared" si="0"/>
        <v>-7.021392954032498</v>
      </c>
      <c r="G40" s="42">
        <f t="shared" si="1"/>
        <v>-0.34921053621903003</v>
      </c>
      <c r="L40" s="40"/>
      <c r="M40" s="40"/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2">
        <v>23.1358423398738</v>
      </c>
      <c r="E41" s="81">
        <v>17.769936952635199</v>
      </c>
      <c r="F41" s="41">
        <f t="shared" si="0"/>
        <v>-5.3659053872386018</v>
      </c>
      <c r="G41" s="42">
        <f t="shared" si="1"/>
        <v>-0.23193040946646903</v>
      </c>
      <c r="L41" s="40"/>
      <c r="M41" s="40"/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2">
        <v>14.9629109242765</v>
      </c>
      <c r="E42" s="81">
        <v>9.6585557166089302</v>
      </c>
      <c r="F42" s="41">
        <f t="shared" si="0"/>
        <v>-5.3043552076675695</v>
      </c>
      <c r="G42" s="42">
        <f t="shared" si="1"/>
        <v>-0.35450021954361466</v>
      </c>
      <c r="L42" s="40"/>
      <c r="M42" s="40"/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2">
        <v>21.919158163280599</v>
      </c>
      <c r="E43" s="81">
        <v>25.102896187132298</v>
      </c>
      <c r="F43" s="41">
        <f t="shared" si="0"/>
        <v>3.1837380238516992</v>
      </c>
      <c r="G43" s="42">
        <f t="shared" si="1"/>
        <v>0.14524910127183438</v>
      </c>
      <c r="L43" s="40"/>
      <c r="M43" s="40"/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2">
        <v>47.302822635695001</v>
      </c>
      <c r="E44" s="81">
        <v>55.082340995084103</v>
      </c>
      <c r="F44" s="41">
        <f t="shared" si="0"/>
        <v>7.7795183593891011</v>
      </c>
      <c r="G44" s="42">
        <f t="shared" si="1"/>
        <v>0.16446203262125481</v>
      </c>
      <c r="L44" s="40"/>
      <c r="M44" s="40"/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2">
        <v>24.1467116863614</v>
      </c>
      <c r="E45" s="81">
        <v>19.8052003492529</v>
      </c>
      <c r="F45" s="41">
        <f t="shared" si="0"/>
        <v>-4.3415113371084999</v>
      </c>
      <c r="G45" s="42">
        <f t="shared" si="1"/>
        <v>-0.17979720773163008</v>
      </c>
      <c r="L45" s="40"/>
      <c r="M45" s="40"/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2">
        <v>18.266240027282201</v>
      </c>
      <c r="E46" s="81">
        <v>14.517085388270401</v>
      </c>
      <c r="F46" s="41">
        <f t="shared" si="0"/>
        <v>-3.7491546390118007</v>
      </c>
      <c r="G46" s="42">
        <f t="shared" si="1"/>
        <v>-0.20525048578208299</v>
      </c>
      <c r="L46" s="40"/>
      <c r="M46" s="40"/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2">
        <v>24.304993627564201</v>
      </c>
      <c r="E47" s="81">
        <v>29.070013519729699</v>
      </c>
      <c r="F47" s="41">
        <f t="shared" si="0"/>
        <v>4.7650198921654976</v>
      </c>
      <c r="G47" s="42">
        <f t="shared" si="1"/>
        <v>0.19605106527415447</v>
      </c>
      <c r="L47" s="40"/>
      <c r="M47" s="40"/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2">
        <v>7.1553667791951101</v>
      </c>
      <c r="E48" s="81">
        <v>7.0102240491103096</v>
      </c>
      <c r="F48" s="41">
        <f t="shared" si="0"/>
        <v>-0.1451427300848005</v>
      </c>
      <c r="G48" s="42">
        <f t="shared" si="1"/>
        <v>-2.0284457046536929E-2</v>
      </c>
      <c r="L48" s="40"/>
      <c r="M48" s="40"/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2">
        <v>39.590975977017401</v>
      </c>
      <c r="E49" s="81">
        <v>92.027547714465797</v>
      </c>
      <c r="F49" s="41">
        <f t="shared" si="0"/>
        <v>52.436571737448396</v>
      </c>
      <c r="G49" s="42">
        <f t="shared" si="1"/>
        <v>1.3244576685325433</v>
      </c>
      <c r="L49" s="40"/>
      <c r="M49" s="40"/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2">
        <v>11.3947299390521</v>
      </c>
      <c r="E50" s="81">
        <v>11.272450689246799</v>
      </c>
      <c r="F50" s="41">
        <f t="shared" si="0"/>
        <v>-0.12227924980530069</v>
      </c>
      <c r="G50" s="42">
        <f t="shared" si="1"/>
        <v>-1.0731210871986037E-2</v>
      </c>
      <c r="L50" s="40"/>
      <c r="M50" s="40"/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2">
        <v>7.3801763188215599</v>
      </c>
      <c r="E51" s="81">
        <v>0</v>
      </c>
      <c r="F51" s="41">
        <f t="shared" si="0"/>
        <v>-7.3801763188215599</v>
      </c>
      <c r="G51" s="42">
        <f t="shared" si="1"/>
        <v>-1</v>
      </c>
      <c r="L51" s="40"/>
      <c r="M51" s="40"/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2">
        <v>16.143309080015701</v>
      </c>
      <c r="E52" s="81">
        <v>15.382736420586999</v>
      </c>
      <c r="F52" s="41">
        <f t="shared" si="0"/>
        <v>-0.76057265942870167</v>
      </c>
      <c r="G52" s="42">
        <f t="shared" si="1"/>
        <v>-4.7113801492547645E-2</v>
      </c>
      <c r="L52" s="40"/>
      <c r="M52" s="40"/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2">
        <v>9.7225288191978994</v>
      </c>
      <c r="E53" s="81">
        <v>9.7225288191978994</v>
      </c>
      <c r="F53" s="41">
        <f t="shared" si="0"/>
        <v>0</v>
      </c>
      <c r="G53" s="42">
        <f t="shared" si="1"/>
        <v>0</v>
      </c>
      <c r="L53" s="40"/>
      <c r="M53" s="40"/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2">
        <v>18.5805390837393</v>
      </c>
      <c r="E54" s="81">
        <v>17.042126837051601</v>
      </c>
      <c r="F54" s="41">
        <f t="shared" si="0"/>
        <v>-1.5384122466876988</v>
      </c>
      <c r="G54" s="42">
        <f t="shared" si="1"/>
        <v>-8.2796965134022155E-2</v>
      </c>
      <c r="L54" s="40"/>
      <c r="M54" s="40"/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2">
        <v>7.9527013062354799</v>
      </c>
      <c r="E55" s="81">
        <v>12.696077783174699</v>
      </c>
      <c r="F55" s="41">
        <f t="shared" si="0"/>
        <v>4.7433764769392193</v>
      </c>
      <c r="G55" s="42">
        <f t="shared" si="1"/>
        <v>0.59644846377168437</v>
      </c>
      <c r="L55" s="40"/>
      <c r="M55" s="40"/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2">
        <v>16.960053293915198</v>
      </c>
      <c r="E56" s="81">
        <v>17.1789256871714</v>
      </c>
      <c r="F56" s="41">
        <f t="shared" si="0"/>
        <v>0.218872393256202</v>
      </c>
      <c r="G56" s="42">
        <f t="shared" si="1"/>
        <v>1.2905171314215588E-2</v>
      </c>
      <c r="L56" s="40"/>
      <c r="M56" s="40"/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2">
        <v>22.096323492179099</v>
      </c>
      <c r="E57" s="81">
        <v>26.063267274546899</v>
      </c>
      <c r="F57" s="41">
        <f t="shared" si="0"/>
        <v>3.9669437823677995</v>
      </c>
      <c r="G57" s="42">
        <f t="shared" si="1"/>
        <v>0.17952958480952194</v>
      </c>
      <c r="L57" s="40"/>
      <c r="M57" s="40"/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2">
        <v>14.199083874567201</v>
      </c>
      <c r="E58" s="81">
        <v>42.474510009883097</v>
      </c>
      <c r="F58" s="41">
        <f t="shared" si="0"/>
        <v>28.275426135315897</v>
      </c>
      <c r="G58" s="42">
        <f t="shared" si="1"/>
        <v>1.9913556666822461</v>
      </c>
      <c r="L58" s="40"/>
      <c r="M58" s="40"/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2">
        <v>21.868944588038001</v>
      </c>
      <c r="E59" s="81">
        <v>28.696485762401998</v>
      </c>
      <c r="F59" s="41">
        <f t="shared" si="0"/>
        <v>6.8275411743639971</v>
      </c>
      <c r="G59" s="42">
        <f t="shared" si="1"/>
        <v>0.31220259152783092</v>
      </c>
      <c r="L59" s="40"/>
      <c r="M59" s="40"/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2">
        <v>39.959363012677301</v>
      </c>
      <c r="E60" s="81">
        <v>40.078926406923898</v>
      </c>
      <c r="F60" s="41">
        <f t="shared" si="0"/>
        <v>0.11956339424659745</v>
      </c>
      <c r="G60" s="42">
        <f t="shared" si="1"/>
        <v>2.9921246294307893E-3</v>
      </c>
      <c r="L60" s="40"/>
      <c r="M60" s="40"/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2">
        <v>5.9695351578855798</v>
      </c>
      <c r="E61" s="81">
        <v>11.7703106747314</v>
      </c>
      <c r="F61" s="41">
        <f t="shared" si="0"/>
        <v>5.8007755168458202</v>
      </c>
      <c r="G61" s="42">
        <f t="shared" si="1"/>
        <v>0.97172985222863906</v>
      </c>
      <c r="L61" s="40"/>
      <c r="M61" s="40"/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2">
        <v>21.360809223465001</v>
      </c>
      <c r="E62" s="81">
        <v>23.540406614789902</v>
      </c>
      <c r="F62" s="41">
        <f t="shared" si="0"/>
        <v>2.1795973913249007</v>
      </c>
      <c r="G62" s="42">
        <f t="shared" si="1"/>
        <v>0.10203721069380636</v>
      </c>
      <c r="L62" s="40"/>
      <c r="M62" s="40"/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2">
        <v>14.822302760108901</v>
      </c>
      <c r="E63" s="81">
        <v>14.971869934727801</v>
      </c>
      <c r="F63" s="41">
        <f t="shared" si="0"/>
        <v>0.14956717461890001</v>
      </c>
      <c r="G63" s="42">
        <f t="shared" si="1"/>
        <v>1.009068408867133E-2</v>
      </c>
      <c r="L63" s="40"/>
      <c r="M63" s="40"/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2">
        <v>0</v>
      </c>
      <c r="E64" s="81">
        <v>6.6070922439909303</v>
      </c>
      <c r="F64" s="41">
        <f t="shared" si="0"/>
        <v>6.6070922439909303</v>
      </c>
      <c r="G64" s="42" t="str">
        <f t="shared" si="1"/>
        <v/>
      </c>
      <c r="L64" s="40"/>
      <c r="M64" s="40"/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2">
        <v>19.653505625717901</v>
      </c>
      <c r="E65" s="81">
        <v>19.446736433037302</v>
      </c>
      <c r="F65" s="41">
        <f t="shared" si="0"/>
        <v>-0.2067691926805999</v>
      </c>
      <c r="G65" s="42">
        <f t="shared" si="1"/>
        <v>-1.0520728292362704E-2</v>
      </c>
      <c r="L65" s="40"/>
      <c r="M65" s="40"/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2">
        <v>10.800755696514001</v>
      </c>
      <c r="E66" s="81">
        <v>5.0856663351228999</v>
      </c>
      <c r="F66" s="41">
        <f t="shared" si="0"/>
        <v>-5.7150893613911009</v>
      </c>
      <c r="G66" s="42">
        <f t="shared" si="1"/>
        <v>-0.52913791608448979</v>
      </c>
      <c r="L66" s="40"/>
      <c r="M66" s="40"/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2">
        <v>4.2620425222408196</v>
      </c>
      <c r="E67" s="81">
        <v>4.2620425222408196</v>
      </c>
      <c r="F67" s="41">
        <f t="shared" si="0"/>
        <v>0</v>
      </c>
      <c r="G67" s="42">
        <f t="shared" si="1"/>
        <v>0</v>
      </c>
      <c r="L67" s="40"/>
      <c r="M67" s="40"/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2">
        <v>22.091699046024701</v>
      </c>
      <c r="E68" s="81">
        <v>12.2699606367659</v>
      </c>
      <c r="F68" s="41">
        <f t="shared" ref="F68:F131" si="2">IFERROR(E68-D68,"")</f>
        <v>-9.8217384092588009</v>
      </c>
      <c r="G68" s="42">
        <f t="shared" ref="G68:G131" si="3">IFERROR(F68/D68,"")</f>
        <v>-0.44458954419018204</v>
      </c>
      <c r="L68" s="40"/>
      <c r="M68" s="40"/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2">
        <v>36.142927312118601</v>
      </c>
      <c r="E69" s="81">
        <v>12.169387188923601</v>
      </c>
      <c r="F69" s="41">
        <f t="shared" si="2"/>
        <v>-23.973540123195001</v>
      </c>
      <c r="G69" s="42">
        <f t="shared" si="3"/>
        <v>-0.66329824134518167</v>
      </c>
      <c r="L69" s="40"/>
      <c r="M69" s="40"/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2">
        <v>47.156303992537097</v>
      </c>
      <c r="E70" s="81">
        <v>38.399836636198998</v>
      </c>
      <c r="F70" s="41">
        <f t="shared" si="2"/>
        <v>-8.7564673563380993</v>
      </c>
      <c r="G70" s="42">
        <f t="shared" si="3"/>
        <v>-0.18569028136140373</v>
      </c>
      <c r="L70" s="40"/>
      <c r="M70" s="40"/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2">
        <v>34.665801248306998</v>
      </c>
      <c r="E71" s="81">
        <v>28.9239919064606</v>
      </c>
      <c r="F71" s="41">
        <f t="shared" si="2"/>
        <v>-5.7418093418463982</v>
      </c>
      <c r="G71" s="42">
        <f t="shared" si="3"/>
        <v>-0.16563325049718317</v>
      </c>
      <c r="L71" s="40"/>
      <c r="M71" s="40"/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2">
        <v>15.602910298440399</v>
      </c>
      <c r="E72" s="81">
        <v>15.1744377589502</v>
      </c>
      <c r="F72" s="41">
        <f t="shared" si="2"/>
        <v>-0.42847253949019937</v>
      </c>
      <c r="G72" s="42">
        <f t="shared" si="3"/>
        <v>-2.7461065358622722E-2</v>
      </c>
      <c r="L72" s="40"/>
      <c r="M72" s="40"/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2">
        <v>16.0392847514732</v>
      </c>
      <c r="E73" s="81">
        <v>14.2141457135493</v>
      </c>
      <c r="F73" s="41">
        <f t="shared" si="2"/>
        <v>-1.8251390379239005</v>
      </c>
      <c r="G73" s="42">
        <f t="shared" si="3"/>
        <v>-0.11379179721566215</v>
      </c>
      <c r="L73" s="40"/>
      <c r="M73" s="40"/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2">
        <v>7.9059582517880704</v>
      </c>
      <c r="E74" s="81">
        <v>12.4083029499949</v>
      </c>
      <c r="F74" s="41">
        <f t="shared" si="2"/>
        <v>4.5023446982068291</v>
      </c>
      <c r="G74" s="42">
        <f t="shared" si="3"/>
        <v>0.56948753772998295</v>
      </c>
      <c r="L74" s="40"/>
      <c r="M74" s="40"/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2">
        <v>14.8601030273792</v>
      </c>
      <c r="E75" s="81">
        <v>17.114292642370199</v>
      </c>
      <c r="F75" s="41">
        <f t="shared" si="2"/>
        <v>2.2541896149909988</v>
      </c>
      <c r="G75" s="42">
        <f t="shared" si="3"/>
        <v>0.15169407714318914</v>
      </c>
      <c r="L75" s="40"/>
      <c r="M75" s="40"/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2">
        <v>8.8634207429182599</v>
      </c>
      <c r="E76" s="81">
        <v>12.474584519998301</v>
      </c>
      <c r="F76" s="41">
        <f t="shared" si="2"/>
        <v>3.6111637770800407</v>
      </c>
      <c r="G76" s="42">
        <f t="shared" si="3"/>
        <v>0.40742326036652454</v>
      </c>
      <c r="L76" s="40"/>
      <c r="M76" s="40"/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2">
        <v>11.6486802413874</v>
      </c>
      <c r="E77" s="81">
        <v>11.6486802413874</v>
      </c>
      <c r="F77" s="41">
        <f t="shared" si="2"/>
        <v>0</v>
      </c>
      <c r="G77" s="42">
        <f t="shared" si="3"/>
        <v>0</v>
      </c>
      <c r="L77" s="40"/>
      <c r="M77" s="40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2">
        <v>27.537675765821</v>
      </c>
      <c r="E78" s="81">
        <v>22.536288213511</v>
      </c>
      <c r="F78" s="41">
        <f t="shared" si="2"/>
        <v>-5.0013875523099998</v>
      </c>
      <c r="G78" s="42">
        <f t="shared" si="3"/>
        <v>-0.18161981406279695</v>
      </c>
      <c r="L78" s="40"/>
      <c r="M78" s="40"/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2">
        <v>28.661892761715499</v>
      </c>
      <c r="E79" s="81">
        <v>19.268595594764999</v>
      </c>
      <c r="F79" s="41">
        <f t="shared" si="2"/>
        <v>-9.3932971669505001</v>
      </c>
      <c r="G79" s="42">
        <f t="shared" si="3"/>
        <v>-0.32772773400008642</v>
      </c>
      <c r="L79" s="40"/>
      <c r="M79" s="40"/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2">
        <v>19.703415996354199</v>
      </c>
      <c r="E80" s="81">
        <v>11.6524820308287</v>
      </c>
      <c r="F80" s="41">
        <f t="shared" si="2"/>
        <v>-8.0509339655254983</v>
      </c>
      <c r="G80" s="42">
        <f t="shared" si="3"/>
        <v>-0.40860599842256767</v>
      </c>
      <c r="L80" s="40"/>
      <c r="M80" s="40"/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2">
        <v>13.935196824242301</v>
      </c>
      <c r="E81" s="81">
        <v>13.935196824242301</v>
      </c>
      <c r="F81" s="41">
        <f t="shared" si="2"/>
        <v>0</v>
      </c>
      <c r="G81" s="42">
        <f t="shared" si="3"/>
        <v>0</v>
      </c>
      <c r="L81" s="40"/>
      <c r="M81" s="40"/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2">
        <v>10.9606000862226</v>
      </c>
      <c r="E82" s="81">
        <v>10.189212634881599</v>
      </c>
      <c r="F82" s="41">
        <f t="shared" si="2"/>
        <v>-0.77138745134100084</v>
      </c>
      <c r="G82" s="42">
        <f t="shared" si="3"/>
        <v>-7.0378213352627436E-2</v>
      </c>
      <c r="L82" s="40"/>
      <c r="M82" s="40"/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2">
        <v>14.9687037345238</v>
      </c>
      <c r="E83" s="81">
        <v>33.670726369703303</v>
      </c>
      <c r="F83" s="41">
        <f t="shared" si="2"/>
        <v>18.702022635179503</v>
      </c>
      <c r="G83" s="42">
        <f t="shared" si="3"/>
        <v>1.2494082965945261</v>
      </c>
      <c r="L83" s="40"/>
      <c r="M83" s="40"/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2">
        <v>19.560104443072898</v>
      </c>
      <c r="E84" s="81">
        <v>19.560104443072898</v>
      </c>
      <c r="F84" s="41">
        <f t="shared" si="2"/>
        <v>0</v>
      </c>
      <c r="G84" s="42">
        <f t="shared" si="3"/>
        <v>0</v>
      </c>
      <c r="L84" s="40"/>
      <c r="M84" s="40"/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2">
        <v>23.985908397186801</v>
      </c>
      <c r="E85" s="81">
        <v>30.800882525534899</v>
      </c>
      <c r="F85" s="41">
        <f t="shared" si="2"/>
        <v>6.8149741283480978</v>
      </c>
      <c r="G85" s="42">
        <f t="shared" si="3"/>
        <v>0.28412407883402885</v>
      </c>
      <c r="L85" s="40"/>
      <c r="M85" s="40"/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2">
        <v>9.8510842303446307</v>
      </c>
      <c r="E86" s="81">
        <v>7.5250961018883098</v>
      </c>
      <c r="F86" s="41">
        <f t="shared" si="2"/>
        <v>-2.3259881284563209</v>
      </c>
      <c r="G86" s="42">
        <f t="shared" si="3"/>
        <v>-0.23611493659667435</v>
      </c>
      <c r="L86" s="40"/>
      <c r="M86" s="40"/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2">
        <v>17.9253119838828</v>
      </c>
      <c r="E87" s="81">
        <v>16.302186804677099</v>
      </c>
      <c r="F87" s="41">
        <f t="shared" si="2"/>
        <v>-1.6231251792057009</v>
      </c>
      <c r="G87" s="42">
        <f t="shared" si="3"/>
        <v>-9.0549340545096377E-2</v>
      </c>
      <c r="L87" s="40"/>
      <c r="M87" s="40"/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2">
        <v>12.8002992323756</v>
      </c>
      <c r="E88" s="81">
        <v>12.8002992323756</v>
      </c>
      <c r="F88" s="41">
        <f t="shared" si="2"/>
        <v>0</v>
      </c>
      <c r="G88" s="42">
        <f t="shared" si="3"/>
        <v>0</v>
      </c>
      <c r="L88" s="40"/>
      <c r="M88" s="40"/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2">
        <v>22.139803758221401</v>
      </c>
      <c r="E89" s="81">
        <v>25.630899388606402</v>
      </c>
      <c r="F89" s="41">
        <f t="shared" si="2"/>
        <v>3.4910956303850007</v>
      </c>
      <c r="G89" s="42">
        <f t="shared" si="3"/>
        <v>0.15768412712730645</v>
      </c>
      <c r="L89" s="40"/>
      <c r="M89" s="40"/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2">
        <v>0</v>
      </c>
      <c r="E90" s="81">
        <v>0</v>
      </c>
      <c r="F90" s="41">
        <f t="shared" si="2"/>
        <v>0</v>
      </c>
      <c r="G90" s="42" t="str">
        <f t="shared" si="3"/>
        <v/>
      </c>
      <c r="L90" s="40"/>
      <c r="M90" s="40"/>
      <c r="R90" s="40"/>
      <c r="S90" s="40"/>
    </row>
    <row r="91" spans="1:24" x14ac:dyDescent="0.3">
      <c r="A91" s="23" t="s">
        <v>290</v>
      </c>
      <c r="B91" s="28">
        <v>89</v>
      </c>
      <c r="C91" s="28" t="s">
        <v>127</v>
      </c>
      <c r="D91" s="72">
        <v>17.879315562484901</v>
      </c>
      <c r="E91" s="81">
        <v>18.211792105856102</v>
      </c>
      <c r="F91" s="41">
        <f t="shared" si="2"/>
        <v>0.33247654337120025</v>
      </c>
      <c r="G91" s="42">
        <f t="shared" si="3"/>
        <v>1.859559680622316E-2</v>
      </c>
      <c r="L91" s="40"/>
      <c r="M91" s="40"/>
      <c r="R91" s="40"/>
      <c r="S91" s="40"/>
    </row>
    <row r="92" spans="1:24" x14ac:dyDescent="0.3">
      <c r="A92" s="23" t="s">
        <v>290</v>
      </c>
      <c r="B92" s="28">
        <v>90</v>
      </c>
      <c r="C92" s="28" t="s">
        <v>128</v>
      </c>
      <c r="D92" s="72">
        <v>15.0721812455249</v>
      </c>
      <c r="E92" s="81">
        <v>14.0624963666484</v>
      </c>
      <c r="F92" s="41">
        <f t="shared" si="2"/>
        <v>-1.0096848788765005</v>
      </c>
      <c r="G92" s="42">
        <f t="shared" si="3"/>
        <v>-6.6989963989206092E-2</v>
      </c>
      <c r="L92" s="40"/>
      <c r="M92" s="40"/>
      <c r="R92" s="40"/>
      <c r="S92" s="40"/>
    </row>
    <row r="93" spans="1:24" x14ac:dyDescent="0.3">
      <c r="A93" s="23" t="s">
        <v>290</v>
      </c>
      <c r="B93" s="28">
        <v>91</v>
      </c>
      <c r="C93" s="28" t="s">
        <v>129</v>
      </c>
      <c r="D93" s="72">
        <v>16.868976220686399</v>
      </c>
      <c r="E93" s="81">
        <v>21.5146251901791</v>
      </c>
      <c r="F93" s="41">
        <f t="shared" si="2"/>
        <v>4.6456489694927008</v>
      </c>
      <c r="G93" s="42">
        <f t="shared" si="3"/>
        <v>0.27539602336955982</v>
      </c>
      <c r="L93" s="40"/>
      <c r="M93" s="40"/>
      <c r="R93" s="40"/>
      <c r="S93" s="40"/>
    </row>
    <row r="94" spans="1:24" x14ac:dyDescent="0.3">
      <c r="A94" s="23" t="s">
        <v>290</v>
      </c>
      <c r="B94" s="28">
        <v>92</v>
      </c>
      <c r="C94" s="28" t="s">
        <v>130</v>
      </c>
      <c r="D94" s="72">
        <v>16.281943953133901</v>
      </c>
      <c r="E94" s="81">
        <v>32.159197980299197</v>
      </c>
      <c r="F94" s="41">
        <f t="shared" si="2"/>
        <v>15.877254027165296</v>
      </c>
      <c r="G94" s="42">
        <f t="shared" si="3"/>
        <v>0.97514486432741276</v>
      </c>
      <c r="L94" s="40"/>
      <c r="M94" s="40"/>
      <c r="R94" s="40"/>
      <c r="S94" s="40"/>
    </row>
    <row r="95" spans="1:24" x14ac:dyDescent="0.3">
      <c r="A95" s="23" t="s">
        <v>290</v>
      </c>
      <c r="B95" s="28">
        <v>93</v>
      </c>
      <c r="C95" s="28" t="s">
        <v>131</v>
      </c>
      <c r="D95" s="72">
        <v>27.1502241347252</v>
      </c>
      <c r="E95" s="81">
        <v>12.013708552179301</v>
      </c>
      <c r="F95" s="41">
        <f t="shared" si="2"/>
        <v>-15.136515582545899</v>
      </c>
      <c r="G95" s="42">
        <f t="shared" si="3"/>
        <v>-0.55750978361855441</v>
      </c>
      <c r="L95" s="40"/>
      <c r="M95" s="40"/>
      <c r="R95" s="40"/>
      <c r="S95" s="40"/>
    </row>
    <row r="96" spans="1:24" x14ac:dyDescent="0.3">
      <c r="A96" s="23" t="s">
        <v>290</v>
      </c>
      <c r="B96" s="28">
        <v>94</v>
      </c>
      <c r="C96" s="28" t="s">
        <v>132</v>
      </c>
      <c r="D96" s="72">
        <v>16.145870228971098</v>
      </c>
      <c r="E96" s="81">
        <v>17.202173619482</v>
      </c>
      <c r="F96" s="41">
        <f t="shared" si="2"/>
        <v>1.0563033905109016</v>
      </c>
      <c r="G96" s="42">
        <f t="shared" si="3"/>
        <v>6.5422512105636751E-2</v>
      </c>
      <c r="L96" s="40"/>
      <c r="M96" s="40"/>
      <c r="R96" s="40"/>
      <c r="S96" s="40"/>
    </row>
    <row r="97" spans="1:19" x14ac:dyDescent="0.3">
      <c r="A97" s="23" t="s">
        <v>290</v>
      </c>
      <c r="B97" s="28">
        <v>95</v>
      </c>
      <c r="C97" s="28" t="s">
        <v>133</v>
      </c>
      <c r="D97" s="72">
        <v>5.3266259941423302</v>
      </c>
      <c r="E97" s="81">
        <v>10.2317640599019</v>
      </c>
      <c r="F97" s="41">
        <f t="shared" si="2"/>
        <v>4.9051380657595702</v>
      </c>
      <c r="G97" s="42">
        <f t="shared" si="3"/>
        <v>0.92087149936070811</v>
      </c>
      <c r="L97" s="40"/>
      <c r="M97" s="40"/>
      <c r="R97" s="40"/>
      <c r="S97" s="40"/>
    </row>
    <row r="98" spans="1:19" x14ac:dyDescent="0.3">
      <c r="A98" s="23" t="s">
        <v>290</v>
      </c>
      <c r="B98" s="28">
        <v>96</v>
      </c>
      <c r="C98" s="28" t="s">
        <v>134</v>
      </c>
      <c r="D98" s="72">
        <v>18.123856573945499</v>
      </c>
      <c r="E98" s="81">
        <v>16.3429786323677</v>
      </c>
      <c r="F98" s="41">
        <f t="shared" si="2"/>
        <v>-1.7808779415777991</v>
      </c>
      <c r="G98" s="42">
        <f t="shared" si="3"/>
        <v>-9.8261533593129086E-2</v>
      </c>
      <c r="L98" s="40"/>
      <c r="M98" s="40"/>
      <c r="R98" s="40"/>
      <c r="S98" s="40"/>
    </row>
    <row r="99" spans="1:19" x14ac:dyDescent="0.3">
      <c r="A99" s="23" t="s">
        <v>290</v>
      </c>
      <c r="B99" s="28">
        <v>97</v>
      </c>
      <c r="C99" s="28" t="s">
        <v>135</v>
      </c>
      <c r="D99" s="72">
        <v>33.502889178589797</v>
      </c>
      <c r="E99" s="81">
        <v>32.8645717785435</v>
      </c>
      <c r="F99" s="41">
        <f t="shared" si="2"/>
        <v>-0.63831740004629722</v>
      </c>
      <c r="G99" s="42">
        <f t="shared" si="3"/>
        <v>-1.9052607571952852E-2</v>
      </c>
      <c r="L99" s="40"/>
      <c r="M99" s="40"/>
      <c r="R99" s="40"/>
      <c r="S99" s="40"/>
    </row>
    <row r="100" spans="1:19" x14ac:dyDescent="0.3">
      <c r="A100" s="23" t="s">
        <v>290</v>
      </c>
      <c r="B100" s="28">
        <v>98</v>
      </c>
      <c r="C100" s="28" t="s">
        <v>136</v>
      </c>
      <c r="D100" s="72">
        <v>10.990247714257499</v>
      </c>
      <c r="E100" s="81">
        <v>10.990247714257499</v>
      </c>
      <c r="F100" s="41">
        <f t="shared" si="2"/>
        <v>0</v>
      </c>
      <c r="G100" s="42">
        <f t="shared" si="3"/>
        <v>0</v>
      </c>
      <c r="L100" s="40"/>
      <c r="M100" s="40"/>
      <c r="R100" s="40"/>
      <c r="S100" s="40"/>
    </row>
    <row r="101" spans="1:19" x14ac:dyDescent="0.3">
      <c r="A101" s="23" t="s">
        <v>290</v>
      </c>
      <c r="B101" s="28">
        <v>99</v>
      </c>
      <c r="C101" s="28" t="s">
        <v>137</v>
      </c>
      <c r="D101" s="72">
        <v>44.910783624346699</v>
      </c>
      <c r="E101" s="81">
        <v>20.285309227809599</v>
      </c>
      <c r="F101" s="41">
        <f t="shared" si="2"/>
        <v>-24.625474396537101</v>
      </c>
      <c r="G101" s="42">
        <f t="shared" si="3"/>
        <v>-0.54831985570582031</v>
      </c>
      <c r="L101" s="40"/>
      <c r="M101" s="40"/>
      <c r="R101" s="40"/>
      <c r="S101" s="40"/>
    </row>
    <row r="102" spans="1:19" x14ac:dyDescent="0.3">
      <c r="A102" s="23" t="s">
        <v>290</v>
      </c>
      <c r="B102" s="28">
        <v>100</v>
      </c>
      <c r="C102" s="28" t="s">
        <v>138</v>
      </c>
      <c r="D102" s="72">
        <v>15.9865218828189</v>
      </c>
      <c r="E102" s="81">
        <v>15.9865218828189</v>
      </c>
      <c r="F102" s="41">
        <f t="shared" si="2"/>
        <v>0</v>
      </c>
      <c r="G102" s="42">
        <f t="shared" si="3"/>
        <v>0</v>
      </c>
      <c r="L102" s="40"/>
      <c r="M102" s="40"/>
      <c r="R102" s="40"/>
      <c r="S102" s="40"/>
    </row>
    <row r="103" spans="1:19" x14ac:dyDescent="0.3">
      <c r="A103" s="23" t="s">
        <v>290</v>
      </c>
      <c r="B103" s="28">
        <v>101</v>
      </c>
      <c r="C103" s="28" t="s">
        <v>139</v>
      </c>
      <c r="D103" s="72">
        <v>28.585880782075101</v>
      </c>
      <c r="E103" s="81">
        <v>22.7522256266775</v>
      </c>
      <c r="F103" s="41">
        <f t="shared" si="2"/>
        <v>-5.8336551553976008</v>
      </c>
      <c r="G103" s="42">
        <f t="shared" si="3"/>
        <v>-0.20407470386763871</v>
      </c>
      <c r="L103" s="40"/>
      <c r="M103" s="40"/>
      <c r="R103" s="40"/>
      <c r="S103" s="40"/>
    </row>
    <row r="104" spans="1:19" x14ac:dyDescent="0.3">
      <c r="A104" s="23" t="s">
        <v>290</v>
      </c>
      <c r="B104" s="28">
        <v>102</v>
      </c>
      <c r="C104" s="28" t="s">
        <v>140</v>
      </c>
      <c r="D104" s="72">
        <v>26.1447019631096</v>
      </c>
      <c r="E104" s="81">
        <v>22.2627394949455</v>
      </c>
      <c r="F104" s="41">
        <f t="shared" si="2"/>
        <v>-3.881962468164101</v>
      </c>
      <c r="G104" s="42">
        <f t="shared" si="3"/>
        <v>-0.14847988986990876</v>
      </c>
      <c r="L104" s="40"/>
      <c r="M104" s="40"/>
      <c r="R104" s="40"/>
      <c r="S104" s="40"/>
    </row>
    <row r="105" spans="1:19" x14ac:dyDescent="0.3">
      <c r="A105" s="23" t="s">
        <v>290</v>
      </c>
      <c r="B105" s="28">
        <v>103</v>
      </c>
      <c r="C105" s="28" t="s">
        <v>141</v>
      </c>
      <c r="D105" s="72">
        <v>12.995005222415401</v>
      </c>
      <c r="E105" s="81">
        <v>16.107976598832</v>
      </c>
      <c r="F105" s="41">
        <f t="shared" si="2"/>
        <v>3.1129713764165992</v>
      </c>
      <c r="G105" s="42">
        <f t="shared" si="3"/>
        <v>0.23955137555827674</v>
      </c>
      <c r="L105" s="40"/>
      <c r="M105" s="40"/>
      <c r="R105" s="40"/>
      <c r="S105" s="40"/>
    </row>
    <row r="106" spans="1:19" x14ac:dyDescent="0.3">
      <c r="A106" s="23" t="s">
        <v>290</v>
      </c>
      <c r="B106" s="28">
        <v>104</v>
      </c>
      <c r="C106" s="28" t="s">
        <v>142</v>
      </c>
      <c r="D106" s="72">
        <v>21.0675305136029</v>
      </c>
      <c r="E106" s="81">
        <v>21.462630076170399</v>
      </c>
      <c r="F106" s="41">
        <f t="shared" si="2"/>
        <v>0.39509956256749845</v>
      </c>
      <c r="G106" s="42">
        <f t="shared" si="3"/>
        <v>1.8753957057871126E-2</v>
      </c>
      <c r="L106" s="40"/>
      <c r="M106" s="40"/>
      <c r="R106" s="40"/>
      <c r="S106" s="40"/>
    </row>
    <row r="107" spans="1:19" x14ac:dyDescent="0.3">
      <c r="A107" s="23" t="s">
        <v>290</v>
      </c>
      <c r="B107" s="28">
        <v>105</v>
      </c>
      <c r="C107" s="28" t="s">
        <v>143</v>
      </c>
      <c r="D107" s="72">
        <v>36.697682304090499</v>
      </c>
      <c r="E107" s="81">
        <v>33.459164098281299</v>
      </c>
      <c r="F107" s="41">
        <f t="shared" si="2"/>
        <v>-3.2385182058091999</v>
      </c>
      <c r="G107" s="42">
        <f t="shared" si="3"/>
        <v>-8.8248575999259199E-2</v>
      </c>
      <c r="L107" s="40"/>
      <c r="M107" s="40"/>
      <c r="R107" s="40"/>
      <c r="S107" s="40"/>
    </row>
    <row r="108" spans="1:19" x14ac:dyDescent="0.3">
      <c r="A108" s="23" t="s">
        <v>290</v>
      </c>
      <c r="B108" s="28">
        <v>106</v>
      </c>
      <c r="C108" s="28" t="s">
        <v>144</v>
      </c>
      <c r="D108" s="72">
        <v>21.674347815818301</v>
      </c>
      <c r="E108" s="81">
        <v>16.293086018594501</v>
      </c>
      <c r="F108" s="41">
        <f t="shared" si="2"/>
        <v>-5.3812617972238002</v>
      </c>
      <c r="G108" s="42">
        <f t="shared" si="3"/>
        <v>-0.24827791096424434</v>
      </c>
      <c r="L108" s="40"/>
      <c r="M108" s="40"/>
      <c r="R108" s="40"/>
      <c r="S108" s="40"/>
    </row>
    <row r="109" spans="1:19" x14ac:dyDescent="0.3">
      <c r="A109" s="23" t="s">
        <v>290</v>
      </c>
      <c r="B109" s="28">
        <v>107</v>
      </c>
      <c r="C109" s="28" t="s">
        <v>145</v>
      </c>
      <c r="D109" s="72">
        <v>45.544834074514199</v>
      </c>
      <c r="E109" s="81">
        <v>45.544834074514199</v>
      </c>
      <c r="F109" s="41">
        <f t="shared" si="2"/>
        <v>0</v>
      </c>
      <c r="G109" s="42">
        <f t="shared" si="3"/>
        <v>0</v>
      </c>
      <c r="L109" s="40"/>
      <c r="M109" s="40"/>
      <c r="R109" s="40"/>
      <c r="S109" s="40"/>
    </row>
    <row r="110" spans="1:19" x14ac:dyDescent="0.3">
      <c r="A110" s="23" t="s">
        <v>290</v>
      </c>
      <c r="B110" s="28">
        <v>108</v>
      </c>
      <c r="C110" s="28" t="s">
        <v>146</v>
      </c>
      <c r="D110" s="72">
        <v>18.986423014862101</v>
      </c>
      <c r="E110" s="81">
        <v>20.892315008320999</v>
      </c>
      <c r="F110" s="41">
        <f t="shared" si="2"/>
        <v>1.9058919934588978</v>
      </c>
      <c r="G110" s="42">
        <f t="shared" si="3"/>
        <v>0.1003818355867776</v>
      </c>
      <c r="L110" s="40"/>
      <c r="M110" s="40"/>
      <c r="R110" s="40"/>
      <c r="S110" s="40"/>
    </row>
    <row r="111" spans="1:19" x14ac:dyDescent="0.3">
      <c r="A111" s="23" t="s">
        <v>290</v>
      </c>
      <c r="B111" s="28">
        <v>109</v>
      </c>
      <c r="C111" s="28" t="s">
        <v>147</v>
      </c>
      <c r="D111" s="72">
        <v>31.0369258709744</v>
      </c>
      <c r="E111" s="81">
        <v>28.088136135873999</v>
      </c>
      <c r="F111" s="41">
        <f t="shared" si="2"/>
        <v>-2.9487897351004015</v>
      </c>
      <c r="G111" s="42">
        <f t="shared" si="3"/>
        <v>-9.5009078777937128E-2</v>
      </c>
      <c r="L111" s="40"/>
      <c r="M111" s="40"/>
      <c r="R111" s="40"/>
      <c r="S111" s="40"/>
    </row>
    <row r="112" spans="1:19" x14ac:dyDescent="0.3">
      <c r="A112" s="23" t="s">
        <v>290</v>
      </c>
      <c r="B112" s="28">
        <v>110</v>
      </c>
      <c r="C112" s="28" t="s">
        <v>148</v>
      </c>
      <c r="D112" s="72">
        <v>17.076574567692202</v>
      </c>
      <c r="E112" s="81">
        <v>14.3319025353029</v>
      </c>
      <c r="F112" s="41">
        <f t="shared" si="2"/>
        <v>-2.7446720323893015</v>
      </c>
      <c r="G112" s="42">
        <f t="shared" si="3"/>
        <v>-0.16072731808767124</v>
      </c>
      <c r="L112" s="40"/>
      <c r="M112" s="40"/>
      <c r="R112" s="40"/>
      <c r="S112" s="40"/>
    </row>
    <row r="113" spans="1:19" x14ac:dyDescent="0.3">
      <c r="A113" s="23" t="s">
        <v>290</v>
      </c>
      <c r="B113" s="28">
        <v>111</v>
      </c>
      <c r="C113" s="28" t="s">
        <v>149</v>
      </c>
      <c r="D113" s="72">
        <v>17.666130920731401</v>
      </c>
      <c r="E113" s="81">
        <v>17.652642995310099</v>
      </c>
      <c r="F113" s="41">
        <f t="shared" si="2"/>
        <v>-1.3487925421301838E-2</v>
      </c>
      <c r="G113" s="42">
        <f t="shared" si="3"/>
        <v>-7.6349062971528233E-4</v>
      </c>
      <c r="L113" s="40"/>
      <c r="M113" s="40"/>
      <c r="R113" s="40"/>
      <c r="S113" s="40"/>
    </row>
    <row r="114" spans="1:19" x14ac:dyDescent="0.3">
      <c r="A114" s="23" t="s">
        <v>290</v>
      </c>
      <c r="B114" s="28">
        <v>112</v>
      </c>
      <c r="C114" s="28" t="s">
        <v>150</v>
      </c>
      <c r="D114" s="72">
        <v>19.466115616421501</v>
      </c>
      <c r="E114" s="81">
        <v>16.898596268585699</v>
      </c>
      <c r="F114" s="41">
        <f t="shared" si="2"/>
        <v>-2.5675193478358018</v>
      </c>
      <c r="G114" s="42">
        <f t="shared" si="3"/>
        <v>-0.13189685083704411</v>
      </c>
      <c r="L114" s="40"/>
      <c r="M114" s="40"/>
      <c r="R114" s="40"/>
      <c r="S114" s="40"/>
    </row>
    <row r="115" spans="1:19" x14ac:dyDescent="0.3">
      <c r="A115" s="23" t="s">
        <v>290</v>
      </c>
      <c r="B115" s="28">
        <v>113</v>
      </c>
      <c r="C115" s="28" t="s">
        <v>151</v>
      </c>
      <c r="D115" s="72">
        <v>23.466997445759599</v>
      </c>
      <c r="E115" s="81">
        <v>25.319169433921701</v>
      </c>
      <c r="F115" s="41">
        <f t="shared" si="2"/>
        <v>1.8521719881621017</v>
      </c>
      <c r="G115" s="42">
        <f t="shared" si="3"/>
        <v>7.8926671059777284E-2</v>
      </c>
      <c r="L115" s="40"/>
      <c r="M115" s="40"/>
      <c r="R115" s="40"/>
      <c r="S115" s="40"/>
    </row>
    <row r="116" spans="1:19" x14ac:dyDescent="0.3">
      <c r="A116" s="23" t="s">
        <v>290</v>
      </c>
      <c r="B116" s="28">
        <v>114</v>
      </c>
      <c r="C116" s="28" t="s">
        <v>152</v>
      </c>
      <c r="D116" s="72">
        <v>30.041112665058701</v>
      </c>
      <c r="E116" s="81">
        <v>19.825693316598301</v>
      </c>
      <c r="F116" s="41">
        <f t="shared" si="2"/>
        <v>-10.215419348460401</v>
      </c>
      <c r="G116" s="42">
        <f t="shared" si="3"/>
        <v>-0.34004796900689094</v>
      </c>
      <c r="L116" s="40"/>
      <c r="M116" s="40"/>
      <c r="R116" s="40"/>
      <c r="S116" s="40"/>
    </row>
    <row r="117" spans="1:19" x14ac:dyDescent="0.3">
      <c r="A117" s="23" t="s">
        <v>290</v>
      </c>
      <c r="B117" s="28">
        <v>115</v>
      </c>
      <c r="C117" s="28" t="s">
        <v>153</v>
      </c>
      <c r="D117" s="72">
        <v>25.686023208214198</v>
      </c>
      <c r="E117" s="81">
        <v>25.911939537231401</v>
      </c>
      <c r="F117" s="41">
        <f t="shared" si="2"/>
        <v>0.2259163290172026</v>
      </c>
      <c r="G117" s="42">
        <f t="shared" si="3"/>
        <v>8.7953019113116843E-3</v>
      </c>
      <c r="L117" s="40"/>
      <c r="M117" s="40"/>
      <c r="R117" s="40"/>
      <c r="S117" s="40"/>
    </row>
    <row r="118" spans="1:19" x14ac:dyDescent="0.3">
      <c r="A118" s="23" t="s">
        <v>290</v>
      </c>
      <c r="B118" s="28">
        <v>116</v>
      </c>
      <c r="C118" s="28" t="s">
        <v>154</v>
      </c>
      <c r="D118" s="72">
        <v>45.086605978917902</v>
      </c>
      <c r="E118" s="81">
        <v>50.569795515957999</v>
      </c>
      <c r="F118" s="41">
        <f t="shared" si="2"/>
        <v>5.4831895370400972</v>
      </c>
      <c r="G118" s="42">
        <f t="shared" si="3"/>
        <v>0.12161459967964738</v>
      </c>
      <c r="L118" s="40"/>
      <c r="M118" s="40"/>
      <c r="R118" s="40"/>
      <c r="S118" s="40"/>
    </row>
    <row r="119" spans="1:19" x14ac:dyDescent="0.3">
      <c r="A119" s="23" t="s">
        <v>290</v>
      </c>
      <c r="B119" s="28">
        <v>117</v>
      </c>
      <c r="C119" s="28" t="s">
        <v>155</v>
      </c>
      <c r="D119" s="72">
        <v>14.2388451583604</v>
      </c>
      <c r="E119" s="81">
        <v>11.7452243327571</v>
      </c>
      <c r="F119" s="41">
        <f t="shared" si="2"/>
        <v>-2.4936208256032995</v>
      </c>
      <c r="G119" s="42">
        <f t="shared" si="3"/>
        <v>-0.17512802463050586</v>
      </c>
      <c r="L119" s="40"/>
      <c r="M119" s="40"/>
      <c r="R119" s="40"/>
      <c r="S119" s="40"/>
    </row>
    <row r="120" spans="1:19" x14ac:dyDescent="0.3">
      <c r="A120" s="23" t="s">
        <v>290</v>
      </c>
      <c r="B120" s="28">
        <v>118</v>
      </c>
      <c r="C120" s="28" t="s">
        <v>156</v>
      </c>
      <c r="D120" s="72">
        <v>19.719896720287199</v>
      </c>
      <c r="E120" s="81">
        <v>23.607475821833301</v>
      </c>
      <c r="F120" s="41">
        <f t="shared" si="2"/>
        <v>3.8875791015461019</v>
      </c>
      <c r="G120" s="42">
        <f t="shared" si="3"/>
        <v>0.19713993215525744</v>
      </c>
      <c r="L120" s="40"/>
      <c r="M120" s="40"/>
      <c r="R120" s="40"/>
      <c r="S120" s="40"/>
    </row>
    <row r="121" spans="1:19" x14ac:dyDescent="0.3">
      <c r="A121" s="23" t="s">
        <v>290</v>
      </c>
      <c r="B121" s="28">
        <v>119</v>
      </c>
      <c r="C121" s="28" t="s">
        <v>157</v>
      </c>
      <c r="D121" s="72">
        <v>11.5203837310306</v>
      </c>
      <c r="E121" s="81">
        <v>14.307982288350001</v>
      </c>
      <c r="F121" s="41">
        <f t="shared" si="2"/>
        <v>2.7875985573194004</v>
      </c>
      <c r="G121" s="42">
        <f t="shared" si="3"/>
        <v>0.24197098138414397</v>
      </c>
      <c r="L121" s="40"/>
      <c r="M121" s="40"/>
      <c r="R121" s="40"/>
      <c r="S121" s="40"/>
    </row>
    <row r="122" spans="1:19" x14ac:dyDescent="0.3">
      <c r="A122" s="23" t="s">
        <v>290</v>
      </c>
      <c r="B122" s="28">
        <v>120</v>
      </c>
      <c r="C122" s="28" t="s">
        <v>158</v>
      </c>
      <c r="D122" s="72">
        <v>25.246929097209399</v>
      </c>
      <c r="E122" s="81">
        <v>22.198988063334902</v>
      </c>
      <c r="F122" s="41">
        <f t="shared" si="2"/>
        <v>-3.0479410338744977</v>
      </c>
      <c r="G122" s="42">
        <f t="shared" si="3"/>
        <v>-0.12072521858555041</v>
      </c>
      <c r="L122" s="40"/>
      <c r="M122" s="40"/>
      <c r="R122" s="40"/>
      <c r="S122" s="40"/>
    </row>
    <row r="123" spans="1:19" x14ac:dyDescent="0.3">
      <c r="A123" s="23" t="s">
        <v>290</v>
      </c>
      <c r="B123" s="28">
        <v>121</v>
      </c>
      <c r="C123" s="28" t="s">
        <v>159</v>
      </c>
      <c r="D123" s="72">
        <v>44.160880625381701</v>
      </c>
      <c r="E123" s="81">
        <v>51.640222548387698</v>
      </c>
      <c r="F123" s="41">
        <f t="shared" si="2"/>
        <v>7.4793419230059968</v>
      </c>
      <c r="G123" s="42">
        <f t="shared" si="3"/>
        <v>0.16936577842397477</v>
      </c>
      <c r="L123" s="40"/>
      <c r="M123" s="40"/>
      <c r="R123" s="40"/>
      <c r="S123" s="40"/>
    </row>
    <row r="124" spans="1:19" x14ac:dyDescent="0.3">
      <c r="A124" s="23" t="s">
        <v>290</v>
      </c>
      <c r="B124" s="28">
        <v>122</v>
      </c>
      <c r="C124" s="28" t="s">
        <v>160</v>
      </c>
      <c r="D124" s="72">
        <v>10.5542698864133</v>
      </c>
      <c r="E124" s="81">
        <v>11.7733520850277</v>
      </c>
      <c r="F124" s="41">
        <f t="shared" si="2"/>
        <v>1.2190821986143998</v>
      </c>
      <c r="G124" s="42">
        <f t="shared" si="3"/>
        <v>0.11550606642945015</v>
      </c>
      <c r="L124" s="40"/>
      <c r="M124" s="40"/>
      <c r="R124" s="40"/>
      <c r="S124" s="40"/>
    </row>
    <row r="125" spans="1:19" x14ac:dyDescent="0.3">
      <c r="A125" s="23" t="s">
        <v>290</v>
      </c>
      <c r="B125" s="28">
        <v>123</v>
      </c>
      <c r="C125" s="28" t="s">
        <v>161</v>
      </c>
      <c r="D125" s="72">
        <v>18.765751171267301</v>
      </c>
      <c r="E125" s="81">
        <v>25.985126142915099</v>
      </c>
      <c r="F125" s="41">
        <f t="shared" si="2"/>
        <v>7.2193749716477988</v>
      </c>
      <c r="G125" s="42">
        <f t="shared" si="3"/>
        <v>0.3847101512622399</v>
      </c>
      <c r="L125" s="40"/>
      <c r="M125" s="40"/>
      <c r="R125" s="40"/>
      <c r="S125" s="40"/>
    </row>
    <row r="126" spans="1:19" x14ac:dyDescent="0.3">
      <c r="A126" s="23" t="s">
        <v>290</v>
      </c>
      <c r="B126" s="28">
        <v>124</v>
      </c>
      <c r="C126" s="28" t="s">
        <v>162</v>
      </c>
      <c r="D126" s="72">
        <v>22.450769765347101</v>
      </c>
      <c r="E126" s="81">
        <v>27.011046752705699</v>
      </c>
      <c r="F126" s="41">
        <f t="shared" si="2"/>
        <v>4.5602769873585984</v>
      </c>
      <c r="G126" s="42">
        <f t="shared" si="3"/>
        <v>0.20312341336275311</v>
      </c>
      <c r="L126" s="40"/>
      <c r="M126" s="40"/>
      <c r="R126" s="40"/>
      <c r="S126" s="40"/>
    </row>
    <row r="127" spans="1:19" x14ac:dyDescent="0.3">
      <c r="A127" s="23" t="s">
        <v>290</v>
      </c>
      <c r="B127" s="28">
        <v>125</v>
      </c>
      <c r="C127" s="28" t="s">
        <v>163</v>
      </c>
      <c r="D127" s="72">
        <v>22.4185914228913</v>
      </c>
      <c r="E127" s="81">
        <v>19.595269331007898</v>
      </c>
      <c r="F127" s="41">
        <f t="shared" si="2"/>
        <v>-2.8233220918834014</v>
      </c>
      <c r="G127" s="42">
        <f t="shared" si="3"/>
        <v>-0.1259366406490886</v>
      </c>
      <c r="L127" s="40"/>
      <c r="M127" s="40"/>
      <c r="R127" s="40"/>
      <c r="S127" s="40"/>
    </row>
    <row r="128" spans="1:19" x14ac:dyDescent="0.3">
      <c r="A128" s="23" t="s">
        <v>290</v>
      </c>
      <c r="B128" s="28">
        <v>126</v>
      </c>
      <c r="C128" s="28" t="s">
        <v>164</v>
      </c>
      <c r="D128" s="72">
        <v>31.278303142383599</v>
      </c>
      <c r="E128" s="81">
        <v>37.188861216865298</v>
      </c>
      <c r="F128" s="41">
        <f t="shared" si="2"/>
        <v>5.910558074481699</v>
      </c>
      <c r="G128" s="42">
        <f t="shared" si="3"/>
        <v>0.18896671112802821</v>
      </c>
      <c r="L128" s="40"/>
      <c r="M128" s="40"/>
      <c r="R128" s="40"/>
      <c r="S128" s="40"/>
    </row>
    <row r="129" spans="1:19" x14ac:dyDescent="0.3">
      <c r="A129" s="23" t="s">
        <v>290</v>
      </c>
      <c r="B129" s="28">
        <v>127</v>
      </c>
      <c r="C129" s="28" t="s">
        <v>165</v>
      </c>
      <c r="D129" s="72">
        <v>12.744338618451801</v>
      </c>
      <c r="E129" s="81">
        <v>12.9633203980527</v>
      </c>
      <c r="F129" s="41">
        <f t="shared" si="2"/>
        <v>0.21898177960089882</v>
      </c>
      <c r="G129" s="42">
        <f t="shared" si="3"/>
        <v>1.7182671157516767E-2</v>
      </c>
      <c r="L129" s="40"/>
      <c r="M129" s="40"/>
      <c r="R129" s="40"/>
      <c r="S129" s="40"/>
    </row>
    <row r="130" spans="1:19" x14ac:dyDescent="0.3">
      <c r="A130" s="23" t="s">
        <v>290</v>
      </c>
      <c r="B130" s="28">
        <v>128</v>
      </c>
      <c r="C130" s="28" t="s">
        <v>166</v>
      </c>
      <c r="D130" s="72">
        <v>29.608663578616898</v>
      </c>
      <c r="E130" s="81">
        <v>26.0892010407516</v>
      </c>
      <c r="F130" s="41">
        <f t="shared" si="2"/>
        <v>-3.5194625378652979</v>
      </c>
      <c r="G130" s="42">
        <f t="shared" si="3"/>
        <v>-0.11886597071564625</v>
      </c>
      <c r="L130" s="40"/>
      <c r="M130" s="40"/>
      <c r="R130" s="40"/>
      <c r="S130" s="40"/>
    </row>
    <row r="131" spans="1:19" x14ac:dyDescent="0.3">
      <c r="A131" s="23" t="s">
        <v>290</v>
      </c>
      <c r="B131" s="28">
        <v>129</v>
      </c>
      <c r="C131" s="28" t="s">
        <v>167</v>
      </c>
      <c r="D131" s="72">
        <v>20.829924853572201</v>
      </c>
      <c r="E131" s="81">
        <v>20.028727358666</v>
      </c>
      <c r="F131" s="41">
        <f t="shared" si="2"/>
        <v>-0.80119749490620151</v>
      </c>
      <c r="G131" s="42">
        <f t="shared" si="3"/>
        <v>-3.8463772699055182E-2</v>
      </c>
      <c r="L131" s="40"/>
      <c r="M131" s="40"/>
      <c r="R131" s="40"/>
      <c r="S131" s="40"/>
    </row>
    <row r="132" spans="1:19" x14ac:dyDescent="0.3">
      <c r="A132" s="23" t="s">
        <v>290</v>
      </c>
      <c r="B132" s="28">
        <v>130</v>
      </c>
      <c r="C132" s="28" t="s">
        <v>168</v>
      </c>
      <c r="D132" s="72">
        <v>27.403654729400099</v>
      </c>
      <c r="E132" s="81">
        <v>25.480054789350699</v>
      </c>
      <c r="F132" s="41">
        <f t="shared" ref="F132:F195" si="4">IFERROR(E132-D132,"")</f>
        <v>-1.9235999400493995</v>
      </c>
      <c r="G132" s="42">
        <f t="shared" ref="G132:G195" si="5">IFERROR(F132/D132,"")</f>
        <v>-7.0195014462273858E-2</v>
      </c>
      <c r="L132" s="40"/>
      <c r="M132" s="40"/>
      <c r="R132" s="40"/>
      <c r="S132" s="40"/>
    </row>
    <row r="133" spans="1:19" x14ac:dyDescent="0.3">
      <c r="A133" s="23" t="s">
        <v>290</v>
      </c>
      <c r="B133" s="28">
        <v>131</v>
      </c>
      <c r="C133" s="28" t="s">
        <v>169</v>
      </c>
      <c r="D133" s="72">
        <v>15.825995054075101</v>
      </c>
      <c r="E133" s="81">
        <v>15.4247731230298</v>
      </c>
      <c r="F133" s="41">
        <f t="shared" si="4"/>
        <v>-0.40122193104530091</v>
      </c>
      <c r="G133" s="42">
        <f t="shared" si="5"/>
        <v>-2.5352082423530684E-2</v>
      </c>
      <c r="L133" s="40"/>
      <c r="M133" s="40"/>
      <c r="R133" s="40"/>
      <c r="S133" s="40"/>
    </row>
    <row r="134" spans="1:19" x14ac:dyDescent="0.3">
      <c r="A134" s="23" t="s">
        <v>290</v>
      </c>
      <c r="B134" s="28">
        <v>132</v>
      </c>
      <c r="C134" s="28" t="s">
        <v>170</v>
      </c>
      <c r="D134" s="72">
        <v>6.0906121947315102</v>
      </c>
      <c r="E134" s="81">
        <v>13.0920581939579</v>
      </c>
      <c r="F134" s="41">
        <f t="shared" si="4"/>
        <v>7.00144599922639</v>
      </c>
      <c r="G134" s="42">
        <f t="shared" si="5"/>
        <v>1.1495471678992741</v>
      </c>
      <c r="L134" s="40"/>
      <c r="M134" s="40"/>
      <c r="R134" s="40"/>
      <c r="S134" s="40"/>
    </row>
    <row r="135" spans="1:19" x14ac:dyDescent="0.3">
      <c r="A135" s="23" t="s">
        <v>290</v>
      </c>
      <c r="B135" s="28">
        <v>133</v>
      </c>
      <c r="C135" s="28" t="s">
        <v>171</v>
      </c>
      <c r="D135" s="72">
        <v>23.205764351548499</v>
      </c>
      <c r="E135" s="81">
        <v>19.070348611909299</v>
      </c>
      <c r="F135" s="41">
        <f t="shared" si="4"/>
        <v>-4.1354157396391997</v>
      </c>
      <c r="G135" s="42">
        <f t="shared" si="5"/>
        <v>-0.17820640065937959</v>
      </c>
      <c r="L135" s="40"/>
      <c r="M135" s="40"/>
      <c r="R135" s="40"/>
      <c r="S135" s="40"/>
    </row>
    <row r="136" spans="1:19" x14ac:dyDescent="0.3">
      <c r="A136" s="23" t="s">
        <v>290</v>
      </c>
      <c r="B136" s="28">
        <v>134</v>
      </c>
      <c r="C136" s="28" t="s">
        <v>172</v>
      </c>
      <c r="D136" s="72">
        <v>9.0914230817294204</v>
      </c>
      <c r="E136" s="81">
        <v>17.076388788494398</v>
      </c>
      <c r="F136" s="41">
        <f t="shared" si="4"/>
        <v>7.984965706764978</v>
      </c>
      <c r="G136" s="42">
        <f t="shared" si="5"/>
        <v>0.87829656974296633</v>
      </c>
      <c r="L136" s="40"/>
      <c r="M136" s="40"/>
      <c r="R136" s="40"/>
      <c r="S136" s="40"/>
    </row>
    <row r="137" spans="1:19" x14ac:dyDescent="0.3">
      <c r="A137" s="23" t="s">
        <v>290</v>
      </c>
      <c r="B137" s="28">
        <v>135</v>
      </c>
      <c r="C137" s="28" t="s">
        <v>173</v>
      </c>
      <c r="D137" s="72">
        <v>19.0286222518281</v>
      </c>
      <c r="E137" s="81">
        <v>9.9355866781004991</v>
      </c>
      <c r="F137" s="41">
        <f t="shared" si="4"/>
        <v>-9.093035573727601</v>
      </c>
      <c r="G137" s="42">
        <f t="shared" si="5"/>
        <v>-0.4778609535356152</v>
      </c>
      <c r="L137" s="40"/>
      <c r="M137" s="40"/>
      <c r="R137" s="40"/>
      <c r="S137" s="40"/>
    </row>
    <row r="138" spans="1:19" x14ac:dyDescent="0.3">
      <c r="A138" s="23" t="s">
        <v>290</v>
      </c>
      <c r="B138" s="28">
        <v>136</v>
      </c>
      <c r="C138" s="28" t="s">
        <v>174</v>
      </c>
      <c r="D138" s="72">
        <v>11.8004176397245</v>
      </c>
      <c r="E138" s="81">
        <v>9.2387175410548306</v>
      </c>
      <c r="F138" s="41">
        <f t="shared" si="4"/>
        <v>-2.5617000986696699</v>
      </c>
      <c r="G138" s="42">
        <f t="shared" si="5"/>
        <v>-0.2170855453493489</v>
      </c>
      <c r="L138" s="40"/>
      <c r="M138" s="40"/>
      <c r="R138" s="40"/>
      <c r="S138" s="40"/>
    </row>
    <row r="139" spans="1:19" x14ac:dyDescent="0.3">
      <c r="A139" s="23" t="s">
        <v>290</v>
      </c>
      <c r="B139" s="28">
        <v>137</v>
      </c>
      <c r="C139" s="28" t="s">
        <v>175</v>
      </c>
      <c r="D139" s="72">
        <v>47.170753992100401</v>
      </c>
      <c r="E139" s="81">
        <v>41.0993258193608</v>
      </c>
      <c r="F139" s="41">
        <f t="shared" si="4"/>
        <v>-6.0714281727396013</v>
      </c>
      <c r="G139" s="42">
        <f t="shared" si="5"/>
        <v>-0.12871170500595289</v>
      </c>
      <c r="L139" s="40"/>
      <c r="M139" s="40"/>
      <c r="R139" s="40"/>
      <c r="S139" s="40"/>
    </row>
    <row r="140" spans="1:19" x14ac:dyDescent="0.3">
      <c r="A140" s="23" t="s">
        <v>290</v>
      </c>
      <c r="B140" s="28">
        <v>138</v>
      </c>
      <c r="C140" s="28" t="s">
        <v>176</v>
      </c>
      <c r="D140" s="72">
        <v>27.825952740688599</v>
      </c>
      <c r="E140" s="81">
        <v>30.2908113474282</v>
      </c>
      <c r="F140" s="41">
        <f t="shared" si="4"/>
        <v>2.4648586067396003</v>
      </c>
      <c r="G140" s="42">
        <f t="shared" si="5"/>
        <v>8.8581283441028488E-2</v>
      </c>
      <c r="L140" s="40"/>
      <c r="M140" s="40"/>
      <c r="R140" s="40"/>
      <c r="S140" s="40"/>
    </row>
    <row r="141" spans="1:19" x14ac:dyDescent="0.3">
      <c r="A141" s="23" t="s">
        <v>290</v>
      </c>
      <c r="B141" s="28">
        <v>139</v>
      </c>
      <c r="C141" s="28" t="s">
        <v>177</v>
      </c>
      <c r="D141" s="72">
        <v>31.846800995068701</v>
      </c>
      <c r="E141" s="81">
        <v>29.680326473247501</v>
      </c>
      <c r="F141" s="41">
        <f t="shared" si="4"/>
        <v>-2.1664745218212005</v>
      </c>
      <c r="G141" s="42">
        <f t="shared" si="5"/>
        <v>-6.8028010793192914E-2</v>
      </c>
      <c r="L141" s="40"/>
      <c r="M141" s="40"/>
      <c r="R141" s="40"/>
      <c r="S141" s="40"/>
    </row>
    <row r="142" spans="1:19" x14ac:dyDescent="0.3">
      <c r="A142" s="23" t="s">
        <v>290</v>
      </c>
      <c r="B142" s="28">
        <v>140</v>
      </c>
      <c r="C142" s="28" t="s">
        <v>178</v>
      </c>
      <c r="D142" s="72">
        <v>11.8102681026916</v>
      </c>
      <c r="E142" s="81">
        <v>14.4234422675815</v>
      </c>
      <c r="F142" s="41">
        <f t="shared" si="4"/>
        <v>2.6131741648898998</v>
      </c>
      <c r="G142" s="42">
        <f t="shared" si="5"/>
        <v>0.22126289955215739</v>
      </c>
      <c r="L142" s="40"/>
      <c r="M142" s="40"/>
      <c r="R142" s="40"/>
      <c r="S142" s="40"/>
    </row>
    <row r="143" spans="1:19" x14ac:dyDescent="0.3">
      <c r="A143" s="23" t="s">
        <v>290</v>
      </c>
      <c r="B143" s="28">
        <v>141</v>
      </c>
      <c r="C143" s="28" t="s">
        <v>179</v>
      </c>
      <c r="D143" s="72">
        <v>68.8672278063855</v>
      </c>
      <c r="E143" s="81">
        <v>60.145297177258499</v>
      </c>
      <c r="F143" s="41">
        <f t="shared" si="4"/>
        <v>-8.7219306291270016</v>
      </c>
      <c r="G143" s="42">
        <f t="shared" si="5"/>
        <v>-0.12664849315044285</v>
      </c>
      <c r="L143" s="40"/>
      <c r="M143" s="40"/>
      <c r="R143" s="40"/>
      <c r="S143" s="40"/>
    </row>
    <row r="144" spans="1:19" x14ac:dyDescent="0.3">
      <c r="A144" s="23" t="s">
        <v>290</v>
      </c>
      <c r="B144" s="28">
        <v>142</v>
      </c>
      <c r="C144" s="28" t="s">
        <v>180</v>
      </c>
      <c r="D144" s="72">
        <v>19.075815309848601</v>
      </c>
      <c r="E144" s="81">
        <v>16.7588674200836</v>
      </c>
      <c r="F144" s="41">
        <f t="shared" si="4"/>
        <v>-2.3169478897650002</v>
      </c>
      <c r="G144" s="42">
        <f t="shared" si="5"/>
        <v>-0.12145996656660801</v>
      </c>
      <c r="L144" s="40"/>
      <c r="M144" s="40"/>
      <c r="R144" s="40"/>
      <c r="S144" s="40"/>
    </row>
    <row r="145" spans="1:19" x14ac:dyDescent="0.3">
      <c r="A145" s="23" t="s">
        <v>290</v>
      </c>
      <c r="B145" s="28">
        <v>143</v>
      </c>
      <c r="C145" s="28" t="s">
        <v>181</v>
      </c>
      <c r="D145" s="72">
        <v>10.0619354391046</v>
      </c>
      <c r="E145" s="81">
        <v>10.0619354391046</v>
      </c>
      <c r="F145" s="41">
        <f t="shared" si="4"/>
        <v>0</v>
      </c>
      <c r="G145" s="42">
        <f t="shared" si="5"/>
        <v>0</v>
      </c>
      <c r="L145" s="40"/>
      <c r="M145" s="40"/>
      <c r="R145" s="40"/>
      <c r="S145" s="40"/>
    </row>
    <row r="146" spans="1:19" x14ac:dyDescent="0.3">
      <c r="A146" s="23" t="s">
        <v>290</v>
      </c>
      <c r="B146" s="28">
        <v>144</v>
      </c>
      <c r="C146" s="28" t="s">
        <v>182</v>
      </c>
      <c r="D146" s="72">
        <v>13.881108355838199</v>
      </c>
      <c r="E146" s="81">
        <v>14.728084082440001</v>
      </c>
      <c r="F146" s="41">
        <f t="shared" si="4"/>
        <v>0.84697572660180143</v>
      </c>
      <c r="G146" s="42">
        <f t="shared" si="5"/>
        <v>6.1016433622577068E-2</v>
      </c>
      <c r="L146" s="40"/>
      <c r="M146" s="40"/>
      <c r="R146" s="40"/>
      <c r="S146" s="40"/>
    </row>
    <row r="147" spans="1:19" x14ac:dyDescent="0.3">
      <c r="A147" s="23" t="s">
        <v>290</v>
      </c>
      <c r="B147" s="28">
        <v>146</v>
      </c>
      <c r="C147" s="28" t="s">
        <v>183</v>
      </c>
      <c r="D147" s="72">
        <v>12.425865724866499</v>
      </c>
      <c r="E147" s="81">
        <v>14.7890805858669</v>
      </c>
      <c r="F147" s="41">
        <f t="shared" si="4"/>
        <v>2.3632148610004009</v>
      </c>
      <c r="G147" s="42">
        <f t="shared" si="5"/>
        <v>0.19018512780732552</v>
      </c>
      <c r="L147" s="40"/>
      <c r="M147" s="40"/>
      <c r="R147" s="40"/>
      <c r="S147" s="40"/>
    </row>
    <row r="148" spans="1:19" x14ac:dyDescent="0.3">
      <c r="A148" s="23" t="s">
        <v>290</v>
      </c>
      <c r="B148" s="28">
        <v>147</v>
      </c>
      <c r="C148" s="28" t="s">
        <v>184</v>
      </c>
      <c r="D148" s="72">
        <v>15.396401920020301</v>
      </c>
      <c r="E148" s="81">
        <v>15.396401920020301</v>
      </c>
      <c r="F148" s="41">
        <f t="shared" si="4"/>
        <v>0</v>
      </c>
      <c r="G148" s="42">
        <f t="shared" si="5"/>
        <v>0</v>
      </c>
      <c r="L148" s="40"/>
      <c r="M148" s="40"/>
      <c r="R148" s="40"/>
      <c r="S148" s="40"/>
    </row>
    <row r="149" spans="1:19" x14ac:dyDescent="0.3">
      <c r="A149" s="23" t="s">
        <v>290</v>
      </c>
      <c r="B149" s="28">
        <v>148</v>
      </c>
      <c r="C149" s="28" t="s">
        <v>185</v>
      </c>
      <c r="D149" s="72">
        <v>0</v>
      </c>
      <c r="E149" s="81">
        <v>0</v>
      </c>
      <c r="F149" s="41">
        <f t="shared" si="4"/>
        <v>0</v>
      </c>
      <c r="G149" s="42" t="str">
        <f t="shared" si="5"/>
        <v/>
      </c>
      <c r="L149" s="40"/>
      <c r="M149" s="40"/>
      <c r="R149" s="40"/>
      <c r="S149" s="40"/>
    </row>
    <row r="150" spans="1:19" x14ac:dyDescent="0.3">
      <c r="A150" s="23" t="s">
        <v>290</v>
      </c>
      <c r="B150" s="28">
        <v>149</v>
      </c>
      <c r="C150" s="28" t="s">
        <v>186</v>
      </c>
      <c r="D150" s="72">
        <v>36.6732070529482</v>
      </c>
      <c r="E150" s="81">
        <v>72.788300768291805</v>
      </c>
      <c r="F150" s="41">
        <f t="shared" si="4"/>
        <v>36.115093715343605</v>
      </c>
      <c r="G150" s="42">
        <f t="shared" si="5"/>
        <v>0.9847814417539541</v>
      </c>
      <c r="L150" s="40"/>
      <c r="M150" s="40"/>
      <c r="R150" s="40"/>
      <c r="S150" s="40"/>
    </row>
    <row r="151" spans="1:19" x14ac:dyDescent="0.3">
      <c r="A151" s="23" t="s">
        <v>290</v>
      </c>
      <c r="B151" s="28">
        <v>150</v>
      </c>
      <c r="C151" s="28" t="s">
        <v>187</v>
      </c>
      <c r="D151" s="72">
        <v>0</v>
      </c>
      <c r="E151" s="81">
        <v>23.909507692455701</v>
      </c>
      <c r="F151" s="41">
        <f t="shared" si="4"/>
        <v>23.909507692455701</v>
      </c>
      <c r="G151" s="42" t="str">
        <f t="shared" si="5"/>
        <v/>
      </c>
      <c r="L151" s="40"/>
      <c r="M151" s="40"/>
      <c r="R151" s="40"/>
      <c r="S151" s="40"/>
    </row>
    <row r="152" spans="1:19" x14ac:dyDescent="0.3">
      <c r="A152" s="23" t="s">
        <v>290</v>
      </c>
      <c r="B152" s="28">
        <v>151</v>
      </c>
      <c r="C152" s="28" t="s">
        <v>188</v>
      </c>
      <c r="D152" s="72">
        <v>13.4911738156583</v>
      </c>
      <c r="E152" s="81">
        <v>13.4911738156583</v>
      </c>
      <c r="F152" s="41">
        <f t="shared" si="4"/>
        <v>0</v>
      </c>
      <c r="G152" s="42">
        <f t="shared" si="5"/>
        <v>0</v>
      </c>
      <c r="L152" s="40"/>
      <c r="M152" s="40"/>
      <c r="R152" s="40"/>
      <c r="S152" s="40"/>
    </row>
    <row r="153" spans="1:19" x14ac:dyDescent="0.3">
      <c r="A153" s="23" t="s">
        <v>290</v>
      </c>
      <c r="B153" s="28">
        <v>152</v>
      </c>
      <c r="C153" s="28" t="s">
        <v>189</v>
      </c>
      <c r="D153" s="72">
        <v>16.113441802681699</v>
      </c>
      <c r="E153" s="81">
        <v>27.992663265808702</v>
      </c>
      <c r="F153" s="41">
        <f t="shared" si="4"/>
        <v>11.879221463127003</v>
      </c>
      <c r="G153" s="42">
        <f t="shared" si="5"/>
        <v>0.73722433782892915</v>
      </c>
      <c r="L153" s="40"/>
      <c r="M153" s="40"/>
      <c r="R153" s="40"/>
      <c r="S153" s="40"/>
    </row>
    <row r="154" spans="1:19" x14ac:dyDescent="0.3">
      <c r="A154" s="23" t="s">
        <v>290</v>
      </c>
      <c r="B154" s="28">
        <v>153</v>
      </c>
      <c r="C154" s="28" t="s">
        <v>190</v>
      </c>
      <c r="D154" s="72">
        <v>51.439591553357502</v>
      </c>
      <c r="E154" s="81">
        <v>43.306193740081298</v>
      </c>
      <c r="F154" s="41">
        <f t="shared" si="4"/>
        <v>-8.1333978132762041</v>
      </c>
      <c r="G154" s="42">
        <f t="shared" si="5"/>
        <v>-0.15811552089871389</v>
      </c>
      <c r="L154" s="40"/>
      <c r="M154" s="40"/>
      <c r="R154" s="40"/>
      <c r="S154" s="40"/>
    </row>
    <row r="155" spans="1:19" x14ac:dyDescent="0.3">
      <c r="A155" s="23" t="s">
        <v>290</v>
      </c>
      <c r="B155" s="28">
        <v>154</v>
      </c>
      <c r="C155" s="28" t="s">
        <v>191</v>
      </c>
      <c r="D155" s="72">
        <v>38.974686987441999</v>
      </c>
      <c r="E155" s="81">
        <v>23.3656255829078</v>
      </c>
      <c r="F155" s="41">
        <f t="shared" si="4"/>
        <v>-15.609061404534199</v>
      </c>
      <c r="G155" s="42">
        <f t="shared" si="5"/>
        <v>-0.40049228386525804</v>
      </c>
      <c r="L155" s="40"/>
      <c r="M155" s="40"/>
      <c r="R155" s="40"/>
      <c r="S155" s="40"/>
    </row>
    <row r="156" spans="1:19" x14ac:dyDescent="0.3">
      <c r="A156" s="23" t="s">
        <v>290</v>
      </c>
      <c r="B156" s="28">
        <v>155</v>
      </c>
      <c r="C156" s="28" t="s">
        <v>192</v>
      </c>
      <c r="D156" s="72">
        <v>35.233606525751902</v>
      </c>
      <c r="E156" s="81">
        <v>35.233606525751902</v>
      </c>
      <c r="F156" s="41">
        <f t="shared" si="4"/>
        <v>0</v>
      </c>
      <c r="G156" s="42">
        <f t="shared" si="5"/>
        <v>0</v>
      </c>
      <c r="L156" s="40"/>
      <c r="M156" s="40"/>
      <c r="R156" s="40"/>
      <c r="S156" s="40"/>
    </row>
    <row r="157" spans="1:19" x14ac:dyDescent="0.3">
      <c r="A157" s="23" t="s">
        <v>290</v>
      </c>
      <c r="B157" s="28">
        <v>156</v>
      </c>
      <c r="C157" s="28" t="s">
        <v>193</v>
      </c>
      <c r="D157" s="72">
        <v>0</v>
      </c>
      <c r="E157" s="81">
        <v>0</v>
      </c>
      <c r="F157" s="41">
        <f t="shared" si="4"/>
        <v>0</v>
      </c>
      <c r="G157" s="42" t="str">
        <f t="shared" si="5"/>
        <v/>
      </c>
      <c r="L157" s="40"/>
      <c r="M157" s="40"/>
      <c r="R157" s="40"/>
      <c r="S157" s="40"/>
    </row>
    <row r="158" spans="1:19" x14ac:dyDescent="0.3">
      <c r="A158" s="23" t="s">
        <v>290</v>
      </c>
      <c r="B158" s="28">
        <v>157</v>
      </c>
      <c r="C158" s="28" t="s">
        <v>194</v>
      </c>
      <c r="D158" s="72">
        <v>0</v>
      </c>
      <c r="E158" s="81">
        <v>0</v>
      </c>
      <c r="F158" s="41">
        <f t="shared" si="4"/>
        <v>0</v>
      </c>
      <c r="G158" s="42" t="str">
        <f t="shared" si="5"/>
        <v/>
      </c>
      <c r="L158" s="40"/>
      <c r="M158" s="40"/>
      <c r="R158" s="40"/>
      <c r="S158" s="40"/>
    </row>
    <row r="159" spans="1:19" x14ac:dyDescent="0.3">
      <c r="A159" s="23" t="s">
        <v>290</v>
      </c>
      <c r="B159" s="28">
        <v>158</v>
      </c>
      <c r="C159" s="28" t="s">
        <v>195</v>
      </c>
      <c r="D159" s="72">
        <v>25.2841535629302</v>
      </c>
      <c r="E159" s="81">
        <v>32.119383217753899</v>
      </c>
      <c r="F159" s="41">
        <f t="shared" si="4"/>
        <v>6.8352296548236993</v>
      </c>
      <c r="G159" s="42">
        <f t="shared" si="5"/>
        <v>0.27033650297255823</v>
      </c>
      <c r="L159" s="40"/>
      <c r="M159" s="40"/>
      <c r="R159" s="40"/>
      <c r="S159" s="40"/>
    </row>
    <row r="160" spans="1:19" x14ac:dyDescent="0.3">
      <c r="A160" s="23" t="s">
        <v>290</v>
      </c>
      <c r="B160" s="28">
        <v>159</v>
      </c>
      <c r="C160" s="28" t="s">
        <v>196</v>
      </c>
      <c r="D160" s="72">
        <v>4.4961360730997697</v>
      </c>
      <c r="E160" s="81">
        <v>4.4961360730997697</v>
      </c>
      <c r="F160" s="41">
        <f t="shared" si="4"/>
        <v>0</v>
      </c>
      <c r="G160" s="42">
        <f t="shared" si="5"/>
        <v>0</v>
      </c>
      <c r="L160" s="40"/>
      <c r="M160" s="40"/>
      <c r="R160" s="40"/>
      <c r="S160" s="40"/>
    </row>
    <row r="161" spans="1:19" x14ac:dyDescent="0.3">
      <c r="A161" s="23" t="s">
        <v>290</v>
      </c>
      <c r="B161" s="28">
        <v>160</v>
      </c>
      <c r="C161" s="28" t="s">
        <v>197</v>
      </c>
      <c r="D161" s="72">
        <v>10.522133902369299</v>
      </c>
      <c r="E161" s="81">
        <v>8.9287134969460702</v>
      </c>
      <c r="F161" s="41">
        <f t="shared" si="4"/>
        <v>-1.5934204054232293</v>
      </c>
      <c r="G161" s="42">
        <f t="shared" si="5"/>
        <v>-0.15143510054214707</v>
      </c>
      <c r="L161" s="40"/>
      <c r="M161" s="40"/>
      <c r="R161" s="40"/>
      <c r="S161" s="40"/>
    </row>
    <row r="162" spans="1:19" x14ac:dyDescent="0.3">
      <c r="A162" s="23" t="s">
        <v>290</v>
      </c>
      <c r="B162" s="28">
        <v>161</v>
      </c>
      <c r="C162" s="28" t="s">
        <v>198</v>
      </c>
      <c r="D162" s="72">
        <v>61.334767155133001</v>
      </c>
      <c r="E162" s="81">
        <v>61.334767155133001</v>
      </c>
      <c r="F162" s="41">
        <f t="shared" si="4"/>
        <v>0</v>
      </c>
      <c r="G162" s="42">
        <f t="shared" si="5"/>
        <v>0</v>
      </c>
      <c r="L162" s="40"/>
      <c r="M162" s="40"/>
      <c r="R162" s="40"/>
      <c r="S162" s="40"/>
    </row>
    <row r="163" spans="1:19" x14ac:dyDescent="0.3">
      <c r="A163" s="23" t="s">
        <v>290</v>
      </c>
      <c r="B163" s="28">
        <v>162</v>
      </c>
      <c r="C163" s="28" t="s">
        <v>199</v>
      </c>
      <c r="D163" s="72">
        <v>19.0371150211841</v>
      </c>
      <c r="E163" s="81">
        <v>19.0371150211841</v>
      </c>
      <c r="F163" s="41">
        <f t="shared" si="4"/>
        <v>0</v>
      </c>
      <c r="G163" s="42">
        <f t="shared" si="5"/>
        <v>0</v>
      </c>
      <c r="L163" s="40"/>
      <c r="M163" s="40"/>
      <c r="R163" s="40"/>
      <c r="S163" s="40"/>
    </row>
    <row r="164" spans="1:19" x14ac:dyDescent="0.3">
      <c r="A164" s="23" t="s">
        <v>290</v>
      </c>
      <c r="B164" s="28">
        <v>163</v>
      </c>
      <c r="C164" s="28" t="s">
        <v>200</v>
      </c>
      <c r="D164" s="72">
        <v>0</v>
      </c>
      <c r="E164" s="81">
        <v>0</v>
      </c>
      <c r="F164" s="41">
        <f t="shared" si="4"/>
        <v>0</v>
      </c>
      <c r="G164" s="42" t="str">
        <f t="shared" si="5"/>
        <v/>
      </c>
      <c r="L164" s="40"/>
      <c r="M164" s="40"/>
      <c r="R164" s="40"/>
      <c r="S164" s="40"/>
    </row>
    <row r="165" spans="1:19" x14ac:dyDescent="0.3">
      <c r="A165" s="23" t="s">
        <v>290</v>
      </c>
      <c r="B165" s="28">
        <v>164</v>
      </c>
      <c r="C165" s="28" t="s">
        <v>201</v>
      </c>
      <c r="D165" s="72">
        <v>25.121033410520401</v>
      </c>
      <c r="E165" s="81">
        <v>24.731271719529001</v>
      </c>
      <c r="F165" s="41">
        <f t="shared" si="4"/>
        <v>-0.38976169099139923</v>
      </c>
      <c r="G165" s="42">
        <f t="shared" si="5"/>
        <v>-1.5515352598041269E-2</v>
      </c>
      <c r="L165" s="40"/>
      <c r="M165" s="40"/>
      <c r="R165" s="40"/>
      <c r="S165" s="40"/>
    </row>
    <row r="166" spans="1:19" x14ac:dyDescent="0.3">
      <c r="A166" s="23" t="s">
        <v>290</v>
      </c>
      <c r="B166" s="28">
        <v>165</v>
      </c>
      <c r="C166" s="28" t="s">
        <v>202</v>
      </c>
      <c r="D166" s="72">
        <v>22.456125864801901</v>
      </c>
      <c r="E166" s="81">
        <v>22.456125864801901</v>
      </c>
      <c r="F166" s="41">
        <f t="shared" si="4"/>
        <v>0</v>
      </c>
      <c r="G166" s="42">
        <f t="shared" si="5"/>
        <v>0</v>
      </c>
      <c r="L166" s="40"/>
      <c r="M166" s="40"/>
      <c r="R166" s="40"/>
      <c r="S166" s="40"/>
    </row>
    <row r="167" spans="1:19" x14ac:dyDescent="0.3">
      <c r="A167" s="23" t="s">
        <v>290</v>
      </c>
      <c r="B167" s="28">
        <v>166</v>
      </c>
      <c r="C167" s="28" t="s">
        <v>203</v>
      </c>
      <c r="D167" s="72">
        <v>41.940329727433102</v>
      </c>
      <c r="E167" s="81">
        <v>51.447588079951302</v>
      </c>
      <c r="F167" s="41">
        <f t="shared" si="4"/>
        <v>9.5072583525181997</v>
      </c>
      <c r="G167" s="42">
        <f t="shared" si="5"/>
        <v>0.22668535069478762</v>
      </c>
      <c r="L167" s="40"/>
      <c r="M167" s="40"/>
      <c r="R167" s="40"/>
      <c r="S167" s="40"/>
    </row>
    <row r="168" spans="1:19" x14ac:dyDescent="0.3">
      <c r="A168" s="23" t="s">
        <v>290</v>
      </c>
      <c r="B168" s="28">
        <v>167</v>
      </c>
      <c r="C168" s="28" t="s">
        <v>204</v>
      </c>
      <c r="D168" s="72">
        <v>42.284865777077499</v>
      </c>
      <c r="E168" s="81">
        <v>36.846100820133799</v>
      </c>
      <c r="F168" s="41">
        <f t="shared" si="4"/>
        <v>-5.4387649569437002</v>
      </c>
      <c r="G168" s="42">
        <f t="shared" si="5"/>
        <v>-0.12862202248947516</v>
      </c>
      <c r="L168" s="40"/>
      <c r="M168" s="40"/>
      <c r="R168" s="40"/>
      <c r="S168" s="40"/>
    </row>
    <row r="169" spans="1:19" x14ac:dyDescent="0.3">
      <c r="A169" s="23" t="s">
        <v>290</v>
      </c>
      <c r="B169" s="28">
        <v>168</v>
      </c>
      <c r="C169" s="28" t="s">
        <v>205</v>
      </c>
      <c r="D169" s="72">
        <v>13.000918674589199</v>
      </c>
      <c r="E169" s="81">
        <v>16.769288317805898</v>
      </c>
      <c r="F169" s="41">
        <f t="shared" si="4"/>
        <v>3.7683696432166993</v>
      </c>
      <c r="G169" s="42">
        <f t="shared" si="5"/>
        <v>0.28985410473969997</v>
      </c>
      <c r="L169" s="40"/>
      <c r="M169" s="40"/>
      <c r="R169" s="40"/>
      <c r="S169" s="40"/>
    </row>
    <row r="170" spans="1:19" x14ac:dyDescent="0.3">
      <c r="A170" s="23" t="s">
        <v>290</v>
      </c>
      <c r="B170" s="28">
        <v>169</v>
      </c>
      <c r="C170" s="28" t="s">
        <v>206</v>
      </c>
      <c r="D170" s="72">
        <v>0</v>
      </c>
      <c r="E170" s="81">
        <v>4.7641209559911397</v>
      </c>
      <c r="F170" s="41">
        <f t="shared" si="4"/>
        <v>4.7641209559911397</v>
      </c>
      <c r="G170" s="42" t="str">
        <f t="shared" si="5"/>
        <v/>
      </c>
      <c r="L170" s="40"/>
      <c r="M170" s="40"/>
      <c r="R170" s="40"/>
      <c r="S170" s="40"/>
    </row>
    <row r="171" spans="1:19" x14ac:dyDescent="0.3">
      <c r="A171" s="23" t="s">
        <v>290</v>
      </c>
      <c r="B171" s="28">
        <v>170</v>
      </c>
      <c r="C171" s="28" t="s">
        <v>207</v>
      </c>
      <c r="D171" s="72">
        <v>49.288829997699402</v>
      </c>
      <c r="E171" s="81">
        <v>41.398535221781003</v>
      </c>
      <c r="F171" s="41">
        <f t="shared" si="4"/>
        <v>-7.8902947759183988</v>
      </c>
      <c r="G171" s="42">
        <f t="shared" si="5"/>
        <v>-0.16008281747176156</v>
      </c>
      <c r="L171" s="40"/>
      <c r="M171" s="40"/>
      <c r="R171" s="40"/>
      <c r="S171" s="40"/>
    </row>
    <row r="172" spans="1:19" x14ac:dyDescent="0.3">
      <c r="A172" s="23" t="s">
        <v>290</v>
      </c>
      <c r="B172" s="28">
        <v>171</v>
      </c>
      <c r="C172" s="28" t="s">
        <v>208</v>
      </c>
      <c r="D172" s="72">
        <v>44.155995137462298</v>
      </c>
      <c r="E172" s="81">
        <v>41.810051132276101</v>
      </c>
      <c r="F172" s="41">
        <f t="shared" si="4"/>
        <v>-2.3459440051861975</v>
      </c>
      <c r="G172" s="42">
        <f t="shared" si="5"/>
        <v>-5.3128550220259446E-2</v>
      </c>
      <c r="L172" s="40"/>
      <c r="M172" s="40"/>
      <c r="R172" s="40"/>
      <c r="S172" s="40"/>
    </row>
    <row r="173" spans="1:19" x14ac:dyDescent="0.3">
      <c r="A173" s="23" t="s">
        <v>290</v>
      </c>
      <c r="B173" s="28">
        <v>172</v>
      </c>
      <c r="C173" s="28" t="s">
        <v>209</v>
      </c>
      <c r="D173" s="72">
        <v>43.038254952230702</v>
      </c>
      <c r="E173" s="81">
        <v>6.4211035367970304</v>
      </c>
      <c r="F173" s="41">
        <f t="shared" si="4"/>
        <v>-36.617151415433668</v>
      </c>
      <c r="G173" s="42">
        <f t="shared" si="5"/>
        <v>-0.85080474234087822</v>
      </c>
      <c r="L173" s="40"/>
      <c r="M173" s="40"/>
      <c r="R173" s="40"/>
      <c r="S173" s="40"/>
    </row>
    <row r="174" spans="1:19" x14ac:dyDescent="0.3">
      <c r="A174" s="23" t="s">
        <v>290</v>
      </c>
      <c r="B174" s="28">
        <v>173</v>
      </c>
      <c r="C174" s="28" t="s">
        <v>210</v>
      </c>
      <c r="D174" s="72">
        <v>11.7026016806364</v>
      </c>
      <c r="E174" s="81">
        <v>20.0274722492276</v>
      </c>
      <c r="F174" s="41">
        <f t="shared" si="4"/>
        <v>8.3248705685911997</v>
      </c>
      <c r="G174" s="42">
        <f t="shared" si="5"/>
        <v>0.7113692147931403</v>
      </c>
      <c r="L174" s="40"/>
      <c r="M174" s="40"/>
      <c r="R174" s="40"/>
      <c r="S174" s="40"/>
    </row>
    <row r="175" spans="1:19" x14ac:dyDescent="0.3">
      <c r="A175" s="23" t="s">
        <v>290</v>
      </c>
      <c r="B175" s="28">
        <v>174</v>
      </c>
      <c r="C175" s="28" t="s">
        <v>211</v>
      </c>
      <c r="D175" s="72">
        <v>14.9923557495901</v>
      </c>
      <c r="E175" s="81">
        <v>17.609427302918899</v>
      </c>
      <c r="F175" s="41">
        <f t="shared" si="4"/>
        <v>2.6170715533287989</v>
      </c>
      <c r="G175" s="42">
        <f t="shared" si="5"/>
        <v>0.17456039578038637</v>
      </c>
      <c r="L175" s="40"/>
      <c r="M175" s="40"/>
      <c r="R175" s="40"/>
      <c r="S175" s="40"/>
    </row>
    <row r="176" spans="1:19" x14ac:dyDescent="0.3">
      <c r="A176" s="23" t="s">
        <v>290</v>
      </c>
      <c r="B176" s="28">
        <v>175</v>
      </c>
      <c r="C176" s="28" t="s">
        <v>212</v>
      </c>
      <c r="D176" s="72">
        <v>20.369104378366501</v>
      </c>
      <c r="E176" s="81">
        <v>19.942798886467099</v>
      </c>
      <c r="F176" s="41">
        <f t="shared" si="4"/>
        <v>-0.42630549189940226</v>
      </c>
      <c r="G176" s="42">
        <f t="shared" si="5"/>
        <v>-2.0929024859442043E-2</v>
      </c>
      <c r="L176" s="40"/>
      <c r="M176" s="40"/>
      <c r="R176" s="40"/>
      <c r="S176" s="40"/>
    </row>
    <row r="177" spans="1:19" x14ac:dyDescent="0.3">
      <c r="A177" s="23" t="s">
        <v>290</v>
      </c>
      <c r="B177" s="28">
        <v>176</v>
      </c>
      <c r="C177" s="28" t="s">
        <v>213</v>
      </c>
      <c r="D177" s="72">
        <v>0</v>
      </c>
      <c r="E177" s="81">
        <v>0</v>
      </c>
      <c r="F177" s="41">
        <f t="shared" si="4"/>
        <v>0</v>
      </c>
      <c r="G177" s="42" t="str">
        <f t="shared" si="5"/>
        <v/>
      </c>
      <c r="L177" s="40"/>
      <c r="M177" s="40"/>
      <c r="R177" s="40"/>
      <c r="S177" s="40"/>
    </row>
    <row r="178" spans="1:19" x14ac:dyDescent="0.3">
      <c r="A178" s="23" t="s">
        <v>290</v>
      </c>
      <c r="B178" s="28">
        <v>177</v>
      </c>
      <c r="C178" s="28" t="s">
        <v>214</v>
      </c>
      <c r="D178" s="72">
        <v>31.494176687641101</v>
      </c>
      <c r="E178" s="81">
        <v>16.318564195649401</v>
      </c>
      <c r="F178" s="41">
        <f t="shared" si="4"/>
        <v>-15.1756124919917</v>
      </c>
      <c r="G178" s="42">
        <f t="shared" si="5"/>
        <v>-0.48185455497069374</v>
      </c>
      <c r="L178" s="40"/>
      <c r="M178" s="40"/>
      <c r="R178" s="40"/>
      <c r="S178" s="40"/>
    </row>
    <row r="179" spans="1:19" x14ac:dyDescent="0.3">
      <c r="A179" s="23" t="s">
        <v>290</v>
      </c>
      <c r="B179" s="28">
        <v>178</v>
      </c>
      <c r="C179" s="28" t="s">
        <v>215</v>
      </c>
      <c r="D179" s="72">
        <v>32.447787188361403</v>
      </c>
      <c r="E179" s="81">
        <v>30.407475340534699</v>
      </c>
      <c r="F179" s="41">
        <f t="shared" si="4"/>
        <v>-2.0403118478267039</v>
      </c>
      <c r="G179" s="42">
        <f t="shared" si="5"/>
        <v>-6.2879845580303156E-2</v>
      </c>
      <c r="L179" s="40"/>
      <c r="M179" s="40"/>
      <c r="R179" s="40"/>
      <c r="S179" s="40"/>
    </row>
    <row r="180" spans="1:19" x14ac:dyDescent="0.3">
      <c r="A180" s="23" t="s">
        <v>290</v>
      </c>
      <c r="B180" s="28">
        <v>179</v>
      </c>
      <c r="C180" s="28" t="s">
        <v>216</v>
      </c>
      <c r="D180" s="72">
        <v>40.604706893360699</v>
      </c>
      <c r="E180" s="81">
        <v>41.586948722094199</v>
      </c>
      <c r="F180" s="41">
        <f t="shared" si="4"/>
        <v>0.98224182873349974</v>
      </c>
      <c r="G180" s="42">
        <f t="shared" si="5"/>
        <v>2.4190344023739443E-2</v>
      </c>
      <c r="L180" s="40"/>
      <c r="M180" s="40"/>
      <c r="R180" s="40"/>
      <c r="S180" s="40"/>
    </row>
    <row r="181" spans="1:19" x14ac:dyDescent="0.3">
      <c r="A181" s="23" t="s">
        <v>290</v>
      </c>
      <c r="B181" s="28">
        <v>180</v>
      </c>
      <c r="C181" s="28" t="s">
        <v>217</v>
      </c>
      <c r="D181" s="72">
        <v>0</v>
      </c>
      <c r="E181" s="81">
        <v>0</v>
      </c>
      <c r="F181" s="41">
        <f t="shared" si="4"/>
        <v>0</v>
      </c>
      <c r="G181" s="42" t="str">
        <f t="shared" si="5"/>
        <v/>
      </c>
      <c r="L181" s="40"/>
      <c r="M181" s="40"/>
      <c r="R181" s="40"/>
      <c r="S181" s="40"/>
    </row>
    <row r="182" spans="1:19" x14ac:dyDescent="0.3">
      <c r="A182" s="23" t="s">
        <v>290</v>
      </c>
      <c r="B182" s="28">
        <v>181</v>
      </c>
      <c r="C182" s="28" t="s">
        <v>218</v>
      </c>
      <c r="D182" s="72">
        <v>0</v>
      </c>
      <c r="E182" s="81">
        <v>0</v>
      </c>
      <c r="F182" s="41">
        <f t="shared" si="4"/>
        <v>0</v>
      </c>
      <c r="G182" s="42" t="str">
        <f t="shared" si="5"/>
        <v/>
      </c>
      <c r="L182" s="40"/>
      <c r="M182" s="40"/>
      <c r="R182" s="40"/>
      <c r="S182" s="40"/>
    </row>
    <row r="183" spans="1:19" x14ac:dyDescent="0.3">
      <c r="A183" s="23" t="s">
        <v>290</v>
      </c>
      <c r="B183" s="28">
        <v>182</v>
      </c>
      <c r="C183" s="28" t="s">
        <v>219</v>
      </c>
      <c r="D183" s="72">
        <v>45.737707973854903</v>
      </c>
      <c r="E183" s="81">
        <v>17.339540224720501</v>
      </c>
      <c r="F183" s="41">
        <f t="shared" si="4"/>
        <v>-28.398167749134402</v>
      </c>
      <c r="G183" s="42">
        <f t="shared" si="5"/>
        <v>-0.62089179819346607</v>
      </c>
      <c r="L183" s="40"/>
      <c r="M183" s="40"/>
      <c r="R183" s="40"/>
      <c r="S183" s="40"/>
    </row>
    <row r="184" spans="1:19" x14ac:dyDescent="0.3">
      <c r="A184" s="23" t="s">
        <v>290</v>
      </c>
      <c r="B184" s="28">
        <v>183</v>
      </c>
      <c r="C184" s="28" t="s">
        <v>220</v>
      </c>
      <c r="D184" s="72">
        <v>20.4152624254404</v>
      </c>
      <c r="E184" s="81">
        <v>20.4152624254404</v>
      </c>
      <c r="F184" s="41">
        <f t="shared" si="4"/>
        <v>0</v>
      </c>
      <c r="G184" s="42">
        <f t="shared" si="5"/>
        <v>0</v>
      </c>
      <c r="L184" s="40"/>
      <c r="M184" s="40"/>
      <c r="R184" s="40"/>
      <c r="S184" s="40"/>
    </row>
    <row r="185" spans="1:19" x14ac:dyDescent="0.3">
      <c r="A185" s="23" t="s">
        <v>290</v>
      </c>
      <c r="B185" s="28">
        <v>184</v>
      </c>
      <c r="C185" s="28" t="s">
        <v>221</v>
      </c>
      <c r="D185" s="72">
        <v>12.379600424285799</v>
      </c>
      <c r="E185" s="81">
        <v>12.379600424285799</v>
      </c>
      <c r="F185" s="41">
        <f t="shared" si="4"/>
        <v>0</v>
      </c>
      <c r="G185" s="42">
        <f t="shared" si="5"/>
        <v>0</v>
      </c>
      <c r="L185" s="40"/>
      <c r="M185" s="40"/>
      <c r="R185" s="40"/>
      <c r="S185" s="40"/>
    </row>
    <row r="186" spans="1:19" x14ac:dyDescent="0.3">
      <c r="A186" s="23" t="s">
        <v>290</v>
      </c>
      <c r="B186" s="28">
        <v>185</v>
      </c>
      <c r="C186" s="28" t="s">
        <v>222</v>
      </c>
      <c r="D186" s="72">
        <v>0</v>
      </c>
      <c r="E186" s="81">
        <v>16.107335214659901</v>
      </c>
      <c r="F186" s="41">
        <f t="shared" si="4"/>
        <v>16.107335214659901</v>
      </c>
      <c r="G186" s="42" t="str">
        <f t="shared" si="5"/>
        <v/>
      </c>
      <c r="L186" s="40"/>
      <c r="M186" s="40"/>
      <c r="R186" s="40"/>
      <c r="S186" s="40"/>
    </row>
    <row r="187" spans="1:19" x14ac:dyDescent="0.3">
      <c r="A187" s="23" t="s">
        <v>290</v>
      </c>
      <c r="B187" s="28">
        <v>186</v>
      </c>
      <c r="C187" s="28" t="s">
        <v>223</v>
      </c>
      <c r="D187" s="72">
        <v>11.535616666356701</v>
      </c>
      <c r="E187" s="81">
        <v>15.2991502230604</v>
      </c>
      <c r="F187" s="41">
        <f t="shared" si="4"/>
        <v>3.7635335567036989</v>
      </c>
      <c r="G187" s="42">
        <f t="shared" si="5"/>
        <v>0.32625334783184484</v>
      </c>
      <c r="L187" s="40"/>
      <c r="M187" s="40"/>
      <c r="R187" s="40"/>
      <c r="S187" s="40"/>
    </row>
    <row r="188" spans="1:19" x14ac:dyDescent="0.3">
      <c r="A188" s="23" t="s">
        <v>290</v>
      </c>
      <c r="B188" s="28">
        <v>187</v>
      </c>
      <c r="C188" s="28" t="s">
        <v>224</v>
      </c>
      <c r="D188" s="72">
        <v>25.902397016141698</v>
      </c>
      <c r="E188" s="81">
        <v>25.902397016141698</v>
      </c>
      <c r="F188" s="41">
        <f t="shared" si="4"/>
        <v>0</v>
      </c>
      <c r="G188" s="42">
        <f t="shared" si="5"/>
        <v>0</v>
      </c>
      <c r="L188" s="40"/>
      <c r="M188" s="40"/>
      <c r="R188" s="40"/>
      <c r="S188" s="40"/>
    </row>
    <row r="189" spans="1:19" x14ac:dyDescent="0.3">
      <c r="A189" s="23" t="s">
        <v>290</v>
      </c>
      <c r="B189" s="28">
        <v>188</v>
      </c>
      <c r="C189" s="28" t="s">
        <v>225</v>
      </c>
      <c r="D189" s="72">
        <v>20.677881630846699</v>
      </c>
      <c r="E189" s="81">
        <v>20.677881630846699</v>
      </c>
      <c r="F189" s="41">
        <f t="shared" si="4"/>
        <v>0</v>
      </c>
      <c r="G189" s="42">
        <f t="shared" si="5"/>
        <v>0</v>
      </c>
      <c r="L189" s="40"/>
      <c r="M189" s="40"/>
      <c r="R189" s="40"/>
      <c r="S189" s="40"/>
    </row>
    <row r="190" spans="1:19" x14ac:dyDescent="0.3">
      <c r="A190" s="23" t="s">
        <v>290</v>
      </c>
      <c r="B190" s="28">
        <v>189</v>
      </c>
      <c r="C190" s="28" t="s">
        <v>226</v>
      </c>
      <c r="D190" s="72">
        <v>7.7553466546839198</v>
      </c>
      <c r="E190" s="81">
        <v>16.337764331155</v>
      </c>
      <c r="F190" s="41">
        <f t="shared" si="4"/>
        <v>8.5824176764710813</v>
      </c>
      <c r="G190" s="42">
        <f t="shared" si="5"/>
        <v>1.1066452679181844</v>
      </c>
      <c r="L190" s="40"/>
      <c r="M190" s="40"/>
      <c r="R190" s="40"/>
      <c r="S190" s="40"/>
    </row>
    <row r="191" spans="1:19" x14ac:dyDescent="0.3">
      <c r="A191" s="23" t="s">
        <v>290</v>
      </c>
      <c r="B191" s="28">
        <v>190</v>
      </c>
      <c r="C191" s="28" t="s">
        <v>227</v>
      </c>
      <c r="D191" s="72">
        <v>15.125535937482701</v>
      </c>
      <c r="E191" s="81">
        <v>12.405215138340999</v>
      </c>
      <c r="F191" s="41">
        <f t="shared" si="4"/>
        <v>-2.7203207991417013</v>
      </c>
      <c r="G191" s="42">
        <f t="shared" si="5"/>
        <v>-0.17984954783654672</v>
      </c>
      <c r="L191" s="40"/>
      <c r="M191" s="40"/>
      <c r="R191" s="40"/>
      <c r="S191" s="40"/>
    </row>
    <row r="192" spans="1:19" x14ac:dyDescent="0.3">
      <c r="A192" s="23" t="s">
        <v>290</v>
      </c>
      <c r="B192" s="28">
        <v>191</v>
      </c>
      <c r="C192" s="28" t="s">
        <v>228</v>
      </c>
      <c r="D192" s="72">
        <v>0</v>
      </c>
      <c r="E192" s="81">
        <v>0</v>
      </c>
      <c r="F192" s="41">
        <f t="shared" si="4"/>
        <v>0</v>
      </c>
      <c r="G192" s="42" t="str">
        <f t="shared" si="5"/>
        <v/>
      </c>
      <c r="L192" s="40"/>
      <c r="M192" s="40"/>
      <c r="R192" s="40"/>
      <c r="S192" s="40"/>
    </row>
    <row r="193" spans="1:19" x14ac:dyDescent="0.3">
      <c r="A193" s="23" t="s">
        <v>290</v>
      </c>
      <c r="B193" s="28">
        <v>192</v>
      </c>
      <c r="C193" s="28" t="s">
        <v>229</v>
      </c>
      <c r="D193" s="72">
        <v>27.475545081969901</v>
      </c>
      <c r="E193" s="81">
        <v>30.4079645778044</v>
      </c>
      <c r="F193" s="41">
        <f t="shared" si="4"/>
        <v>2.9324194958344982</v>
      </c>
      <c r="G193" s="42">
        <f t="shared" si="5"/>
        <v>0.10672834650180683</v>
      </c>
      <c r="L193" s="40"/>
      <c r="M193" s="40"/>
      <c r="R193" s="40"/>
      <c r="S193" s="40"/>
    </row>
    <row r="194" spans="1:19" x14ac:dyDescent="0.3">
      <c r="A194" s="23" t="s">
        <v>290</v>
      </c>
      <c r="B194" s="28">
        <v>193</v>
      </c>
      <c r="C194" s="28" t="s">
        <v>230</v>
      </c>
      <c r="D194" s="72">
        <v>19.308586976587101</v>
      </c>
      <c r="E194" s="81">
        <v>19.044810421860099</v>
      </c>
      <c r="F194" s="41">
        <f t="shared" si="4"/>
        <v>-0.26377655472700212</v>
      </c>
      <c r="G194" s="42">
        <f t="shared" si="5"/>
        <v>-1.3661100889819026E-2</v>
      </c>
      <c r="L194" s="40"/>
      <c r="M194" s="40"/>
      <c r="R194" s="40"/>
      <c r="S194" s="40"/>
    </row>
    <row r="195" spans="1:19" x14ac:dyDescent="0.3">
      <c r="A195" s="23" t="s">
        <v>290</v>
      </c>
      <c r="B195" s="28">
        <v>194</v>
      </c>
      <c r="C195" s="28" t="s">
        <v>231</v>
      </c>
      <c r="D195" s="72">
        <v>22.450263525415799</v>
      </c>
      <c r="E195" s="81">
        <v>18.539557345192499</v>
      </c>
      <c r="F195" s="41">
        <f t="shared" si="4"/>
        <v>-3.9107061802233005</v>
      </c>
      <c r="G195" s="42">
        <f t="shared" si="5"/>
        <v>-0.17419422163111872</v>
      </c>
      <c r="L195" s="40"/>
      <c r="M195" s="40"/>
      <c r="R195" s="40"/>
      <c r="S195" s="40"/>
    </row>
    <row r="196" spans="1:19" x14ac:dyDescent="0.3">
      <c r="A196" s="23" t="s">
        <v>290</v>
      </c>
      <c r="B196" s="28">
        <v>195</v>
      </c>
      <c r="C196" s="28" t="s">
        <v>232</v>
      </c>
      <c r="D196" s="72">
        <v>27.004530419624501</v>
      </c>
      <c r="E196" s="81">
        <v>30.772900062841298</v>
      </c>
      <c r="F196" s="41">
        <f t="shared" ref="F196:F214" si="6">IFERROR(E196-D196,"")</f>
        <v>3.768369643216797</v>
      </c>
      <c r="G196" s="42">
        <f t="shared" ref="G196:G214" si="7">IFERROR(F196/D196,"")</f>
        <v>0.13954583118683966</v>
      </c>
      <c r="L196" s="40"/>
      <c r="M196" s="40"/>
      <c r="R196" s="40"/>
      <c r="S196" s="40"/>
    </row>
    <row r="197" spans="1:19" x14ac:dyDescent="0.3">
      <c r="A197" s="23" t="s">
        <v>290</v>
      </c>
      <c r="B197" s="28">
        <v>196</v>
      </c>
      <c r="C197" s="28" t="s">
        <v>233</v>
      </c>
      <c r="D197" s="72">
        <v>30.143015786509299</v>
      </c>
      <c r="E197" s="81">
        <v>22.256212338635802</v>
      </c>
      <c r="F197" s="41">
        <f t="shared" si="6"/>
        <v>-7.886803447873497</v>
      </c>
      <c r="G197" s="42">
        <f t="shared" si="7"/>
        <v>-0.26164613069019083</v>
      </c>
      <c r="L197" s="40"/>
      <c r="M197" s="40"/>
      <c r="R197" s="40"/>
      <c r="S197" s="40"/>
    </row>
    <row r="198" spans="1:19" x14ac:dyDescent="0.3">
      <c r="A198" s="23" t="s">
        <v>290</v>
      </c>
      <c r="B198" s="28">
        <v>197</v>
      </c>
      <c r="C198" s="28" t="s">
        <v>234</v>
      </c>
      <c r="D198" s="72">
        <v>13.3914698090593</v>
      </c>
      <c r="E198" s="81">
        <v>18.7248454243224</v>
      </c>
      <c r="F198" s="41">
        <f t="shared" si="6"/>
        <v>5.3333756152630993</v>
      </c>
      <c r="G198" s="42">
        <f t="shared" si="7"/>
        <v>0.3982666347539448</v>
      </c>
      <c r="L198" s="40"/>
      <c r="M198" s="40"/>
      <c r="R198" s="40"/>
      <c r="S198" s="40"/>
    </row>
    <row r="199" spans="1:19" x14ac:dyDescent="0.3">
      <c r="A199" s="23" t="s">
        <v>290</v>
      </c>
      <c r="B199" s="28">
        <v>198</v>
      </c>
      <c r="C199" s="28" t="s">
        <v>235</v>
      </c>
      <c r="D199" s="72">
        <v>26.683601163486401</v>
      </c>
      <c r="E199" s="81">
        <v>26.8929079222425</v>
      </c>
      <c r="F199" s="41">
        <f t="shared" si="6"/>
        <v>0.2093067587560995</v>
      </c>
      <c r="G199" s="42">
        <f t="shared" si="7"/>
        <v>7.8440221570435162E-3</v>
      </c>
      <c r="L199" s="40"/>
      <c r="M199" s="40"/>
      <c r="R199" s="40"/>
      <c r="S199" s="40"/>
    </row>
    <row r="200" spans="1:19" x14ac:dyDescent="0.3">
      <c r="A200" s="23" t="s">
        <v>290</v>
      </c>
      <c r="B200" s="28">
        <v>199</v>
      </c>
      <c r="C200" s="28" t="s">
        <v>236</v>
      </c>
      <c r="D200" s="72">
        <v>41.874178141348096</v>
      </c>
      <c r="E200" s="81">
        <v>20.873533299127601</v>
      </c>
      <c r="F200" s="41">
        <f t="shared" si="6"/>
        <v>-21.000644842220495</v>
      </c>
      <c r="G200" s="42">
        <f t="shared" si="7"/>
        <v>-0.50151777955693633</v>
      </c>
      <c r="L200" s="40"/>
      <c r="M200" s="40"/>
      <c r="R200" s="40"/>
      <c r="S200" s="40"/>
    </row>
    <row r="201" spans="1:19" x14ac:dyDescent="0.3">
      <c r="A201" s="23" t="s">
        <v>290</v>
      </c>
      <c r="B201" s="28">
        <v>200</v>
      </c>
      <c r="C201" s="28" t="s">
        <v>237</v>
      </c>
      <c r="D201" s="72">
        <v>21.8912250293337</v>
      </c>
      <c r="E201" s="81">
        <v>21.8912250293337</v>
      </c>
      <c r="F201" s="41">
        <f t="shared" si="6"/>
        <v>0</v>
      </c>
      <c r="G201" s="42">
        <f t="shared" si="7"/>
        <v>0</v>
      </c>
      <c r="L201" s="40"/>
      <c r="M201" s="40"/>
      <c r="R201" s="40"/>
      <c r="S201" s="40"/>
    </row>
    <row r="202" spans="1:19" x14ac:dyDescent="0.3">
      <c r="A202" s="23" t="s">
        <v>290</v>
      </c>
      <c r="B202" s="28">
        <v>201</v>
      </c>
      <c r="C202" s="28" t="s">
        <v>238</v>
      </c>
      <c r="D202" s="72">
        <v>15.920304553775599</v>
      </c>
      <c r="E202" s="81">
        <v>15.920304553775599</v>
      </c>
      <c r="F202" s="41">
        <f t="shared" si="6"/>
        <v>0</v>
      </c>
      <c r="G202" s="42">
        <f t="shared" si="7"/>
        <v>0</v>
      </c>
      <c r="L202" s="40"/>
      <c r="M202" s="40"/>
      <c r="R202" s="40"/>
      <c r="S202" s="40"/>
    </row>
    <row r="203" spans="1:19" x14ac:dyDescent="0.3">
      <c r="A203" s="23" t="s">
        <v>290</v>
      </c>
      <c r="B203" s="28">
        <v>202</v>
      </c>
      <c r="C203" s="28" t="s">
        <v>239</v>
      </c>
      <c r="D203" s="72">
        <v>37.7969040698217</v>
      </c>
      <c r="E203" s="81">
        <v>47.769359967162998</v>
      </c>
      <c r="F203" s="41">
        <f t="shared" si="6"/>
        <v>9.9724558973412982</v>
      </c>
      <c r="G203" s="42">
        <f t="shared" si="7"/>
        <v>0.2638431941123886</v>
      </c>
      <c r="L203" s="40"/>
      <c r="M203" s="40"/>
      <c r="R203" s="40"/>
      <c r="S203" s="40"/>
    </row>
    <row r="204" spans="1:19" x14ac:dyDescent="0.3">
      <c r="A204" s="23" t="s">
        <v>290</v>
      </c>
      <c r="B204" s="28">
        <v>203</v>
      </c>
      <c r="C204" s="28" t="s">
        <v>240</v>
      </c>
      <c r="D204" s="72">
        <v>20.332394243728899</v>
      </c>
      <c r="E204" s="81">
        <v>20.425449708311699</v>
      </c>
      <c r="F204" s="41">
        <f t="shared" si="6"/>
        <v>9.305546458280034E-2</v>
      </c>
      <c r="G204" s="42">
        <f t="shared" si="7"/>
        <v>4.5767096322904197E-3</v>
      </c>
      <c r="L204" s="40"/>
      <c r="M204" s="40"/>
      <c r="R204" s="40"/>
      <c r="S204" s="40"/>
    </row>
    <row r="205" spans="1:19" x14ac:dyDescent="0.3">
      <c r="A205" s="23" t="s">
        <v>290</v>
      </c>
      <c r="B205" s="28">
        <v>204</v>
      </c>
      <c r="C205" s="28" t="s">
        <v>241</v>
      </c>
      <c r="D205" s="72">
        <v>35.995117717012</v>
      </c>
      <c r="E205" s="81">
        <v>26.755723245691001</v>
      </c>
      <c r="F205" s="41">
        <f t="shared" si="6"/>
        <v>-9.239394471320999</v>
      </c>
      <c r="G205" s="42">
        <f t="shared" si="7"/>
        <v>-0.25668465773496496</v>
      </c>
      <c r="L205" s="40"/>
      <c r="M205" s="40"/>
      <c r="R205" s="40"/>
      <c r="S205" s="40"/>
    </row>
    <row r="206" spans="1:19" x14ac:dyDescent="0.3">
      <c r="A206" s="23" t="s">
        <v>290</v>
      </c>
      <c r="B206" s="28">
        <v>205</v>
      </c>
      <c r="C206" s="28" t="s">
        <v>242</v>
      </c>
      <c r="D206" s="72">
        <v>18.540714475291001</v>
      </c>
      <c r="E206" s="81">
        <v>18.540714475291001</v>
      </c>
      <c r="F206" s="41">
        <f t="shared" si="6"/>
        <v>0</v>
      </c>
      <c r="G206" s="42">
        <f t="shared" si="7"/>
        <v>0</v>
      </c>
      <c r="L206" s="40"/>
      <c r="M206" s="40"/>
      <c r="R206" s="40"/>
      <c r="S206" s="40"/>
    </row>
    <row r="207" spans="1:19" x14ac:dyDescent="0.3">
      <c r="A207" s="23" t="s">
        <v>290</v>
      </c>
      <c r="B207" s="28">
        <v>206</v>
      </c>
      <c r="C207" s="28" t="s">
        <v>243</v>
      </c>
      <c r="D207" s="72">
        <v>11.8584274005742</v>
      </c>
      <c r="E207" s="81">
        <v>34.699469030400898</v>
      </c>
      <c r="F207" s="41">
        <f t="shared" si="6"/>
        <v>22.841041629826698</v>
      </c>
      <c r="G207" s="42">
        <f t="shared" si="7"/>
        <v>1.9261442397261466</v>
      </c>
      <c r="L207" s="40"/>
      <c r="M207" s="40"/>
      <c r="R207" s="40"/>
      <c r="S207" s="40"/>
    </row>
    <row r="208" spans="1:19" x14ac:dyDescent="0.3">
      <c r="A208" s="23" t="s">
        <v>290</v>
      </c>
      <c r="B208" s="28">
        <v>207</v>
      </c>
      <c r="C208" s="28" t="s">
        <v>244</v>
      </c>
      <c r="D208" s="72">
        <v>41.224860833915002</v>
      </c>
      <c r="E208" s="81">
        <v>25.443990560496999</v>
      </c>
      <c r="F208" s="41">
        <f t="shared" si="6"/>
        <v>-15.780870273418003</v>
      </c>
      <c r="G208" s="42">
        <f t="shared" si="7"/>
        <v>-0.38279984344872175</v>
      </c>
      <c r="L208" s="40"/>
      <c r="M208" s="40"/>
      <c r="R208" s="40"/>
      <c r="S208" s="40"/>
    </row>
    <row r="209" spans="1:19" x14ac:dyDescent="0.3">
      <c r="A209" s="23" t="s">
        <v>290</v>
      </c>
      <c r="B209" s="28">
        <v>208</v>
      </c>
      <c r="C209" s="28" t="s">
        <v>245</v>
      </c>
      <c r="D209" s="72">
        <v>10.2435057175593</v>
      </c>
      <c r="E209" s="81">
        <v>0</v>
      </c>
      <c r="F209" s="41">
        <f t="shared" si="6"/>
        <v>-10.2435057175593</v>
      </c>
      <c r="G209" s="42">
        <f t="shared" si="7"/>
        <v>-1</v>
      </c>
      <c r="L209" s="40"/>
      <c r="M209" s="40"/>
      <c r="R209" s="40"/>
      <c r="S209" s="40"/>
    </row>
    <row r="210" spans="1:19" x14ac:dyDescent="0.3">
      <c r="A210" s="23" t="s">
        <v>290</v>
      </c>
      <c r="B210" s="28">
        <v>209</v>
      </c>
      <c r="C210" s="28" t="s">
        <v>246</v>
      </c>
      <c r="D210" s="72">
        <v>16.183282918755602</v>
      </c>
      <c r="E210" s="81">
        <v>16.183282918755602</v>
      </c>
      <c r="F210" s="41">
        <f t="shared" si="6"/>
        <v>0</v>
      </c>
      <c r="G210" s="42">
        <f t="shared" si="7"/>
        <v>0</v>
      </c>
      <c r="L210" s="40"/>
      <c r="M210" s="40"/>
      <c r="R210" s="40"/>
      <c r="S210" s="40"/>
    </row>
    <row r="211" spans="1:19" x14ac:dyDescent="0.3">
      <c r="A211" s="23" t="s">
        <v>290</v>
      </c>
      <c r="B211" s="28">
        <v>210</v>
      </c>
      <c r="C211" s="28" t="s">
        <v>247</v>
      </c>
      <c r="D211" s="72">
        <v>46.6296884122197</v>
      </c>
      <c r="E211" s="81">
        <v>26.7099505647207</v>
      </c>
      <c r="F211" s="41">
        <f t="shared" si="6"/>
        <v>-19.919737847499</v>
      </c>
      <c r="G211" s="42">
        <f t="shared" si="7"/>
        <v>-0.42719002690738261</v>
      </c>
      <c r="L211" s="40"/>
      <c r="M211" s="40"/>
      <c r="R211" s="40"/>
      <c r="S211" s="40"/>
    </row>
    <row r="212" spans="1:19" x14ac:dyDescent="0.3">
      <c r="A212" s="23" t="s">
        <v>290</v>
      </c>
      <c r="B212" s="28">
        <v>211</v>
      </c>
      <c r="C212" s="28" t="s">
        <v>248</v>
      </c>
      <c r="D212" s="72">
        <v>27.627516227683198</v>
      </c>
      <c r="E212" s="81">
        <v>27.627516227683198</v>
      </c>
      <c r="F212" s="41">
        <f t="shared" si="6"/>
        <v>0</v>
      </c>
      <c r="G212" s="42">
        <f t="shared" si="7"/>
        <v>0</v>
      </c>
      <c r="L212" s="40"/>
      <c r="M212" s="40"/>
      <c r="R212" s="40"/>
      <c r="S212" s="40"/>
    </row>
    <row r="213" spans="1:19" x14ac:dyDescent="0.3">
      <c r="A213" s="23" t="s">
        <v>290</v>
      </c>
      <c r="B213" s="28">
        <v>212</v>
      </c>
      <c r="C213" s="28" t="s">
        <v>249</v>
      </c>
      <c r="D213" s="72">
        <v>0</v>
      </c>
      <c r="E213" s="81">
        <v>9.7675344542675901</v>
      </c>
      <c r="F213" s="41">
        <f t="shared" si="6"/>
        <v>9.7675344542675901</v>
      </c>
      <c r="G213" s="42" t="str">
        <f t="shared" si="7"/>
        <v/>
      </c>
      <c r="L213" s="40"/>
      <c r="M213" s="40"/>
      <c r="R213" s="40"/>
      <c r="S213" s="40"/>
    </row>
    <row r="214" spans="1:19" x14ac:dyDescent="0.3">
      <c r="A214" s="23" t="s">
        <v>290</v>
      </c>
      <c r="B214" s="28">
        <v>213</v>
      </c>
      <c r="C214" s="28" t="s">
        <v>250</v>
      </c>
      <c r="D214" s="72">
        <v>18.140573056185801</v>
      </c>
      <c r="E214" s="81">
        <v>22.5187244257503</v>
      </c>
      <c r="F214" s="41">
        <f t="shared" si="6"/>
        <v>4.3781513695644989</v>
      </c>
      <c r="G214" s="42">
        <f t="shared" si="7"/>
        <v>0.24134581393896937</v>
      </c>
      <c r="L214" s="40"/>
      <c r="M214" s="40"/>
      <c r="R214" s="40"/>
      <c r="S214" s="40"/>
    </row>
  </sheetData>
  <hyperlinks>
    <hyperlink ref="I1" location="Vsebina!A1" display="NAZAJ NA PRVO STRAN" xr:uid="{00000000-0004-0000-22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8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2" width="8.88671875" style="28"/>
    <col min="3" max="3" width="26.6640625" style="28" customWidth="1"/>
    <col min="4" max="5" width="20.6640625" style="36" customWidth="1"/>
    <col min="6" max="7" width="20.6640625" style="34" customWidth="1"/>
    <col min="8" max="8" width="14.5546875" style="35" customWidth="1"/>
    <col min="9" max="16384" width="8.88671875" style="28"/>
  </cols>
  <sheetData>
    <row r="1" spans="1:80" ht="80.25" customHeight="1" thickBot="1" x14ac:dyDescent="0.35">
      <c r="A1" s="26" t="s">
        <v>34</v>
      </c>
      <c r="B1" s="26" t="s">
        <v>35</v>
      </c>
      <c r="C1" s="26" t="s">
        <v>291</v>
      </c>
      <c r="D1" s="26" t="s">
        <v>393</v>
      </c>
      <c r="E1" s="26" t="s">
        <v>406</v>
      </c>
      <c r="F1" s="27" t="s">
        <v>366</v>
      </c>
      <c r="G1" s="27" t="s">
        <v>405</v>
      </c>
      <c r="H1" s="27" t="s">
        <v>293</v>
      </c>
      <c r="I1" s="151" t="s">
        <v>292</v>
      </c>
      <c r="J1" s="151"/>
      <c r="K1" s="151"/>
      <c r="L1" s="151"/>
      <c r="N1" s="26" t="s">
        <v>294</v>
      </c>
      <c r="Q1"/>
      <c r="R1" s="31"/>
      <c r="X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s="31" customFormat="1" x14ac:dyDescent="0.3">
      <c r="A2" s="29" t="s">
        <v>288</v>
      </c>
      <c r="B2" s="91">
        <v>0</v>
      </c>
      <c r="C2" s="91" t="s">
        <v>289</v>
      </c>
      <c r="D2" s="92">
        <v>48.4123943801509</v>
      </c>
      <c r="E2" s="142">
        <v>49.429621444161846</v>
      </c>
      <c r="F2" s="93"/>
      <c r="G2" s="93"/>
      <c r="H2" s="30"/>
      <c r="I2" s="94"/>
      <c r="Q2"/>
      <c r="X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31" customFormat="1" x14ac:dyDescent="0.3">
      <c r="A3" s="31" t="s">
        <v>290</v>
      </c>
      <c r="B3" s="31">
        <v>1</v>
      </c>
      <c r="C3" s="31" t="s">
        <v>38</v>
      </c>
      <c r="D3" s="77">
        <v>49.930500000000002</v>
      </c>
      <c r="E3" s="107">
        <v>51.260899999999999</v>
      </c>
      <c r="F3" s="32">
        <v>87</v>
      </c>
      <c r="G3" s="32">
        <v>73</v>
      </c>
      <c r="H3" s="30">
        <f t="shared" ref="H3:H66" si="0">IFERROR(G3-F3,"")</f>
        <v>-14</v>
      </c>
      <c r="I3" s="94"/>
      <c r="Q3"/>
      <c r="X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s="31" customFormat="1" x14ac:dyDescent="0.3">
      <c r="A4" s="31" t="s">
        <v>290</v>
      </c>
      <c r="B4" s="31">
        <v>2</v>
      </c>
      <c r="C4" s="31" t="s">
        <v>39</v>
      </c>
      <c r="D4" s="77">
        <v>47.6325</v>
      </c>
      <c r="E4" s="140">
        <v>48.944000000000003</v>
      </c>
      <c r="F4" s="32">
        <v>119</v>
      </c>
      <c r="G4" s="32">
        <v>112</v>
      </c>
      <c r="H4" s="30">
        <f t="shared" si="0"/>
        <v>-7</v>
      </c>
      <c r="I4" s="94"/>
      <c r="Q4"/>
      <c r="X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s="31" customFormat="1" x14ac:dyDescent="0.3">
      <c r="A5" s="31" t="s">
        <v>290</v>
      </c>
      <c r="B5" s="31">
        <v>3</v>
      </c>
      <c r="C5" s="31" t="s">
        <v>41</v>
      </c>
      <c r="D5" s="77">
        <v>52.220999999999997</v>
      </c>
      <c r="E5" s="107">
        <v>50.150599999999997</v>
      </c>
      <c r="F5" s="32">
        <v>52</v>
      </c>
      <c r="G5" s="32">
        <v>92</v>
      </c>
      <c r="H5" s="30">
        <f t="shared" si="0"/>
        <v>40</v>
      </c>
      <c r="I5" s="94"/>
      <c r="Q5"/>
      <c r="X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31" customFormat="1" x14ac:dyDescent="0.3">
      <c r="A6" s="31" t="s">
        <v>290</v>
      </c>
      <c r="B6" s="31">
        <v>4</v>
      </c>
      <c r="C6" s="31" t="s">
        <v>42</v>
      </c>
      <c r="D6" s="77">
        <v>64.117199999999997</v>
      </c>
      <c r="E6" s="107">
        <v>59.9557</v>
      </c>
      <c r="F6" s="32">
        <v>6</v>
      </c>
      <c r="G6" s="32">
        <v>7</v>
      </c>
      <c r="H6" s="30">
        <f t="shared" si="0"/>
        <v>1</v>
      </c>
      <c r="I6" s="94"/>
      <c r="Q6"/>
      <c r="X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31" customFormat="1" x14ac:dyDescent="0.3">
      <c r="A7" s="31" t="s">
        <v>290</v>
      </c>
      <c r="B7" s="31">
        <v>5</v>
      </c>
      <c r="C7" s="31" t="s">
        <v>43</v>
      </c>
      <c r="D7" s="77">
        <v>50.017299999999999</v>
      </c>
      <c r="E7" s="107">
        <v>50.929099999999998</v>
      </c>
      <c r="F7" s="32">
        <v>84</v>
      </c>
      <c r="G7" s="32">
        <v>78</v>
      </c>
      <c r="H7" s="30">
        <f t="shared" si="0"/>
        <v>-6</v>
      </c>
      <c r="I7" s="94"/>
      <c r="Q7"/>
      <c r="X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31" customFormat="1" x14ac:dyDescent="0.3">
      <c r="A8" s="31" t="s">
        <v>290</v>
      </c>
      <c r="B8" s="31">
        <v>6</v>
      </c>
      <c r="C8" s="31" t="s">
        <v>44</v>
      </c>
      <c r="D8" s="77">
        <v>58.0642</v>
      </c>
      <c r="E8" s="107">
        <v>57.007100000000001</v>
      </c>
      <c r="F8" s="32">
        <v>18</v>
      </c>
      <c r="G8" s="32">
        <v>14</v>
      </c>
      <c r="H8" s="30">
        <f t="shared" si="0"/>
        <v>-4</v>
      </c>
      <c r="I8" s="94"/>
      <c r="Q8"/>
      <c r="X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31" customFormat="1" x14ac:dyDescent="0.3">
      <c r="A9" s="31" t="s">
        <v>290</v>
      </c>
      <c r="B9" s="31">
        <v>7</v>
      </c>
      <c r="C9" s="31" t="s">
        <v>45</v>
      </c>
      <c r="D9" s="77">
        <v>55.873399999999997</v>
      </c>
      <c r="E9" s="107">
        <v>56.448099999999997</v>
      </c>
      <c r="F9" s="32">
        <v>30</v>
      </c>
      <c r="G9" s="32">
        <v>17</v>
      </c>
      <c r="H9" s="30">
        <f t="shared" si="0"/>
        <v>-13</v>
      </c>
      <c r="I9" s="94"/>
      <c r="Q9"/>
      <c r="X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31" customFormat="1" x14ac:dyDescent="0.3">
      <c r="A10" s="31" t="s">
        <v>290</v>
      </c>
      <c r="B10" s="31">
        <v>8</v>
      </c>
      <c r="C10" s="31" t="s">
        <v>46</v>
      </c>
      <c r="D10" s="77">
        <v>51.446800000000003</v>
      </c>
      <c r="E10" s="107">
        <v>53.485300000000002</v>
      </c>
      <c r="F10" s="32">
        <v>65</v>
      </c>
      <c r="G10" s="32">
        <v>41</v>
      </c>
      <c r="H10" s="30">
        <f t="shared" si="0"/>
        <v>-24</v>
      </c>
      <c r="I10" s="94"/>
      <c r="Q10"/>
      <c r="X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31" customFormat="1" x14ac:dyDescent="0.3">
      <c r="A11" s="31" t="s">
        <v>290</v>
      </c>
      <c r="B11" s="31">
        <v>9</v>
      </c>
      <c r="C11" s="31" t="s">
        <v>47</v>
      </c>
      <c r="D11" s="77">
        <v>52.801499999999997</v>
      </c>
      <c r="E11" s="107">
        <v>51.391599999999997</v>
      </c>
      <c r="F11" s="32">
        <v>48</v>
      </c>
      <c r="G11" s="32">
        <v>70</v>
      </c>
      <c r="H11" s="30">
        <f t="shared" si="0"/>
        <v>22</v>
      </c>
      <c r="I11" s="94"/>
      <c r="Q11"/>
      <c r="X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31" customFormat="1" x14ac:dyDescent="0.3">
      <c r="A12" s="31" t="s">
        <v>290</v>
      </c>
      <c r="B12" s="31">
        <v>10</v>
      </c>
      <c r="C12" s="31" t="s">
        <v>48</v>
      </c>
      <c r="D12" s="77">
        <v>33.582299999999996</v>
      </c>
      <c r="E12" s="107">
        <v>36.909599999999998</v>
      </c>
      <c r="F12" s="32">
        <v>209</v>
      </c>
      <c r="G12" s="32">
        <v>209</v>
      </c>
      <c r="H12" s="30">
        <f t="shared" si="0"/>
        <v>0</v>
      </c>
      <c r="I12" s="94"/>
      <c r="Q12"/>
      <c r="X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1" customFormat="1" x14ac:dyDescent="0.3">
      <c r="A13" s="31" t="s">
        <v>290</v>
      </c>
      <c r="B13" s="31">
        <v>11</v>
      </c>
      <c r="C13" s="31" t="s">
        <v>49</v>
      </c>
      <c r="D13" s="77">
        <v>47.341299999999997</v>
      </c>
      <c r="E13" s="107">
        <v>49.914000000000001</v>
      </c>
      <c r="F13" s="32">
        <v>124</v>
      </c>
      <c r="G13" s="32">
        <v>97</v>
      </c>
      <c r="H13" s="30">
        <f t="shared" si="0"/>
        <v>-27</v>
      </c>
      <c r="I13" s="94"/>
      <c r="Q13"/>
      <c r="X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31" customFormat="1" x14ac:dyDescent="0.3">
      <c r="A14" s="31" t="s">
        <v>290</v>
      </c>
      <c r="B14" s="31">
        <v>12</v>
      </c>
      <c r="C14" s="31" t="s">
        <v>50</v>
      </c>
      <c r="D14" s="77">
        <v>57.068899999999999</v>
      </c>
      <c r="E14" s="107">
        <v>55.693300000000001</v>
      </c>
      <c r="F14" s="32">
        <v>21</v>
      </c>
      <c r="G14" s="32">
        <v>23</v>
      </c>
      <c r="H14" s="30">
        <f t="shared" si="0"/>
        <v>2</v>
      </c>
      <c r="I14" s="94"/>
      <c r="Q14"/>
      <c r="X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1" customFormat="1" x14ac:dyDescent="0.3">
      <c r="A15" s="31" t="s">
        <v>290</v>
      </c>
      <c r="B15" s="31">
        <v>13</v>
      </c>
      <c r="C15" s="31" t="s">
        <v>51</v>
      </c>
      <c r="D15" s="77">
        <v>47.766500000000001</v>
      </c>
      <c r="E15" s="140">
        <v>48.909700000000001</v>
      </c>
      <c r="F15" s="32">
        <v>116</v>
      </c>
      <c r="G15" s="32">
        <v>115</v>
      </c>
      <c r="H15" s="30">
        <f t="shared" si="0"/>
        <v>-1</v>
      </c>
      <c r="I15" s="94"/>
      <c r="Q15"/>
      <c r="X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31" customFormat="1" x14ac:dyDescent="0.3">
      <c r="A16" s="31" t="s">
        <v>290</v>
      </c>
      <c r="B16" s="31">
        <v>14</v>
      </c>
      <c r="C16" s="31" t="s">
        <v>52</v>
      </c>
      <c r="D16" s="77">
        <v>43.8277</v>
      </c>
      <c r="E16" s="107">
        <v>46.971899999999998</v>
      </c>
      <c r="F16" s="32">
        <v>161</v>
      </c>
      <c r="G16" s="32">
        <v>154</v>
      </c>
      <c r="H16" s="30">
        <f t="shared" si="0"/>
        <v>-7</v>
      </c>
      <c r="I16" s="94"/>
      <c r="Q16"/>
      <c r="X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31" customFormat="1" x14ac:dyDescent="0.3">
      <c r="A17" s="31" t="s">
        <v>290</v>
      </c>
      <c r="B17" s="31">
        <v>15</v>
      </c>
      <c r="C17" s="31" t="s">
        <v>53</v>
      </c>
      <c r="D17" s="77">
        <v>47.259700000000002</v>
      </c>
      <c r="E17" s="107">
        <v>48.615200000000002</v>
      </c>
      <c r="F17" s="32">
        <v>127</v>
      </c>
      <c r="G17" s="32">
        <v>123</v>
      </c>
      <c r="H17" s="30">
        <f t="shared" si="0"/>
        <v>-4</v>
      </c>
      <c r="I17" s="94"/>
      <c r="Q17"/>
      <c r="X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31" customFormat="1" x14ac:dyDescent="0.3">
      <c r="A18" s="31" t="s">
        <v>290</v>
      </c>
      <c r="B18" s="31">
        <v>16</v>
      </c>
      <c r="C18" s="31" t="s">
        <v>54</v>
      </c>
      <c r="D18" s="77">
        <v>47.523099999999999</v>
      </c>
      <c r="E18" s="140">
        <v>49.2761</v>
      </c>
      <c r="F18" s="32">
        <v>123</v>
      </c>
      <c r="G18" s="32">
        <v>107</v>
      </c>
      <c r="H18" s="30">
        <f t="shared" si="0"/>
        <v>-16</v>
      </c>
      <c r="I18" s="94"/>
      <c r="Q18"/>
      <c r="X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31" customFormat="1" x14ac:dyDescent="0.3">
      <c r="A19" s="31" t="s">
        <v>290</v>
      </c>
      <c r="B19" s="31">
        <v>17</v>
      </c>
      <c r="C19" s="31" t="s">
        <v>55</v>
      </c>
      <c r="D19" s="77">
        <v>42.7224</v>
      </c>
      <c r="E19" s="107">
        <v>45.0824</v>
      </c>
      <c r="F19" s="32">
        <v>173</v>
      </c>
      <c r="G19" s="32">
        <v>172</v>
      </c>
      <c r="H19" s="30">
        <f t="shared" si="0"/>
        <v>-1</v>
      </c>
      <c r="I19" s="94"/>
      <c r="Q19"/>
      <c r="X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31" customFormat="1" x14ac:dyDescent="0.3">
      <c r="A20" s="31" t="s">
        <v>290</v>
      </c>
      <c r="B20" s="31">
        <v>18</v>
      </c>
      <c r="C20" s="31" t="s">
        <v>56</v>
      </c>
      <c r="D20" s="77">
        <v>51.546700000000001</v>
      </c>
      <c r="E20" s="140">
        <v>49.6479</v>
      </c>
      <c r="F20" s="32">
        <v>62</v>
      </c>
      <c r="G20" s="32">
        <v>101</v>
      </c>
      <c r="H20" s="30">
        <f t="shared" si="0"/>
        <v>39</v>
      </c>
      <c r="I20" s="94"/>
      <c r="Q20"/>
      <c r="X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31" customFormat="1" x14ac:dyDescent="0.3">
      <c r="A21" s="31" t="s">
        <v>290</v>
      </c>
      <c r="B21" s="31">
        <v>19</v>
      </c>
      <c r="C21" s="31" t="s">
        <v>57</v>
      </c>
      <c r="D21" s="77">
        <v>44.336100000000002</v>
      </c>
      <c r="E21" s="107">
        <v>45.723799999999997</v>
      </c>
      <c r="F21" s="32">
        <v>156</v>
      </c>
      <c r="G21" s="32">
        <v>168</v>
      </c>
      <c r="H21" s="30">
        <f t="shared" si="0"/>
        <v>12</v>
      </c>
      <c r="I21" s="94"/>
      <c r="Q21"/>
      <c r="X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31" customFormat="1" x14ac:dyDescent="0.3">
      <c r="A22" s="31" t="s">
        <v>290</v>
      </c>
      <c r="B22" s="31">
        <v>20</v>
      </c>
      <c r="C22" s="31" t="s">
        <v>58</v>
      </c>
      <c r="D22" s="77">
        <v>44.9178</v>
      </c>
      <c r="E22" s="107">
        <v>48.604300000000002</v>
      </c>
      <c r="F22" s="32">
        <v>145</v>
      </c>
      <c r="G22" s="32">
        <v>125</v>
      </c>
      <c r="H22" s="30">
        <f t="shared" si="0"/>
        <v>-20</v>
      </c>
      <c r="I22" s="94"/>
      <c r="Q22"/>
      <c r="X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31" customFormat="1" x14ac:dyDescent="0.3">
      <c r="A23" s="31" t="s">
        <v>290</v>
      </c>
      <c r="B23" s="31">
        <v>21</v>
      </c>
      <c r="C23" s="31" t="s">
        <v>59</v>
      </c>
      <c r="D23" s="77">
        <v>56.423000000000002</v>
      </c>
      <c r="E23" s="107">
        <v>54.0959</v>
      </c>
      <c r="F23" s="32">
        <v>25</v>
      </c>
      <c r="G23" s="32">
        <v>34</v>
      </c>
      <c r="H23" s="30">
        <f t="shared" si="0"/>
        <v>9</v>
      </c>
      <c r="I23" s="94"/>
      <c r="Q23"/>
      <c r="X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31" customFormat="1" x14ac:dyDescent="0.3">
      <c r="A24" s="31" t="s">
        <v>290</v>
      </c>
      <c r="B24" s="31">
        <v>22</v>
      </c>
      <c r="C24" s="31" t="s">
        <v>60</v>
      </c>
      <c r="D24" s="77">
        <v>52.043100000000003</v>
      </c>
      <c r="E24" s="107">
        <v>51.499899999999997</v>
      </c>
      <c r="F24" s="32">
        <v>56</v>
      </c>
      <c r="G24" s="32">
        <v>65</v>
      </c>
      <c r="H24" s="30">
        <f t="shared" si="0"/>
        <v>9</v>
      </c>
      <c r="I24" s="94"/>
      <c r="Q24"/>
      <c r="X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31" customFormat="1" x14ac:dyDescent="0.3">
      <c r="A25" s="31" t="s">
        <v>290</v>
      </c>
      <c r="B25" s="31">
        <v>23</v>
      </c>
      <c r="C25" s="31" t="s">
        <v>61</v>
      </c>
      <c r="D25" s="77">
        <v>47.585799999999999</v>
      </c>
      <c r="E25" s="107">
        <v>49.871099999999998</v>
      </c>
      <c r="F25" s="32">
        <v>121</v>
      </c>
      <c r="G25" s="32">
        <v>98</v>
      </c>
      <c r="H25" s="30">
        <f t="shared" si="0"/>
        <v>-23</v>
      </c>
      <c r="I25" s="94"/>
      <c r="Q25"/>
      <c r="X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31" customFormat="1" x14ac:dyDescent="0.3">
      <c r="A26" s="31" t="s">
        <v>290</v>
      </c>
      <c r="B26" s="31">
        <v>24</v>
      </c>
      <c r="C26" s="31" t="s">
        <v>62</v>
      </c>
      <c r="D26" s="77">
        <v>40.437800000000003</v>
      </c>
      <c r="E26" s="107">
        <v>52.669699999999999</v>
      </c>
      <c r="F26" s="32">
        <v>185</v>
      </c>
      <c r="G26" s="32">
        <v>50</v>
      </c>
      <c r="H26" s="30">
        <f t="shared" si="0"/>
        <v>-135</v>
      </c>
      <c r="I26" s="94"/>
      <c r="Q26"/>
      <c r="X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31" customFormat="1" x14ac:dyDescent="0.3">
      <c r="A27" s="31" t="s">
        <v>290</v>
      </c>
      <c r="B27" s="31">
        <v>25</v>
      </c>
      <c r="C27" s="31" t="s">
        <v>63</v>
      </c>
      <c r="D27" s="77">
        <v>44.540999999999997</v>
      </c>
      <c r="E27" s="107">
        <v>47.801200000000001</v>
      </c>
      <c r="F27" s="32">
        <v>153</v>
      </c>
      <c r="G27" s="32">
        <v>137</v>
      </c>
      <c r="H27" s="30">
        <f t="shared" si="0"/>
        <v>-16</v>
      </c>
      <c r="I27" s="94"/>
      <c r="Q27"/>
      <c r="X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1" customFormat="1" x14ac:dyDescent="0.3">
      <c r="A28" s="31" t="s">
        <v>290</v>
      </c>
      <c r="B28" s="31">
        <v>26</v>
      </c>
      <c r="C28" s="31" t="s">
        <v>64</v>
      </c>
      <c r="D28" s="77">
        <v>43.068199999999997</v>
      </c>
      <c r="E28" s="107">
        <v>45.794400000000003</v>
      </c>
      <c r="F28" s="32">
        <v>170</v>
      </c>
      <c r="G28" s="32">
        <v>166</v>
      </c>
      <c r="H28" s="30">
        <f t="shared" si="0"/>
        <v>-4</v>
      </c>
      <c r="I28" s="94"/>
      <c r="Q28"/>
      <c r="X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1" customFormat="1" x14ac:dyDescent="0.3">
      <c r="A29" s="31" t="s">
        <v>290</v>
      </c>
      <c r="B29" s="31">
        <v>27</v>
      </c>
      <c r="C29" s="31" t="s">
        <v>65</v>
      </c>
      <c r="D29" s="77">
        <v>56.984699999999997</v>
      </c>
      <c r="E29" s="107">
        <v>56.152799999999999</v>
      </c>
      <c r="F29" s="32">
        <v>22</v>
      </c>
      <c r="G29" s="32">
        <v>19</v>
      </c>
      <c r="H29" s="30">
        <f t="shared" si="0"/>
        <v>-3</v>
      </c>
      <c r="I29" s="94"/>
      <c r="Q29"/>
      <c r="X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1" customFormat="1" x14ac:dyDescent="0.3">
      <c r="A30" s="31" t="s">
        <v>290</v>
      </c>
      <c r="B30" s="31">
        <v>28</v>
      </c>
      <c r="C30" s="31" t="s">
        <v>66</v>
      </c>
      <c r="D30" s="77">
        <v>48.424700000000001</v>
      </c>
      <c r="E30" s="107">
        <v>48.745699999999999</v>
      </c>
      <c r="F30" s="32">
        <v>107</v>
      </c>
      <c r="G30" s="32">
        <v>119</v>
      </c>
      <c r="H30" s="30">
        <f t="shared" si="0"/>
        <v>12</v>
      </c>
      <c r="I30" s="94"/>
      <c r="Q30"/>
      <c r="X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1" customFormat="1" x14ac:dyDescent="0.3">
      <c r="A31" s="31" t="s">
        <v>290</v>
      </c>
      <c r="B31" s="31">
        <v>29</v>
      </c>
      <c r="C31" s="31" t="s">
        <v>67</v>
      </c>
      <c r="D31" s="77">
        <v>40.389499999999998</v>
      </c>
      <c r="E31" s="107">
        <v>42.501300000000001</v>
      </c>
      <c r="F31" s="32">
        <v>186</v>
      </c>
      <c r="G31" s="32">
        <v>193</v>
      </c>
      <c r="H31" s="30">
        <f t="shared" si="0"/>
        <v>7</v>
      </c>
      <c r="I31" s="94"/>
      <c r="Q31"/>
      <c r="X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31" customFormat="1" x14ac:dyDescent="0.3">
      <c r="A32" s="31" t="s">
        <v>290</v>
      </c>
      <c r="B32" s="31">
        <v>30</v>
      </c>
      <c r="C32" s="31" t="s">
        <v>68</v>
      </c>
      <c r="D32" s="77">
        <v>52.351100000000002</v>
      </c>
      <c r="E32" s="107">
        <v>50.648800000000001</v>
      </c>
      <c r="F32" s="32">
        <v>51</v>
      </c>
      <c r="G32" s="32">
        <v>83</v>
      </c>
      <c r="H32" s="30">
        <f t="shared" si="0"/>
        <v>32</v>
      </c>
      <c r="I32" s="94"/>
      <c r="Q32"/>
      <c r="X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1" customFormat="1" x14ac:dyDescent="0.3">
      <c r="A33" s="31" t="s">
        <v>290</v>
      </c>
      <c r="B33" s="31">
        <v>31</v>
      </c>
      <c r="C33" s="31" t="s">
        <v>69</v>
      </c>
      <c r="D33" s="77">
        <v>34.8658</v>
      </c>
      <c r="E33" s="107">
        <v>41.834000000000003</v>
      </c>
      <c r="F33" s="32">
        <v>206</v>
      </c>
      <c r="G33" s="32">
        <v>199</v>
      </c>
      <c r="H33" s="30">
        <f t="shared" si="0"/>
        <v>-7</v>
      </c>
      <c r="I33" s="94"/>
      <c r="Q33"/>
      <c r="X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1" customFormat="1" x14ac:dyDescent="0.3">
      <c r="A34" s="31" t="s">
        <v>290</v>
      </c>
      <c r="B34" s="31">
        <v>32</v>
      </c>
      <c r="C34" s="31" t="s">
        <v>70</v>
      </c>
      <c r="D34" s="77">
        <v>48.891399999999997</v>
      </c>
      <c r="E34" s="107">
        <v>48.708399999999997</v>
      </c>
      <c r="F34" s="32">
        <v>99</v>
      </c>
      <c r="G34" s="32">
        <v>121</v>
      </c>
      <c r="H34" s="30">
        <f t="shared" si="0"/>
        <v>22</v>
      </c>
      <c r="I34" s="94"/>
      <c r="Q34"/>
      <c r="X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1" customFormat="1" x14ac:dyDescent="0.3">
      <c r="A35" s="31" t="s">
        <v>290</v>
      </c>
      <c r="B35" s="31">
        <v>33</v>
      </c>
      <c r="C35" s="31" t="s">
        <v>71</v>
      </c>
      <c r="D35" s="77">
        <v>41.052100000000003</v>
      </c>
      <c r="E35" s="107">
        <v>42.355699999999999</v>
      </c>
      <c r="F35" s="32">
        <v>180</v>
      </c>
      <c r="G35" s="32">
        <v>194</v>
      </c>
      <c r="H35" s="30">
        <f t="shared" si="0"/>
        <v>14</v>
      </c>
      <c r="I35" s="94"/>
      <c r="Q35"/>
      <c r="X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1" customFormat="1" x14ac:dyDescent="0.3">
      <c r="A36" s="31" t="s">
        <v>290</v>
      </c>
      <c r="B36" s="31">
        <v>34</v>
      </c>
      <c r="C36" s="31" t="s">
        <v>72</v>
      </c>
      <c r="D36" s="77">
        <v>37.146599999999999</v>
      </c>
      <c r="E36" s="107">
        <v>41.4649</v>
      </c>
      <c r="F36" s="32">
        <v>199</v>
      </c>
      <c r="G36" s="32">
        <v>204</v>
      </c>
      <c r="H36" s="30">
        <f t="shared" si="0"/>
        <v>5</v>
      </c>
      <c r="I36" s="94"/>
      <c r="Q36"/>
      <c r="X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1" customFormat="1" x14ac:dyDescent="0.3">
      <c r="A37" s="31" t="s">
        <v>290</v>
      </c>
      <c r="B37" s="31">
        <v>35</v>
      </c>
      <c r="C37" s="31" t="s">
        <v>73</v>
      </c>
      <c r="D37" s="77">
        <v>53.494</v>
      </c>
      <c r="E37" s="107">
        <v>51.251100000000001</v>
      </c>
      <c r="F37" s="32">
        <v>43</v>
      </c>
      <c r="G37" s="32">
        <v>74</v>
      </c>
      <c r="H37" s="30">
        <f t="shared" si="0"/>
        <v>31</v>
      </c>
      <c r="I37" s="94"/>
      <c r="Q37"/>
      <c r="X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1" customFormat="1" x14ac:dyDescent="0.3">
      <c r="A38" s="31" t="s">
        <v>290</v>
      </c>
      <c r="B38" s="31">
        <v>36</v>
      </c>
      <c r="C38" s="31" t="s">
        <v>74</v>
      </c>
      <c r="D38" s="77">
        <v>53.698</v>
      </c>
      <c r="E38" s="107">
        <v>52.8215</v>
      </c>
      <c r="F38" s="32">
        <v>42</v>
      </c>
      <c r="G38" s="32">
        <v>48</v>
      </c>
      <c r="H38" s="30">
        <f t="shared" si="0"/>
        <v>6</v>
      </c>
      <c r="I38" s="94"/>
      <c r="Q38"/>
      <c r="X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1" customFormat="1" x14ac:dyDescent="0.3">
      <c r="A39" s="31" t="s">
        <v>290</v>
      </c>
      <c r="B39" s="31">
        <v>37</v>
      </c>
      <c r="C39" s="31" t="s">
        <v>75</v>
      </c>
      <c r="D39" s="77">
        <v>51.7624</v>
      </c>
      <c r="E39" s="107">
        <v>51.991399999999999</v>
      </c>
      <c r="F39" s="32">
        <v>59</v>
      </c>
      <c r="G39" s="32">
        <v>58</v>
      </c>
      <c r="H39" s="30">
        <f t="shared" si="0"/>
        <v>-1</v>
      </c>
      <c r="I39" s="94"/>
      <c r="Q39"/>
      <c r="X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31" customFormat="1" x14ac:dyDescent="0.3">
      <c r="A40" s="31" t="s">
        <v>290</v>
      </c>
      <c r="B40" s="31">
        <v>38</v>
      </c>
      <c r="C40" s="31" t="s">
        <v>76</v>
      </c>
      <c r="D40" s="77">
        <v>50.366399999999999</v>
      </c>
      <c r="E40" s="107">
        <v>48.332900000000002</v>
      </c>
      <c r="F40" s="32">
        <v>79</v>
      </c>
      <c r="G40" s="32">
        <v>129</v>
      </c>
      <c r="H40" s="30">
        <f t="shared" si="0"/>
        <v>50</v>
      </c>
      <c r="I40" s="94"/>
      <c r="Q40"/>
      <c r="X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31" customFormat="1" x14ac:dyDescent="0.3">
      <c r="A41" s="31" t="s">
        <v>290</v>
      </c>
      <c r="B41" s="31">
        <v>39</v>
      </c>
      <c r="C41" s="31" t="s">
        <v>77</v>
      </c>
      <c r="D41" s="77">
        <v>55.247799999999998</v>
      </c>
      <c r="E41" s="107">
        <v>51.367100000000001</v>
      </c>
      <c r="F41" s="32">
        <v>34</v>
      </c>
      <c r="G41" s="32">
        <v>72</v>
      </c>
      <c r="H41" s="30">
        <f t="shared" si="0"/>
        <v>38</v>
      </c>
      <c r="I41" s="94"/>
      <c r="Q41"/>
      <c r="X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1" customFormat="1" x14ac:dyDescent="0.3">
      <c r="A42" s="31" t="s">
        <v>290</v>
      </c>
      <c r="B42" s="31">
        <v>40</v>
      </c>
      <c r="C42" s="31" t="s">
        <v>78</v>
      </c>
      <c r="D42" s="77">
        <v>47.838999999999999</v>
      </c>
      <c r="E42" s="107">
        <v>50.100700000000003</v>
      </c>
      <c r="F42" s="32">
        <v>113</v>
      </c>
      <c r="G42" s="32">
        <v>93</v>
      </c>
      <c r="H42" s="30">
        <f t="shared" si="0"/>
        <v>-20</v>
      </c>
      <c r="I42" s="94"/>
      <c r="Q42"/>
      <c r="X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1" customFormat="1" x14ac:dyDescent="0.3">
      <c r="A43" s="31" t="s">
        <v>290</v>
      </c>
      <c r="B43" s="31">
        <v>41</v>
      </c>
      <c r="C43" s="31" t="s">
        <v>79</v>
      </c>
      <c r="D43" s="77">
        <v>38.261899999999997</v>
      </c>
      <c r="E43" s="107">
        <v>41.742800000000003</v>
      </c>
      <c r="F43" s="32">
        <v>195</v>
      </c>
      <c r="G43" s="32">
        <v>202</v>
      </c>
      <c r="H43" s="30">
        <f t="shared" si="0"/>
        <v>7</v>
      </c>
      <c r="I43" s="94"/>
      <c r="Q43"/>
      <c r="X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1" customFormat="1" x14ac:dyDescent="0.3">
      <c r="A44" s="31" t="s">
        <v>290</v>
      </c>
      <c r="B44" s="31">
        <v>42</v>
      </c>
      <c r="C44" s="31" t="s">
        <v>80</v>
      </c>
      <c r="D44" s="77">
        <v>44.912100000000002</v>
      </c>
      <c r="E44" s="107">
        <v>44.328000000000003</v>
      </c>
      <c r="F44" s="32">
        <v>147</v>
      </c>
      <c r="G44" s="32">
        <v>180</v>
      </c>
      <c r="H44" s="30">
        <f t="shared" si="0"/>
        <v>33</v>
      </c>
      <c r="I44" s="94"/>
      <c r="Q44"/>
      <c r="X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1" customFormat="1" x14ac:dyDescent="0.3">
      <c r="A45" s="31" t="s">
        <v>290</v>
      </c>
      <c r="B45" s="31">
        <v>43</v>
      </c>
      <c r="C45" s="31" t="s">
        <v>81</v>
      </c>
      <c r="D45" s="77">
        <v>49.549900000000001</v>
      </c>
      <c r="E45" s="107">
        <v>50.206499999999998</v>
      </c>
      <c r="F45" s="32">
        <v>91</v>
      </c>
      <c r="G45" s="32">
        <v>89</v>
      </c>
      <c r="H45" s="30">
        <f t="shared" si="0"/>
        <v>-2</v>
      </c>
      <c r="I45" s="94"/>
      <c r="Q45"/>
      <c r="X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1" customFormat="1" x14ac:dyDescent="0.3">
      <c r="A46" s="31" t="s">
        <v>290</v>
      </c>
      <c r="B46" s="31">
        <v>44</v>
      </c>
      <c r="C46" s="31" t="s">
        <v>82</v>
      </c>
      <c r="D46" s="77">
        <v>47.560099999999998</v>
      </c>
      <c r="E46" s="107">
        <v>47.299799999999998</v>
      </c>
      <c r="F46" s="32">
        <v>122</v>
      </c>
      <c r="G46" s="32">
        <v>142</v>
      </c>
      <c r="H46" s="30">
        <f t="shared" si="0"/>
        <v>20</v>
      </c>
      <c r="I46" s="94"/>
      <c r="Q46"/>
      <c r="X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1" customFormat="1" x14ac:dyDescent="0.3">
      <c r="A47" s="31" t="s">
        <v>290</v>
      </c>
      <c r="B47" s="31">
        <v>45</v>
      </c>
      <c r="C47" s="31" t="s">
        <v>83</v>
      </c>
      <c r="D47" s="77">
        <v>47.791400000000003</v>
      </c>
      <c r="E47" s="107">
        <v>48.606900000000003</v>
      </c>
      <c r="F47" s="32">
        <v>114</v>
      </c>
      <c r="G47" s="32">
        <v>124</v>
      </c>
      <c r="H47" s="30">
        <f t="shared" si="0"/>
        <v>10</v>
      </c>
      <c r="I47" s="94"/>
      <c r="Q47"/>
      <c r="X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1" customFormat="1" x14ac:dyDescent="0.3">
      <c r="A48" s="31" t="s">
        <v>290</v>
      </c>
      <c r="B48" s="31">
        <v>46</v>
      </c>
      <c r="C48" s="31" t="s">
        <v>84</v>
      </c>
      <c r="D48" s="77">
        <v>61.078899999999997</v>
      </c>
      <c r="E48" s="107">
        <v>57.122100000000003</v>
      </c>
      <c r="F48" s="32">
        <v>9</v>
      </c>
      <c r="G48" s="32">
        <v>13</v>
      </c>
      <c r="H48" s="30">
        <f t="shared" si="0"/>
        <v>4</v>
      </c>
      <c r="I48" s="94"/>
      <c r="Q48"/>
      <c r="X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1" customFormat="1" x14ac:dyDescent="0.3">
      <c r="A49" s="31" t="s">
        <v>290</v>
      </c>
      <c r="B49" s="31">
        <v>47</v>
      </c>
      <c r="C49" s="31" t="s">
        <v>85</v>
      </c>
      <c r="D49" s="77">
        <v>35.084899999999998</v>
      </c>
      <c r="E49" s="107">
        <v>44.595700000000001</v>
      </c>
      <c r="F49" s="32">
        <v>204</v>
      </c>
      <c r="G49" s="32">
        <v>178</v>
      </c>
      <c r="H49" s="30">
        <f t="shared" si="0"/>
        <v>-26</v>
      </c>
      <c r="I49" s="94"/>
      <c r="Q49"/>
      <c r="X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1" customFormat="1" x14ac:dyDescent="0.3">
      <c r="A50" s="31" t="s">
        <v>290</v>
      </c>
      <c r="B50" s="31">
        <v>48</v>
      </c>
      <c r="C50" s="31" t="s">
        <v>86</v>
      </c>
      <c r="D50" s="77">
        <v>37.569899999999997</v>
      </c>
      <c r="E50" s="107">
        <v>42.767200000000003</v>
      </c>
      <c r="F50" s="32">
        <v>198</v>
      </c>
      <c r="G50" s="32">
        <v>192</v>
      </c>
      <c r="H50" s="30">
        <f t="shared" si="0"/>
        <v>-6</v>
      </c>
      <c r="I50" s="94"/>
      <c r="Q50"/>
      <c r="X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1" customFormat="1" x14ac:dyDescent="0.3">
      <c r="A51" s="31" t="s">
        <v>290</v>
      </c>
      <c r="B51" s="31">
        <v>49</v>
      </c>
      <c r="C51" s="31" t="s">
        <v>87</v>
      </c>
      <c r="D51" s="77">
        <v>55.039099999999998</v>
      </c>
      <c r="E51" s="107">
        <v>52.597799999999999</v>
      </c>
      <c r="F51" s="32">
        <v>37</v>
      </c>
      <c r="G51" s="32">
        <v>52</v>
      </c>
      <c r="H51" s="30">
        <f t="shared" si="0"/>
        <v>15</v>
      </c>
      <c r="I51" s="94"/>
      <c r="Q51"/>
      <c r="X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1" customFormat="1" x14ac:dyDescent="0.3">
      <c r="A52" s="31" t="s">
        <v>290</v>
      </c>
      <c r="B52" s="31">
        <v>50</v>
      </c>
      <c r="C52" s="31" t="s">
        <v>88</v>
      </c>
      <c r="D52" s="77">
        <v>46.234200000000001</v>
      </c>
      <c r="E52" s="107">
        <v>47.297899999999998</v>
      </c>
      <c r="F52" s="32">
        <v>134</v>
      </c>
      <c r="G52" s="32">
        <v>143</v>
      </c>
      <c r="H52" s="30">
        <f t="shared" si="0"/>
        <v>9</v>
      </c>
      <c r="I52" s="94"/>
      <c r="Q52"/>
      <c r="X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1" customFormat="1" x14ac:dyDescent="0.3">
      <c r="A53" s="31" t="s">
        <v>290</v>
      </c>
      <c r="B53" s="31">
        <v>51</v>
      </c>
      <c r="C53" s="31" t="s">
        <v>89</v>
      </c>
      <c r="D53" s="77">
        <v>43.099699999999999</v>
      </c>
      <c r="E53" s="107">
        <v>43.320500000000003</v>
      </c>
      <c r="F53" s="32">
        <v>169</v>
      </c>
      <c r="G53" s="32">
        <v>189</v>
      </c>
      <c r="H53" s="30">
        <f t="shared" si="0"/>
        <v>20</v>
      </c>
      <c r="I53" s="94"/>
      <c r="Q53"/>
      <c r="X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1" customFormat="1" x14ac:dyDescent="0.3">
      <c r="A54" s="31" t="s">
        <v>290</v>
      </c>
      <c r="B54" s="31">
        <v>52</v>
      </c>
      <c r="C54" s="31" t="s">
        <v>90</v>
      </c>
      <c r="D54" s="77">
        <v>47.973100000000002</v>
      </c>
      <c r="E54" s="140">
        <v>48.912799999999997</v>
      </c>
      <c r="F54" s="32">
        <v>109</v>
      </c>
      <c r="G54" s="32">
        <v>114</v>
      </c>
      <c r="H54" s="30">
        <f t="shared" si="0"/>
        <v>5</v>
      </c>
      <c r="I54" s="94"/>
      <c r="Q54"/>
      <c r="X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1" customFormat="1" x14ac:dyDescent="0.3">
      <c r="A55" s="31" t="s">
        <v>290</v>
      </c>
      <c r="B55" s="31">
        <v>53</v>
      </c>
      <c r="C55" s="31" t="s">
        <v>91</v>
      </c>
      <c r="D55" s="77">
        <v>59.0276</v>
      </c>
      <c r="E55" s="107">
        <v>60.181800000000003</v>
      </c>
      <c r="F55" s="32">
        <v>15</v>
      </c>
      <c r="G55" s="32">
        <v>6</v>
      </c>
      <c r="H55" s="30">
        <f t="shared" si="0"/>
        <v>-9</v>
      </c>
      <c r="I55" s="94"/>
      <c r="Q55"/>
      <c r="X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1" customFormat="1" x14ac:dyDescent="0.3">
      <c r="A56" s="31" t="s">
        <v>290</v>
      </c>
      <c r="B56" s="31">
        <v>54</v>
      </c>
      <c r="C56" s="31" t="s">
        <v>92</v>
      </c>
      <c r="D56" s="77">
        <v>51.527799999999999</v>
      </c>
      <c r="E56" s="107">
        <v>51.043399999999998</v>
      </c>
      <c r="F56" s="32">
        <v>64</v>
      </c>
      <c r="G56" s="32">
        <v>75</v>
      </c>
      <c r="H56" s="30">
        <f t="shared" si="0"/>
        <v>11</v>
      </c>
      <c r="I56" s="94"/>
      <c r="Q56"/>
      <c r="X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1" customFormat="1" x14ac:dyDescent="0.3">
      <c r="A57" s="31" t="s">
        <v>290</v>
      </c>
      <c r="B57" s="31">
        <v>55</v>
      </c>
      <c r="C57" s="31" t="s">
        <v>93</v>
      </c>
      <c r="D57" s="77">
        <v>41.110399999999998</v>
      </c>
      <c r="E57" s="140">
        <v>49.172899999999998</v>
      </c>
      <c r="F57" s="32">
        <v>178</v>
      </c>
      <c r="G57" s="32">
        <v>109</v>
      </c>
      <c r="H57" s="30">
        <f t="shared" si="0"/>
        <v>-69</v>
      </c>
      <c r="I57" s="94"/>
      <c r="Q57"/>
      <c r="X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1" customFormat="1" x14ac:dyDescent="0.3">
      <c r="A58" s="31" t="s">
        <v>290</v>
      </c>
      <c r="B58" s="31">
        <v>56</v>
      </c>
      <c r="C58" s="31" t="s">
        <v>94</v>
      </c>
      <c r="D58" s="77">
        <v>34.874299999999998</v>
      </c>
      <c r="E58" s="107">
        <v>40.1785</v>
      </c>
      <c r="F58" s="32">
        <v>205</v>
      </c>
      <c r="G58" s="32">
        <v>206</v>
      </c>
      <c r="H58" s="30">
        <f t="shared" si="0"/>
        <v>1</v>
      </c>
      <c r="I58" s="94"/>
      <c r="Q58"/>
      <c r="X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1" customFormat="1" x14ac:dyDescent="0.3">
      <c r="A59" s="31" t="s">
        <v>290</v>
      </c>
      <c r="B59" s="31">
        <v>57</v>
      </c>
      <c r="C59" s="31" t="s">
        <v>95</v>
      </c>
      <c r="D59" s="77">
        <v>47.917299999999997</v>
      </c>
      <c r="E59" s="140">
        <v>48.827300000000001</v>
      </c>
      <c r="F59" s="32">
        <v>110</v>
      </c>
      <c r="G59" s="32">
        <v>116</v>
      </c>
      <c r="H59" s="30">
        <f t="shared" si="0"/>
        <v>6</v>
      </c>
      <c r="I59" s="94"/>
      <c r="Q59"/>
      <c r="X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31" customFormat="1" x14ac:dyDescent="0.3">
      <c r="A60" s="31" t="s">
        <v>290</v>
      </c>
      <c r="B60" s="31">
        <v>58</v>
      </c>
      <c r="C60" s="31" t="s">
        <v>96</v>
      </c>
      <c r="D60" s="77">
        <v>42.5749</v>
      </c>
      <c r="E60" s="107">
        <v>44.974600000000002</v>
      </c>
      <c r="F60" s="32">
        <v>174</v>
      </c>
      <c r="G60" s="32">
        <v>173</v>
      </c>
      <c r="H60" s="30">
        <f t="shared" si="0"/>
        <v>-1</v>
      </c>
      <c r="I60" s="94"/>
      <c r="Q60"/>
      <c r="X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1" customFormat="1" x14ac:dyDescent="0.3">
      <c r="A61" s="31" t="s">
        <v>290</v>
      </c>
      <c r="B61" s="31">
        <v>59</v>
      </c>
      <c r="C61" s="31" t="s">
        <v>97</v>
      </c>
      <c r="D61" s="77">
        <v>36.648499999999999</v>
      </c>
      <c r="E61" s="107">
        <v>40.873800000000003</v>
      </c>
      <c r="F61" s="32">
        <v>201</v>
      </c>
      <c r="G61" s="32">
        <v>205</v>
      </c>
      <c r="H61" s="30">
        <f t="shared" si="0"/>
        <v>4</v>
      </c>
      <c r="I61" s="94"/>
      <c r="Q61"/>
      <c r="X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1" customFormat="1" x14ac:dyDescent="0.3">
      <c r="A62" s="31" t="s">
        <v>290</v>
      </c>
      <c r="B62" s="31">
        <v>60</v>
      </c>
      <c r="C62" s="31" t="s">
        <v>98</v>
      </c>
      <c r="D62" s="77">
        <v>42.213299999999997</v>
      </c>
      <c r="E62" s="107">
        <v>46.418300000000002</v>
      </c>
      <c r="F62" s="32">
        <v>177</v>
      </c>
      <c r="G62" s="32">
        <v>161</v>
      </c>
      <c r="H62" s="30">
        <f t="shared" si="0"/>
        <v>-16</v>
      </c>
      <c r="I62" s="94"/>
      <c r="Q62"/>
      <c r="X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1" customFormat="1" x14ac:dyDescent="0.3">
      <c r="A63" s="31" t="s">
        <v>290</v>
      </c>
      <c r="B63" s="31">
        <v>61</v>
      </c>
      <c r="C63" s="31" t="s">
        <v>99</v>
      </c>
      <c r="D63" s="77">
        <v>50.157299999999999</v>
      </c>
      <c r="E63" s="107">
        <v>50.729399999999998</v>
      </c>
      <c r="F63" s="32">
        <v>82</v>
      </c>
      <c r="G63" s="32">
        <v>80</v>
      </c>
      <c r="H63" s="30">
        <f t="shared" si="0"/>
        <v>-2</v>
      </c>
      <c r="I63" s="94"/>
      <c r="Q63"/>
      <c r="X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1" customFormat="1" x14ac:dyDescent="0.3">
      <c r="A64" s="31" t="s">
        <v>290</v>
      </c>
      <c r="B64" s="31">
        <v>62</v>
      </c>
      <c r="C64" s="31" t="s">
        <v>100</v>
      </c>
      <c r="D64" s="77">
        <v>46.532499999999999</v>
      </c>
      <c r="E64" s="107">
        <v>46.4773</v>
      </c>
      <c r="F64" s="32">
        <v>132</v>
      </c>
      <c r="G64" s="32">
        <v>158</v>
      </c>
      <c r="H64" s="30">
        <f t="shared" si="0"/>
        <v>26</v>
      </c>
      <c r="I64" s="94"/>
      <c r="Q64"/>
      <c r="X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31" customFormat="1" x14ac:dyDescent="0.3">
      <c r="A65" s="31" t="s">
        <v>290</v>
      </c>
      <c r="B65" s="31">
        <v>63</v>
      </c>
      <c r="C65" s="31" t="s">
        <v>101</v>
      </c>
      <c r="D65" s="77">
        <v>44.663699999999999</v>
      </c>
      <c r="E65" s="107">
        <v>48.816600000000001</v>
      </c>
      <c r="F65" s="32">
        <v>149</v>
      </c>
      <c r="G65" s="32">
        <v>117</v>
      </c>
      <c r="H65" s="30">
        <f t="shared" si="0"/>
        <v>-32</v>
      </c>
      <c r="I65" s="94"/>
      <c r="Q65"/>
      <c r="X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1" customFormat="1" x14ac:dyDescent="0.3">
      <c r="A66" s="31" t="s">
        <v>290</v>
      </c>
      <c r="B66" s="31">
        <v>64</v>
      </c>
      <c r="C66" s="31" t="s">
        <v>102</v>
      </c>
      <c r="D66" s="77">
        <v>50.298099999999998</v>
      </c>
      <c r="E66" s="107">
        <v>48.622799999999998</v>
      </c>
      <c r="F66" s="32">
        <v>81</v>
      </c>
      <c r="G66" s="32">
        <v>122</v>
      </c>
      <c r="H66" s="30">
        <f t="shared" si="0"/>
        <v>41</v>
      </c>
      <c r="I66" s="94"/>
      <c r="Q66"/>
      <c r="X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1" customFormat="1" x14ac:dyDescent="0.3">
      <c r="A67" s="31" t="s">
        <v>290</v>
      </c>
      <c r="B67" s="31">
        <v>65</v>
      </c>
      <c r="C67" s="31" t="s">
        <v>103</v>
      </c>
      <c r="D67" s="77">
        <v>38.8446</v>
      </c>
      <c r="E67" s="107">
        <v>47.277099999999997</v>
      </c>
      <c r="F67" s="32">
        <v>192</v>
      </c>
      <c r="G67" s="32">
        <v>144</v>
      </c>
      <c r="H67" s="30">
        <f t="shared" ref="H67:H130" si="1">IFERROR(G67-F67,"")</f>
        <v>-48</v>
      </c>
      <c r="I67" s="94"/>
      <c r="Q67"/>
      <c r="X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31" customFormat="1" x14ac:dyDescent="0.3">
      <c r="A68" s="31" t="s">
        <v>290</v>
      </c>
      <c r="B68" s="31">
        <v>66</v>
      </c>
      <c r="C68" s="31" t="s">
        <v>104</v>
      </c>
      <c r="D68" s="77">
        <v>64.353099999999998</v>
      </c>
      <c r="E68" s="107">
        <v>53.182200000000002</v>
      </c>
      <c r="F68" s="32">
        <v>5</v>
      </c>
      <c r="G68" s="32">
        <v>45</v>
      </c>
      <c r="H68" s="30">
        <f t="shared" si="1"/>
        <v>40</v>
      </c>
      <c r="I68" s="94"/>
      <c r="Q68"/>
      <c r="X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1" customFormat="1" x14ac:dyDescent="0.3">
      <c r="A69" s="31" t="s">
        <v>290</v>
      </c>
      <c r="B69" s="31">
        <v>67</v>
      </c>
      <c r="C69" s="31" t="s">
        <v>105</v>
      </c>
      <c r="D69" s="77">
        <v>66.577699999999993</v>
      </c>
      <c r="E69" s="107">
        <v>63.360799999999998</v>
      </c>
      <c r="F69" s="32">
        <v>3</v>
      </c>
      <c r="G69" s="32">
        <v>2</v>
      </c>
      <c r="H69" s="30">
        <f t="shared" si="1"/>
        <v>-1</v>
      </c>
      <c r="I69" s="94"/>
      <c r="Q69"/>
      <c r="X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1" customFormat="1" x14ac:dyDescent="0.3">
      <c r="A70" s="31" t="s">
        <v>290</v>
      </c>
      <c r="B70" s="31">
        <v>68</v>
      </c>
      <c r="C70" s="31" t="s">
        <v>106</v>
      </c>
      <c r="D70" s="77">
        <v>48.877000000000002</v>
      </c>
      <c r="E70" s="107">
        <v>45.754600000000003</v>
      </c>
      <c r="F70" s="32">
        <v>100</v>
      </c>
      <c r="G70" s="32">
        <v>167</v>
      </c>
      <c r="H70" s="30">
        <f t="shared" si="1"/>
        <v>67</v>
      </c>
      <c r="I70" s="94"/>
      <c r="Q70"/>
      <c r="X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31" customFormat="1" x14ac:dyDescent="0.3">
      <c r="A71" s="31" t="s">
        <v>290</v>
      </c>
      <c r="B71" s="31">
        <v>69</v>
      </c>
      <c r="C71" s="31" t="s">
        <v>107</v>
      </c>
      <c r="D71" s="77">
        <v>45.003799999999998</v>
      </c>
      <c r="E71" s="140">
        <v>49.576700000000002</v>
      </c>
      <c r="F71" s="32">
        <v>144</v>
      </c>
      <c r="G71" s="32">
        <v>103</v>
      </c>
      <c r="H71" s="30">
        <f t="shared" si="1"/>
        <v>-41</v>
      </c>
      <c r="I71" s="94"/>
      <c r="X71"/>
    </row>
    <row r="72" spans="1:80" s="31" customFormat="1" x14ac:dyDescent="0.3">
      <c r="A72" s="31" t="s">
        <v>290</v>
      </c>
      <c r="B72" s="31">
        <v>70</v>
      </c>
      <c r="C72" s="31" t="s">
        <v>108</v>
      </c>
      <c r="D72" s="77">
        <v>43.337000000000003</v>
      </c>
      <c r="E72" s="107">
        <v>46.405999999999999</v>
      </c>
      <c r="F72" s="32">
        <v>164</v>
      </c>
      <c r="G72" s="32">
        <v>162</v>
      </c>
      <c r="H72" s="30">
        <f t="shared" si="1"/>
        <v>-2</v>
      </c>
      <c r="I72" s="94"/>
      <c r="X72"/>
    </row>
    <row r="73" spans="1:80" s="31" customFormat="1" x14ac:dyDescent="0.3">
      <c r="A73" s="31" t="s">
        <v>290</v>
      </c>
      <c r="B73" s="31">
        <v>71</v>
      </c>
      <c r="C73" s="31" t="s">
        <v>109</v>
      </c>
      <c r="D73" s="77">
        <v>52.067100000000003</v>
      </c>
      <c r="E73" s="107">
        <v>53.343499999999999</v>
      </c>
      <c r="F73" s="32">
        <v>55</v>
      </c>
      <c r="G73" s="32">
        <v>42</v>
      </c>
      <c r="H73" s="30">
        <f t="shared" si="1"/>
        <v>-13</v>
      </c>
      <c r="I73" s="94"/>
      <c r="X73"/>
    </row>
    <row r="74" spans="1:80" s="31" customFormat="1" x14ac:dyDescent="0.3">
      <c r="A74" s="31" t="s">
        <v>290</v>
      </c>
      <c r="B74" s="31">
        <v>72</v>
      </c>
      <c r="C74" s="31" t="s">
        <v>110</v>
      </c>
      <c r="D74" s="77">
        <v>54.213200000000001</v>
      </c>
      <c r="E74" s="107">
        <v>50.966000000000001</v>
      </c>
      <c r="F74" s="32">
        <v>41</v>
      </c>
      <c r="G74" s="32">
        <v>77</v>
      </c>
      <c r="H74" s="30">
        <f t="shared" si="1"/>
        <v>36</v>
      </c>
      <c r="I74" s="94"/>
      <c r="X74"/>
    </row>
    <row r="75" spans="1:80" s="31" customFormat="1" x14ac:dyDescent="0.3">
      <c r="A75" s="31" t="s">
        <v>290</v>
      </c>
      <c r="B75" s="31">
        <v>73</v>
      </c>
      <c r="C75" s="31" t="s">
        <v>111</v>
      </c>
      <c r="D75" s="77">
        <v>48.589799999999997</v>
      </c>
      <c r="E75" s="107">
        <v>47.796799999999998</v>
      </c>
      <c r="F75" s="32">
        <v>104</v>
      </c>
      <c r="G75" s="32">
        <v>138</v>
      </c>
      <c r="H75" s="30">
        <f t="shared" si="1"/>
        <v>34</v>
      </c>
      <c r="I75" s="94"/>
      <c r="X75"/>
    </row>
    <row r="76" spans="1:80" s="31" customFormat="1" x14ac:dyDescent="0.3">
      <c r="A76" s="31" t="s">
        <v>290</v>
      </c>
      <c r="B76" s="31">
        <v>74</v>
      </c>
      <c r="C76" s="31" t="s">
        <v>112</v>
      </c>
      <c r="D76" s="77">
        <v>54.981200000000001</v>
      </c>
      <c r="E76" s="107">
        <v>53.522100000000002</v>
      </c>
      <c r="F76" s="32">
        <v>38</v>
      </c>
      <c r="G76" s="32">
        <v>40</v>
      </c>
      <c r="H76" s="30">
        <f t="shared" si="1"/>
        <v>2</v>
      </c>
      <c r="I76" s="94"/>
      <c r="X76"/>
    </row>
    <row r="77" spans="1:80" s="31" customFormat="1" x14ac:dyDescent="0.3">
      <c r="A77" s="31" t="s">
        <v>290</v>
      </c>
      <c r="B77" s="31">
        <v>75</v>
      </c>
      <c r="C77" s="31" t="s">
        <v>113</v>
      </c>
      <c r="D77" s="77">
        <v>47.683799999999998</v>
      </c>
      <c r="E77" s="107">
        <v>47.192999999999998</v>
      </c>
      <c r="F77" s="32">
        <v>118</v>
      </c>
      <c r="G77" s="32">
        <v>148</v>
      </c>
      <c r="H77" s="30">
        <f t="shared" si="1"/>
        <v>30</v>
      </c>
      <c r="I77" s="94"/>
      <c r="X77"/>
    </row>
    <row r="78" spans="1:80" s="31" customFormat="1" x14ac:dyDescent="0.3">
      <c r="A78" s="31" t="s">
        <v>290</v>
      </c>
      <c r="B78" s="31">
        <v>76</v>
      </c>
      <c r="C78" s="31" t="s">
        <v>114</v>
      </c>
      <c r="D78" s="77">
        <v>49.179299999999998</v>
      </c>
      <c r="E78" s="107">
        <v>46.641599999999997</v>
      </c>
      <c r="F78" s="32">
        <v>95</v>
      </c>
      <c r="G78" s="32">
        <v>156</v>
      </c>
      <c r="H78" s="30">
        <f t="shared" si="1"/>
        <v>61</v>
      </c>
      <c r="I78" s="94"/>
      <c r="X78"/>
    </row>
    <row r="79" spans="1:80" s="31" customFormat="1" x14ac:dyDescent="0.3">
      <c r="A79" s="31" t="s">
        <v>290</v>
      </c>
      <c r="B79" s="31">
        <v>77</v>
      </c>
      <c r="C79" s="31" t="s">
        <v>115</v>
      </c>
      <c r="D79" s="77">
        <v>47.1068</v>
      </c>
      <c r="E79" s="107">
        <v>48.067300000000003</v>
      </c>
      <c r="F79" s="32">
        <v>130</v>
      </c>
      <c r="G79" s="32">
        <v>134</v>
      </c>
      <c r="H79" s="30">
        <f t="shared" si="1"/>
        <v>4</v>
      </c>
      <c r="I79" s="94"/>
      <c r="X79"/>
    </row>
    <row r="80" spans="1:80" s="31" customFormat="1" x14ac:dyDescent="0.3">
      <c r="A80" s="31" t="s">
        <v>290</v>
      </c>
      <c r="B80" s="31">
        <v>78</v>
      </c>
      <c r="C80" s="31" t="s">
        <v>116</v>
      </c>
      <c r="D80" s="77">
        <v>47.2958</v>
      </c>
      <c r="E80" s="140">
        <v>49.133200000000002</v>
      </c>
      <c r="F80" s="32">
        <v>125</v>
      </c>
      <c r="G80" s="32">
        <v>110</v>
      </c>
      <c r="H80" s="30">
        <f t="shared" si="1"/>
        <v>-15</v>
      </c>
      <c r="I80" s="94"/>
      <c r="X80"/>
    </row>
    <row r="81" spans="1:24" s="31" customFormat="1" x14ac:dyDescent="0.3">
      <c r="A81" s="31" t="s">
        <v>290</v>
      </c>
      <c r="B81" s="31">
        <v>79</v>
      </c>
      <c r="C81" s="31" t="s">
        <v>117</v>
      </c>
      <c r="D81" s="77">
        <v>47.245699999999999</v>
      </c>
      <c r="E81" s="107">
        <v>50.452800000000003</v>
      </c>
      <c r="F81" s="32">
        <v>128</v>
      </c>
      <c r="G81" s="32">
        <v>87</v>
      </c>
      <c r="H81" s="30">
        <f t="shared" si="1"/>
        <v>-41</v>
      </c>
      <c r="I81" s="94"/>
      <c r="X81"/>
    </row>
    <row r="82" spans="1:24" s="31" customFormat="1" x14ac:dyDescent="0.3">
      <c r="A82" s="31" t="s">
        <v>290</v>
      </c>
      <c r="B82" s="31">
        <v>80</v>
      </c>
      <c r="C82" s="31" t="s">
        <v>118</v>
      </c>
      <c r="D82" s="77">
        <v>44.916600000000003</v>
      </c>
      <c r="E82" s="107">
        <v>46.706899999999997</v>
      </c>
      <c r="F82" s="32">
        <v>146</v>
      </c>
      <c r="G82" s="32">
        <v>155</v>
      </c>
      <c r="H82" s="30">
        <f t="shared" si="1"/>
        <v>9</v>
      </c>
      <c r="I82" s="94"/>
      <c r="X82"/>
    </row>
    <row r="83" spans="1:24" s="31" customFormat="1" x14ac:dyDescent="0.3">
      <c r="A83" s="31" t="s">
        <v>290</v>
      </c>
      <c r="B83" s="31">
        <v>81</v>
      </c>
      <c r="C83" s="31" t="s">
        <v>119</v>
      </c>
      <c r="D83" s="77">
        <v>42.396799999999999</v>
      </c>
      <c r="E83" s="107">
        <v>44.002099999999999</v>
      </c>
      <c r="F83" s="32">
        <v>175</v>
      </c>
      <c r="G83" s="32">
        <v>183</v>
      </c>
      <c r="H83" s="30">
        <f t="shared" si="1"/>
        <v>8</v>
      </c>
      <c r="I83" s="94"/>
      <c r="X83"/>
    </row>
    <row r="84" spans="1:24" s="31" customFormat="1" x14ac:dyDescent="0.3">
      <c r="A84" s="31" t="s">
        <v>290</v>
      </c>
      <c r="B84" s="31">
        <v>82</v>
      </c>
      <c r="C84" s="31" t="s">
        <v>120</v>
      </c>
      <c r="D84" s="77">
        <v>47.741700000000002</v>
      </c>
      <c r="E84" s="107">
        <v>50.322000000000003</v>
      </c>
      <c r="F84" s="32">
        <v>117</v>
      </c>
      <c r="G84" s="32">
        <v>88</v>
      </c>
      <c r="H84" s="30">
        <f t="shared" si="1"/>
        <v>-29</v>
      </c>
      <c r="I84" s="94"/>
      <c r="X84"/>
    </row>
    <row r="85" spans="1:24" s="31" customFormat="1" x14ac:dyDescent="0.3">
      <c r="A85" s="31" t="s">
        <v>290</v>
      </c>
      <c r="B85" s="31">
        <v>83</v>
      </c>
      <c r="C85" s="31" t="s">
        <v>121</v>
      </c>
      <c r="D85" s="77">
        <v>50.725999999999999</v>
      </c>
      <c r="E85" s="107">
        <v>49.996299999999998</v>
      </c>
      <c r="F85" s="32">
        <v>72</v>
      </c>
      <c r="G85" s="32">
        <v>95</v>
      </c>
      <c r="H85" s="30">
        <f t="shared" si="1"/>
        <v>23</v>
      </c>
      <c r="I85" s="94"/>
      <c r="X85"/>
    </row>
    <row r="86" spans="1:24" s="31" customFormat="1" x14ac:dyDescent="0.3">
      <c r="A86" s="31" t="s">
        <v>290</v>
      </c>
      <c r="B86" s="31">
        <v>84</v>
      </c>
      <c r="C86" s="31" t="s">
        <v>122</v>
      </c>
      <c r="D86" s="77">
        <v>48.611499999999999</v>
      </c>
      <c r="E86" s="107">
        <v>50.696399999999997</v>
      </c>
      <c r="F86" s="32">
        <v>102</v>
      </c>
      <c r="G86" s="32">
        <v>81</v>
      </c>
      <c r="H86" s="30">
        <f t="shared" si="1"/>
        <v>-21</v>
      </c>
      <c r="I86" s="94"/>
      <c r="X86"/>
    </row>
    <row r="87" spans="1:24" s="31" customFormat="1" x14ac:dyDescent="0.3">
      <c r="A87" s="31" t="s">
        <v>290</v>
      </c>
      <c r="B87" s="31">
        <v>85</v>
      </c>
      <c r="C87" s="31" t="s">
        <v>123</v>
      </c>
      <c r="D87" s="77">
        <v>51.359699999999997</v>
      </c>
      <c r="E87" s="107">
        <v>51.425199999999997</v>
      </c>
      <c r="F87" s="32">
        <v>66</v>
      </c>
      <c r="G87" s="32">
        <v>66</v>
      </c>
      <c r="H87" s="30">
        <f t="shared" si="1"/>
        <v>0</v>
      </c>
      <c r="I87" s="94"/>
      <c r="X87"/>
    </row>
    <row r="88" spans="1:24" s="31" customFormat="1" x14ac:dyDescent="0.3">
      <c r="A88" s="31" t="s">
        <v>290</v>
      </c>
      <c r="B88" s="31">
        <v>86</v>
      </c>
      <c r="C88" s="31" t="s">
        <v>124</v>
      </c>
      <c r="D88" s="77">
        <v>46.535499999999999</v>
      </c>
      <c r="E88" s="107">
        <v>50.784199999999998</v>
      </c>
      <c r="F88" s="32">
        <v>131</v>
      </c>
      <c r="G88" s="32">
        <v>79</v>
      </c>
      <c r="H88" s="30">
        <f t="shared" si="1"/>
        <v>-52</v>
      </c>
      <c r="I88" s="94"/>
      <c r="X88"/>
    </row>
    <row r="89" spans="1:24" s="31" customFormat="1" x14ac:dyDescent="0.3">
      <c r="A89" s="31" t="s">
        <v>290</v>
      </c>
      <c r="B89" s="31">
        <v>87</v>
      </c>
      <c r="C89" s="31" t="s">
        <v>125</v>
      </c>
      <c r="D89" s="77">
        <v>45.444800000000001</v>
      </c>
      <c r="E89" s="107">
        <v>47.220999999999997</v>
      </c>
      <c r="F89" s="32">
        <v>141</v>
      </c>
      <c r="G89" s="32">
        <v>146</v>
      </c>
      <c r="H89" s="30">
        <f t="shared" si="1"/>
        <v>5</v>
      </c>
      <c r="I89" s="94"/>
      <c r="X89"/>
    </row>
    <row r="90" spans="1:24" s="31" customFormat="1" x14ac:dyDescent="0.3">
      <c r="A90" s="31" t="s">
        <v>290</v>
      </c>
      <c r="B90" s="31">
        <v>88</v>
      </c>
      <c r="C90" s="31" t="s">
        <v>126</v>
      </c>
      <c r="D90" s="77">
        <v>33.940199999999997</v>
      </c>
      <c r="E90" s="107">
        <v>34.879300000000001</v>
      </c>
      <c r="F90" s="32">
        <v>207</v>
      </c>
      <c r="G90" s="32">
        <v>211</v>
      </c>
      <c r="H90" s="30">
        <f t="shared" si="1"/>
        <v>4</v>
      </c>
      <c r="I90" s="94"/>
      <c r="X90"/>
    </row>
    <row r="91" spans="1:24" s="31" customFormat="1" x14ac:dyDescent="0.3">
      <c r="A91" s="31" t="s">
        <v>290</v>
      </c>
      <c r="B91" s="31">
        <v>89</v>
      </c>
      <c r="C91" s="31" t="s">
        <v>127</v>
      </c>
      <c r="D91" s="77">
        <v>37.860399999999998</v>
      </c>
      <c r="E91" s="107">
        <v>41.792700000000004</v>
      </c>
      <c r="F91" s="32">
        <v>196</v>
      </c>
      <c r="G91" s="32">
        <v>200</v>
      </c>
      <c r="H91" s="30">
        <f t="shared" si="1"/>
        <v>4</v>
      </c>
      <c r="I91" s="94"/>
      <c r="X91"/>
    </row>
    <row r="92" spans="1:24" s="31" customFormat="1" x14ac:dyDescent="0.3">
      <c r="A92" s="31" t="s">
        <v>290</v>
      </c>
      <c r="B92" s="31">
        <v>90</v>
      </c>
      <c r="C92" s="31" t="s">
        <v>128</v>
      </c>
      <c r="D92" s="77">
        <v>43.029800000000002</v>
      </c>
      <c r="E92" s="107">
        <v>47.078899999999997</v>
      </c>
      <c r="F92" s="32">
        <v>171</v>
      </c>
      <c r="G92" s="32">
        <v>152</v>
      </c>
      <c r="H92" s="30">
        <f t="shared" si="1"/>
        <v>-19</v>
      </c>
      <c r="I92" s="94"/>
      <c r="X92"/>
    </row>
    <row r="93" spans="1:24" s="31" customFormat="1" x14ac:dyDescent="0.3">
      <c r="A93" s="31" t="s">
        <v>290</v>
      </c>
      <c r="B93" s="31">
        <v>91</v>
      </c>
      <c r="C93" s="31" t="s">
        <v>129</v>
      </c>
      <c r="D93" s="77">
        <v>53.427100000000003</v>
      </c>
      <c r="E93" s="107">
        <v>51.412399999999998</v>
      </c>
      <c r="F93" s="32">
        <v>44</v>
      </c>
      <c r="G93" s="32">
        <v>69</v>
      </c>
      <c r="H93" s="30">
        <f t="shared" si="1"/>
        <v>25</v>
      </c>
      <c r="I93" s="94"/>
      <c r="X93"/>
    </row>
    <row r="94" spans="1:24" s="31" customFormat="1" x14ac:dyDescent="0.3">
      <c r="A94" s="31" t="s">
        <v>290</v>
      </c>
      <c r="B94" s="31">
        <v>92</v>
      </c>
      <c r="C94" s="31" t="s">
        <v>130</v>
      </c>
      <c r="D94" s="77">
        <v>56.006399999999999</v>
      </c>
      <c r="E94" s="107">
        <v>58.043900000000001</v>
      </c>
      <c r="F94" s="32">
        <v>28</v>
      </c>
      <c r="G94" s="32">
        <v>10</v>
      </c>
      <c r="H94" s="30">
        <f t="shared" si="1"/>
        <v>-18</v>
      </c>
      <c r="I94" s="94"/>
      <c r="X94"/>
    </row>
    <row r="95" spans="1:24" s="31" customFormat="1" x14ac:dyDescent="0.3">
      <c r="A95" s="31" t="s">
        <v>290</v>
      </c>
      <c r="B95" s="31">
        <v>93</v>
      </c>
      <c r="C95" s="31" t="s">
        <v>131</v>
      </c>
      <c r="D95" s="77">
        <v>44.142099999999999</v>
      </c>
      <c r="E95" s="107">
        <v>48.340699999999998</v>
      </c>
      <c r="F95" s="32">
        <v>158</v>
      </c>
      <c r="G95" s="32">
        <v>128</v>
      </c>
      <c r="H95" s="30">
        <f t="shared" si="1"/>
        <v>-30</v>
      </c>
      <c r="I95" s="94"/>
      <c r="X95"/>
    </row>
    <row r="96" spans="1:24" s="31" customFormat="1" x14ac:dyDescent="0.3">
      <c r="A96" s="31" t="s">
        <v>290</v>
      </c>
      <c r="B96" s="31">
        <v>94</v>
      </c>
      <c r="C96" s="31" t="s">
        <v>132</v>
      </c>
      <c r="D96" s="77">
        <v>45.837299999999999</v>
      </c>
      <c r="E96" s="107">
        <v>47.714700000000001</v>
      </c>
      <c r="F96" s="32">
        <v>140</v>
      </c>
      <c r="G96" s="32">
        <v>141</v>
      </c>
      <c r="H96" s="30">
        <f t="shared" si="1"/>
        <v>1</v>
      </c>
      <c r="I96" s="94"/>
      <c r="X96"/>
    </row>
    <row r="97" spans="1:24" s="31" customFormat="1" x14ac:dyDescent="0.3">
      <c r="A97" s="31" t="s">
        <v>290</v>
      </c>
      <c r="B97" s="31">
        <v>95</v>
      </c>
      <c r="C97" s="31" t="s">
        <v>133</v>
      </c>
      <c r="D97" s="77">
        <v>50.956800000000001</v>
      </c>
      <c r="E97" s="107">
        <v>53.578699999999998</v>
      </c>
      <c r="F97" s="32">
        <v>69</v>
      </c>
      <c r="G97" s="32">
        <v>38</v>
      </c>
      <c r="H97" s="30">
        <f t="shared" si="1"/>
        <v>-31</v>
      </c>
      <c r="I97" s="94"/>
      <c r="X97"/>
    </row>
    <row r="98" spans="1:24" s="31" customFormat="1" x14ac:dyDescent="0.3">
      <c r="A98" s="31" t="s">
        <v>290</v>
      </c>
      <c r="B98" s="31">
        <v>96</v>
      </c>
      <c r="C98" s="31" t="s">
        <v>134</v>
      </c>
      <c r="D98" s="77">
        <v>46.037500000000001</v>
      </c>
      <c r="E98" s="107">
        <v>46.590800000000002</v>
      </c>
      <c r="F98" s="32">
        <v>138</v>
      </c>
      <c r="G98" s="32">
        <v>157</v>
      </c>
      <c r="H98" s="30">
        <f t="shared" si="1"/>
        <v>19</v>
      </c>
      <c r="I98" s="94"/>
      <c r="X98"/>
    </row>
    <row r="99" spans="1:24" s="31" customFormat="1" x14ac:dyDescent="0.3">
      <c r="A99" s="31" t="s">
        <v>290</v>
      </c>
      <c r="B99" s="31">
        <v>97</v>
      </c>
      <c r="C99" s="31" t="s">
        <v>135</v>
      </c>
      <c r="D99" s="77">
        <v>43.515999999999998</v>
      </c>
      <c r="E99" s="107">
        <v>47.1937</v>
      </c>
      <c r="F99" s="32">
        <v>163</v>
      </c>
      <c r="G99" s="32">
        <v>147</v>
      </c>
      <c r="H99" s="30">
        <f t="shared" si="1"/>
        <v>-16</v>
      </c>
      <c r="I99" s="94"/>
      <c r="X99"/>
    </row>
    <row r="100" spans="1:24" s="31" customFormat="1" x14ac:dyDescent="0.3">
      <c r="A100" s="31" t="s">
        <v>290</v>
      </c>
      <c r="B100" s="31">
        <v>98</v>
      </c>
      <c r="C100" s="31" t="s">
        <v>136</v>
      </c>
      <c r="D100" s="77">
        <v>44.232300000000002</v>
      </c>
      <c r="E100" s="107">
        <v>45.796100000000003</v>
      </c>
      <c r="F100" s="32">
        <v>157</v>
      </c>
      <c r="G100" s="32">
        <v>165</v>
      </c>
      <c r="H100" s="30">
        <f t="shared" si="1"/>
        <v>8</v>
      </c>
      <c r="I100" s="94"/>
      <c r="X100"/>
    </row>
    <row r="101" spans="1:24" s="31" customFormat="1" x14ac:dyDescent="0.3">
      <c r="A101" s="31" t="s">
        <v>290</v>
      </c>
      <c r="B101" s="31">
        <v>99</v>
      </c>
      <c r="C101" s="31" t="s">
        <v>137</v>
      </c>
      <c r="D101" s="77">
        <v>40.696199999999997</v>
      </c>
      <c r="E101" s="107">
        <v>47.129600000000003</v>
      </c>
      <c r="F101" s="32">
        <v>183</v>
      </c>
      <c r="G101" s="32">
        <v>150</v>
      </c>
      <c r="H101" s="30">
        <f t="shared" si="1"/>
        <v>-33</v>
      </c>
      <c r="I101" s="94"/>
      <c r="X101"/>
    </row>
    <row r="102" spans="1:24" s="31" customFormat="1" x14ac:dyDescent="0.3">
      <c r="A102" s="31" t="s">
        <v>290</v>
      </c>
      <c r="B102" s="31">
        <v>100</v>
      </c>
      <c r="C102" s="31" t="s">
        <v>138</v>
      </c>
      <c r="D102" s="77">
        <v>44.614100000000001</v>
      </c>
      <c r="E102" s="107">
        <v>44.712800000000001</v>
      </c>
      <c r="F102" s="32">
        <v>150</v>
      </c>
      <c r="G102" s="32">
        <v>177</v>
      </c>
      <c r="H102" s="30">
        <f t="shared" si="1"/>
        <v>27</v>
      </c>
      <c r="I102" s="94"/>
      <c r="X102" s="141"/>
    </row>
    <row r="103" spans="1:24" s="31" customFormat="1" x14ac:dyDescent="0.3">
      <c r="A103" s="31" t="s">
        <v>290</v>
      </c>
      <c r="B103" s="31">
        <v>101</v>
      </c>
      <c r="C103" s="31" t="s">
        <v>139</v>
      </c>
      <c r="D103" s="77">
        <v>55.386800000000001</v>
      </c>
      <c r="E103" s="107">
        <v>54.990699999999997</v>
      </c>
      <c r="F103" s="32">
        <v>33</v>
      </c>
      <c r="G103" s="32">
        <v>27</v>
      </c>
      <c r="H103" s="30">
        <f t="shared" si="1"/>
        <v>-6</v>
      </c>
      <c r="I103" s="94"/>
      <c r="X103" s="141"/>
    </row>
    <row r="104" spans="1:24" s="31" customFormat="1" x14ac:dyDescent="0.3">
      <c r="A104" s="31" t="s">
        <v>290</v>
      </c>
      <c r="B104" s="31">
        <v>102</v>
      </c>
      <c r="C104" s="31" t="s">
        <v>140</v>
      </c>
      <c r="D104" s="77">
        <v>50.025799999999997</v>
      </c>
      <c r="E104" s="107">
        <v>51.378300000000003</v>
      </c>
      <c r="F104" s="32">
        <v>83</v>
      </c>
      <c r="G104" s="32">
        <v>71</v>
      </c>
      <c r="H104" s="30">
        <f t="shared" si="1"/>
        <v>-12</v>
      </c>
      <c r="I104" s="94"/>
      <c r="X104" s="141"/>
    </row>
    <row r="105" spans="1:24" s="31" customFormat="1" x14ac:dyDescent="0.3">
      <c r="A105" s="31" t="s">
        <v>290</v>
      </c>
      <c r="B105" s="31">
        <v>103</v>
      </c>
      <c r="C105" s="31" t="s">
        <v>141</v>
      </c>
      <c r="D105" s="77">
        <v>47.8992</v>
      </c>
      <c r="E105" s="107">
        <v>48.740400000000001</v>
      </c>
      <c r="F105" s="32">
        <v>111</v>
      </c>
      <c r="G105" s="32">
        <v>120</v>
      </c>
      <c r="H105" s="30">
        <f t="shared" si="1"/>
        <v>9</v>
      </c>
      <c r="I105" s="94"/>
      <c r="X105" s="141"/>
    </row>
    <row r="106" spans="1:24" s="31" customFormat="1" x14ac:dyDescent="0.3">
      <c r="A106" s="31" t="s">
        <v>290</v>
      </c>
      <c r="B106" s="31">
        <v>104</v>
      </c>
      <c r="C106" s="31" t="s">
        <v>142</v>
      </c>
      <c r="D106" s="77">
        <v>50.392099999999999</v>
      </c>
      <c r="E106" s="107">
        <v>51.018300000000004</v>
      </c>
      <c r="F106" s="32">
        <v>78</v>
      </c>
      <c r="G106" s="32">
        <v>76</v>
      </c>
      <c r="H106" s="30">
        <f t="shared" si="1"/>
        <v>-2</v>
      </c>
      <c r="I106" s="94"/>
      <c r="X106" s="141"/>
    </row>
    <row r="107" spans="1:24" s="31" customFormat="1" x14ac:dyDescent="0.3">
      <c r="A107" s="31" t="s">
        <v>290</v>
      </c>
      <c r="B107" s="31">
        <v>105</v>
      </c>
      <c r="C107" s="31" t="s">
        <v>143</v>
      </c>
      <c r="D107" s="77">
        <v>38.351500000000001</v>
      </c>
      <c r="E107" s="107">
        <v>43.346299999999999</v>
      </c>
      <c r="F107" s="32">
        <v>194</v>
      </c>
      <c r="G107" s="32">
        <v>188</v>
      </c>
      <c r="H107" s="30">
        <f t="shared" si="1"/>
        <v>-6</v>
      </c>
      <c r="I107" s="94"/>
      <c r="X107" s="141"/>
    </row>
    <row r="108" spans="1:24" s="31" customFormat="1" x14ac:dyDescent="0.3">
      <c r="A108" s="31" t="s">
        <v>290</v>
      </c>
      <c r="B108" s="31">
        <v>106</v>
      </c>
      <c r="C108" s="31" t="s">
        <v>144</v>
      </c>
      <c r="D108" s="77">
        <v>41.103900000000003</v>
      </c>
      <c r="E108" s="107">
        <v>42.280299999999997</v>
      </c>
      <c r="F108" s="32">
        <v>179</v>
      </c>
      <c r="G108" s="32">
        <v>195</v>
      </c>
      <c r="H108" s="30">
        <f t="shared" si="1"/>
        <v>16</v>
      </c>
      <c r="I108" s="94"/>
      <c r="X108" s="141"/>
    </row>
    <row r="109" spans="1:24" s="31" customFormat="1" x14ac:dyDescent="0.3">
      <c r="A109" s="31" t="s">
        <v>290</v>
      </c>
      <c r="B109" s="31">
        <v>107</v>
      </c>
      <c r="C109" s="31" t="s">
        <v>145</v>
      </c>
      <c r="D109" s="77">
        <v>42.340699999999998</v>
      </c>
      <c r="E109" s="107">
        <v>50.044199999999996</v>
      </c>
      <c r="F109" s="32">
        <v>176</v>
      </c>
      <c r="G109" s="32">
        <v>94</v>
      </c>
      <c r="H109" s="30">
        <f t="shared" si="1"/>
        <v>-82</v>
      </c>
      <c r="I109" s="94"/>
      <c r="X109" s="141"/>
    </row>
    <row r="110" spans="1:24" s="31" customFormat="1" x14ac:dyDescent="0.3">
      <c r="A110" s="31" t="s">
        <v>290</v>
      </c>
      <c r="B110" s="31">
        <v>108</v>
      </c>
      <c r="C110" s="31" t="s">
        <v>146</v>
      </c>
      <c r="D110" s="77">
        <v>44.685699999999997</v>
      </c>
      <c r="E110" s="107">
        <v>47.083300000000001</v>
      </c>
      <c r="F110" s="32">
        <v>148</v>
      </c>
      <c r="G110" s="32">
        <v>151</v>
      </c>
      <c r="H110" s="30">
        <f t="shared" si="1"/>
        <v>3</v>
      </c>
      <c r="I110" s="94"/>
      <c r="X110" s="141"/>
    </row>
    <row r="111" spans="1:24" s="31" customFormat="1" x14ac:dyDescent="0.3">
      <c r="A111" s="31" t="s">
        <v>290</v>
      </c>
      <c r="B111" s="31">
        <v>109</v>
      </c>
      <c r="C111" s="31" t="s">
        <v>147</v>
      </c>
      <c r="D111" s="77">
        <v>55.516500000000001</v>
      </c>
      <c r="E111" s="107">
        <v>53.784599999999998</v>
      </c>
      <c r="F111" s="32">
        <v>32</v>
      </c>
      <c r="G111" s="32">
        <v>35</v>
      </c>
      <c r="H111" s="30">
        <f t="shared" si="1"/>
        <v>3</v>
      </c>
      <c r="I111" s="94"/>
      <c r="X111" s="141"/>
    </row>
    <row r="112" spans="1:24" s="31" customFormat="1" x14ac:dyDescent="0.3">
      <c r="A112" s="31" t="s">
        <v>290</v>
      </c>
      <c r="B112" s="31">
        <v>110</v>
      </c>
      <c r="C112" s="31" t="s">
        <v>148</v>
      </c>
      <c r="D112" s="77">
        <v>54.247399999999999</v>
      </c>
      <c r="E112" s="107">
        <v>51.6843</v>
      </c>
      <c r="F112" s="32">
        <v>40</v>
      </c>
      <c r="G112" s="32">
        <v>62</v>
      </c>
      <c r="H112" s="30">
        <f t="shared" si="1"/>
        <v>22</v>
      </c>
      <c r="I112" s="94"/>
      <c r="X112" s="141"/>
    </row>
    <row r="113" spans="1:24" s="31" customFormat="1" x14ac:dyDescent="0.3">
      <c r="A113" s="31" t="s">
        <v>290</v>
      </c>
      <c r="B113" s="31">
        <v>111</v>
      </c>
      <c r="C113" s="31" t="s">
        <v>149</v>
      </c>
      <c r="D113" s="77">
        <v>42.975299999999997</v>
      </c>
      <c r="E113" s="107">
        <v>45.716500000000003</v>
      </c>
      <c r="F113" s="32">
        <v>172</v>
      </c>
      <c r="G113" s="32">
        <v>169</v>
      </c>
      <c r="H113" s="30">
        <f t="shared" si="1"/>
        <v>-3</v>
      </c>
      <c r="I113" s="94"/>
      <c r="X113" s="141"/>
    </row>
    <row r="114" spans="1:24" s="31" customFormat="1" x14ac:dyDescent="0.3">
      <c r="A114" s="31" t="s">
        <v>290</v>
      </c>
      <c r="B114" s="31">
        <v>112</v>
      </c>
      <c r="C114" s="31" t="s">
        <v>150</v>
      </c>
      <c r="D114" s="77">
        <v>51.097299999999997</v>
      </c>
      <c r="E114" s="107">
        <v>52.619100000000003</v>
      </c>
      <c r="F114" s="32">
        <v>68</v>
      </c>
      <c r="G114" s="32">
        <v>51</v>
      </c>
      <c r="H114" s="30">
        <f t="shared" si="1"/>
        <v>-17</v>
      </c>
      <c r="I114" s="94"/>
      <c r="X114" s="141"/>
    </row>
    <row r="115" spans="1:24" s="31" customFormat="1" x14ac:dyDescent="0.3">
      <c r="A115" s="31" t="s">
        <v>290</v>
      </c>
      <c r="B115" s="31">
        <v>113</v>
      </c>
      <c r="C115" s="31" t="s">
        <v>151</v>
      </c>
      <c r="D115" s="77">
        <v>43.788600000000002</v>
      </c>
      <c r="E115" s="107">
        <v>45.860300000000002</v>
      </c>
      <c r="F115" s="32">
        <v>162</v>
      </c>
      <c r="G115" s="32">
        <v>164</v>
      </c>
      <c r="H115" s="30">
        <f t="shared" si="1"/>
        <v>2</v>
      </c>
      <c r="I115" s="94"/>
      <c r="X115" s="141"/>
    </row>
    <row r="116" spans="1:24" s="31" customFormat="1" x14ac:dyDescent="0.3">
      <c r="A116" s="31" t="s">
        <v>290</v>
      </c>
      <c r="B116" s="31">
        <v>114</v>
      </c>
      <c r="C116" s="31" t="s">
        <v>152</v>
      </c>
      <c r="D116" s="77">
        <v>44.558999999999997</v>
      </c>
      <c r="E116" s="107">
        <v>47.139299999999999</v>
      </c>
      <c r="F116" s="32">
        <v>152</v>
      </c>
      <c r="G116" s="32">
        <v>149</v>
      </c>
      <c r="H116" s="30">
        <f t="shared" si="1"/>
        <v>-3</v>
      </c>
      <c r="I116" s="94"/>
      <c r="X116" s="141"/>
    </row>
    <row r="117" spans="1:24" s="31" customFormat="1" x14ac:dyDescent="0.3">
      <c r="A117" s="31" t="s">
        <v>290</v>
      </c>
      <c r="B117" s="31">
        <v>115</v>
      </c>
      <c r="C117" s="31" t="s">
        <v>153</v>
      </c>
      <c r="D117" s="77">
        <v>51.783000000000001</v>
      </c>
      <c r="E117" s="107">
        <v>50.488</v>
      </c>
      <c r="F117" s="32">
        <v>58</v>
      </c>
      <c r="G117" s="32">
        <v>86</v>
      </c>
      <c r="H117" s="30">
        <f t="shared" si="1"/>
        <v>28</v>
      </c>
      <c r="I117" s="94"/>
      <c r="X117" s="141"/>
    </row>
    <row r="118" spans="1:24" s="31" customFormat="1" x14ac:dyDescent="0.3">
      <c r="A118" s="31" t="s">
        <v>290</v>
      </c>
      <c r="B118" s="31">
        <v>116</v>
      </c>
      <c r="C118" s="31" t="s">
        <v>154</v>
      </c>
      <c r="D118" s="77">
        <v>54.675699999999999</v>
      </c>
      <c r="E118" s="107">
        <v>53.775399999999998</v>
      </c>
      <c r="F118" s="32">
        <v>39</v>
      </c>
      <c r="G118" s="32">
        <v>36</v>
      </c>
      <c r="H118" s="30">
        <f t="shared" si="1"/>
        <v>-3</v>
      </c>
      <c r="I118" s="94"/>
      <c r="X118" s="141"/>
    </row>
    <row r="119" spans="1:24" s="31" customFormat="1" x14ac:dyDescent="0.3">
      <c r="A119" s="31" t="s">
        <v>290</v>
      </c>
      <c r="B119" s="31">
        <v>117</v>
      </c>
      <c r="C119" s="31" t="s">
        <v>155</v>
      </c>
      <c r="D119" s="77">
        <v>53.3566</v>
      </c>
      <c r="E119" s="107">
        <v>54.1218</v>
      </c>
      <c r="F119" s="32">
        <v>45</v>
      </c>
      <c r="G119" s="32">
        <v>32</v>
      </c>
      <c r="H119" s="30">
        <f t="shared" si="1"/>
        <v>-13</v>
      </c>
      <c r="I119" s="94"/>
      <c r="X119"/>
    </row>
    <row r="120" spans="1:24" s="31" customFormat="1" x14ac:dyDescent="0.3">
      <c r="A120" s="31" t="s">
        <v>290</v>
      </c>
      <c r="B120" s="31">
        <v>118</v>
      </c>
      <c r="C120" s="31" t="s">
        <v>156</v>
      </c>
      <c r="D120" s="77">
        <v>47.773400000000002</v>
      </c>
      <c r="E120" s="107">
        <v>44.929200000000002</v>
      </c>
      <c r="F120" s="32">
        <v>115</v>
      </c>
      <c r="G120" s="32">
        <v>175</v>
      </c>
      <c r="H120" s="30">
        <f t="shared" si="1"/>
        <v>60</v>
      </c>
      <c r="I120" s="94"/>
      <c r="X120"/>
    </row>
    <row r="121" spans="1:24" s="31" customFormat="1" x14ac:dyDescent="0.3">
      <c r="A121" s="31" t="s">
        <v>290</v>
      </c>
      <c r="B121" s="31">
        <v>119</v>
      </c>
      <c r="C121" s="31" t="s">
        <v>157</v>
      </c>
      <c r="D121" s="77">
        <v>50.627600000000001</v>
      </c>
      <c r="E121" s="107">
        <v>52.008000000000003</v>
      </c>
      <c r="F121" s="32">
        <v>73</v>
      </c>
      <c r="G121" s="32">
        <v>57</v>
      </c>
      <c r="H121" s="30">
        <f t="shared" si="1"/>
        <v>-16</v>
      </c>
      <c r="I121" s="94"/>
      <c r="X121"/>
    </row>
    <row r="122" spans="1:24" s="31" customFormat="1" x14ac:dyDescent="0.3">
      <c r="A122" s="31" t="s">
        <v>290</v>
      </c>
      <c r="B122" s="31">
        <v>120</v>
      </c>
      <c r="C122" s="31" t="s">
        <v>158</v>
      </c>
      <c r="D122" s="77">
        <v>45.207299999999996</v>
      </c>
      <c r="E122" s="107">
        <v>48.546900000000001</v>
      </c>
      <c r="F122" s="32">
        <v>142</v>
      </c>
      <c r="G122" s="32">
        <v>127</v>
      </c>
      <c r="H122" s="30">
        <f t="shared" si="1"/>
        <v>-15</v>
      </c>
      <c r="I122" s="94"/>
      <c r="X122"/>
    </row>
    <row r="123" spans="1:24" s="31" customFormat="1" x14ac:dyDescent="0.3">
      <c r="A123" s="31" t="s">
        <v>290</v>
      </c>
      <c r="B123" s="31">
        <v>121</v>
      </c>
      <c r="C123" s="31" t="s">
        <v>159</v>
      </c>
      <c r="D123" s="77">
        <v>49.892200000000003</v>
      </c>
      <c r="E123" s="107">
        <v>50.183500000000002</v>
      </c>
      <c r="F123" s="32">
        <v>88</v>
      </c>
      <c r="G123" s="32">
        <v>90</v>
      </c>
      <c r="H123" s="30">
        <f t="shared" si="1"/>
        <v>2</v>
      </c>
      <c r="I123" s="94"/>
      <c r="X123"/>
    </row>
    <row r="124" spans="1:24" s="31" customFormat="1" x14ac:dyDescent="0.3">
      <c r="A124" s="31" t="s">
        <v>290</v>
      </c>
      <c r="B124" s="31">
        <v>122</v>
      </c>
      <c r="C124" s="31" t="s">
        <v>160</v>
      </c>
      <c r="D124" s="77">
        <v>55.9101</v>
      </c>
      <c r="E124" s="107">
        <v>55.452599999999997</v>
      </c>
      <c r="F124" s="32">
        <v>29</v>
      </c>
      <c r="G124" s="32">
        <v>25</v>
      </c>
      <c r="H124" s="30">
        <f t="shared" si="1"/>
        <v>-4</v>
      </c>
      <c r="I124" s="94"/>
      <c r="X124"/>
    </row>
    <row r="125" spans="1:24" s="31" customFormat="1" x14ac:dyDescent="0.3">
      <c r="A125" s="31" t="s">
        <v>290</v>
      </c>
      <c r="B125" s="31">
        <v>123</v>
      </c>
      <c r="C125" s="31" t="s">
        <v>161</v>
      </c>
      <c r="D125" s="77">
        <v>49.5319</v>
      </c>
      <c r="E125" s="107">
        <v>50.522500000000001</v>
      </c>
      <c r="F125" s="32">
        <v>92</v>
      </c>
      <c r="G125" s="32">
        <v>85</v>
      </c>
      <c r="H125" s="30">
        <f t="shared" si="1"/>
        <v>-7</v>
      </c>
      <c r="I125" s="94"/>
      <c r="X125"/>
    </row>
    <row r="126" spans="1:24" s="31" customFormat="1" x14ac:dyDescent="0.3">
      <c r="A126" s="31" t="s">
        <v>290</v>
      </c>
      <c r="B126" s="31">
        <v>124</v>
      </c>
      <c r="C126" s="31" t="s">
        <v>162</v>
      </c>
      <c r="D126" s="77">
        <v>40.184100000000001</v>
      </c>
      <c r="E126" s="107">
        <v>42.850999999999999</v>
      </c>
      <c r="F126" s="32">
        <v>187</v>
      </c>
      <c r="G126" s="32">
        <v>191</v>
      </c>
      <c r="H126" s="30">
        <f t="shared" si="1"/>
        <v>4</v>
      </c>
      <c r="I126" s="94"/>
      <c r="X126"/>
    </row>
    <row r="127" spans="1:24" s="31" customFormat="1" x14ac:dyDescent="0.3">
      <c r="A127" s="31" t="s">
        <v>290</v>
      </c>
      <c r="B127" s="31">
        <v>125</v>
      </c>
      <c r="C127" s="31" t="s">
        <v>163</v>
      </c>
      <c r="D127" s="77">
        <v>49.950099999999999</v>
      </c>
      <c r="E127" s="107">
        <v>52.941899999999997</v>
      </c>
      <c r="F127" s="32">
        <v>86</v>
      </c>
      <c r="G127" s="32">
        <v>46</v>
      </c>
      <c r="H127" s="30">
        <f t="shared" si="1"/>
        <v>-40</v>
      </c>
      <c r="I127" s="94"/>
      <c r="X127"/>
    </row>
    <row r="128" spans="1:24" s="31" customFormat="1" x14ac:dyDescent="0.3">
      <c r="A128" s="31" t="s">
        <v>290</v>
      </c>
      <c r="B128" s="31">
        <v>126</v>
      </c>
      <c r="C128" s="31" t="s">
        <v>164</v>
      </c>
      <c r="D128" s="77">
        <v>39.889200000000002</v>
      </c>
      <c r="E128" s="107">
        <v>44.973599999999998</v>
      </c>
      <c r="F128" s="32">
        <v>189</v>
      </c>
      <c r="G128" s="32">
        <v>174</v>
      </c>
      <c r="H128" s="30">
        <f t="shared" si="1"/>
        <v>-15</v>
      </c>
      <c r="I128" s="94"/>
      <c r="X128"/>
    </row>
    <row r="129" spans="1:24" s="31" customFormat="1" x14ac:dyDescent="0.3">
      <c r="A129" s="31" t="s">
        <v>290</v>
      </c>
      <c r="B129" s="31">
        <v>127</v>
      </c>
      <c r="C129" s="31" t="s">
        <v>165</v>
      </c>
      <c r="D129" s="77">
        <v>38.696100000000001</v>
      </c>
      <c r="E129" s="107">
        <v>42.026699999999998</v>
      </c>
      <c r="F129" s="32">
        <v>193</v>
      </c>
      <c r="G129" s="32">
        <v>198</v>
      </c>
      <c r="H129" s="30">
        <f t="shared" si="1"/>
        <v>5</v>
      </c>
      <c r="I129" s="94"/>
      <c r="X129"/>
    </row>
    <row r="130" spans="1:24" s="31" customFormat="1" x14ac:dyDescent="0.3">
      <c r="A130" s="31" t="s">
        <v>290</v>
      </c>
      <c r="B130" s="31">
        <v>128</v>
      </c>
      <c r="C130" s="31" t="s">
        <v>166</v>
      </c>
      <c r="D130" s="77">
        <v>59.825299999999999</v>
      </c>
      <c r="E130" s="107">
        <v>56.358499999999999</v>
      </c>
      <c r="F130" s="32">
        <v>11</v>
      </c>
      <c r="G130" s="32">
        <v>18</v>
      </c>
      <c r="H130" s="30">
        <f t="shared" si="1"/>
        <v>7</v>
      </c>
      <c r="I130" s="94"/>
      <c r="X130"/>
    </row>
    <row r="131" spans="1:24" s="31" customFormat="1" x14ac:dyDescent="0.3">
      <c r="A131" s="31" t="s">
        <v>290</v>
      </c>
      <c r="B131" s="31">
        <v>129</v>
      </c>
      <c r="C131" s="31" t="s">
        <v>167</v>
      </c>
      <c r="D131" s="77">
        <v>52.124400000000001</v>
      </c>
      <c r="E131" s="107">
        <v>50.609900000000003</v>
      </c>
      <c r="F131" s="32">
        <v>54</v>
      </c>
      <c r="G131" s="32">
        <v>84</v>
      </c>
      <c r="H131" s="30">
        <f t="shared" ref="H131:H194" si="2">IFERROR(G131-F131,"")</f>
        <v>30</v>
      </c>
      <c r="I131" s="94"/>
      <c r="X131"/>
    </row>
    <row r="132" spans="1:24" s="31" customFormat="1" x14ac:dyDescent="0.3">
      <c r="A132" s="31" t="s">
        <v>290</v>
      </c>
      <c r="B132" s="31">
        <v>130</v>
      </c>
      <c r="C132" s="31" t="s">
        <v>168</v>
      </c>
      <c r="D132" s="77">
        <v>48.522599999999997</v>
      </c>
      <c r="E132" s="107">
        <v>47.724400000000003</v>
      </c>
      <c r="F132" s="32">
        <v>106</v>
      </c>
      <c r="G132" s="32">
        <v>140</v>
      </c>
      <c r="H132" s="30">
        <f t="shared" si="2"/>
        <v>34</v>
      </c>
      <c r="I132" s="94"/>
      <c r="X132"/>
    </row>
    <row r="133" spans="1:24" s="31" customFormat="1" x14ac:dyDescent="0.3">
      <c r="A133" s="31" t="s">
        <v>290</v>
      </c>
      <c r="B133" s="31">
        <v>131</v>
      </c>
      <c r="C133" s="31" t="s">
        <v>169</v>
      </c>
      <c r="D133" s="77">
        <v>55.048999999999999</v>
      </c>
      <c r="E133" s="107">
        <v>55.616799999999998</v>
      </c>
      <c r="F133" s="32">
        <v>36</v>
      </c>
      <c r="G133" s="32">
        <v>24</v>
      </c>
      <c r="H133" s="30">
        <f t="shared" si="2"/>
        <v>-12</v>
      </c>
      <c r="I133" s="94"/>
      <c r="X133"/>
    </row>
    <row r="134" spans="1:24" s="31" customFormat="1" x14ac:dyDescent="0.3">
      <c r="A134" s="31" t="s">
        <v>290</v>
      </c>
      <c r="B134" s="31">
        <v>132</v>
      </c>
      <c r="C134" s="31" t="s">
        <v>170</v>
      </c>
      <c r="D134" s="77">
        <v>39.984699999999997</v>
      </c>
      <c r="E134" s="107">
        <v>41.7622</v>
      </c>
      <c r="F134" s="32">
        <v>188</v>
      </c>
      <c r="G134" s="32">
        <v>201</v>
      </c>
      <c r="H134" s="30">
        <f t="shared" si="2"/>
        <v>13</v>
      </c>
      <c r="I134" s="94"/>
      <c r="X134"/>
    </row>
    <row r="135" spans="1:24" s="31" customFormat="1" x14ac:dyDescent="0.3">
      <c r="A135" s="31" t="s">
        <v>290</v>
      </c>
      <c r="B135" s="31">
        <v>133</v>
      </c>
      <c r="C135" s="31" t="s">
        <v>171</v>
      </c>
      <c r="D135" s="77">
        <v>44.341000000000001</v>
      </c>
      <c r="E135" s="107">
        <v>44.723799999999997</v>
      </c>
      <c r="F135" s="32">
        <v>155</v>
      </c>
      <c r="G135" s="32">
        <v>176</v>
      </c>
      <c r="H135" s="30">
        <f t="shared" si="2"/>
        <v>21</v>
      </c>
      <c r="I135" s="94"/>
      <c r="X135"/>
    </row>
    <row r="136" spans="1:24" s="31" customFormat="1" x14ac:dyDescent="0.3">
      <c r="A136" s="31" t="s">
        <v>290</v>
      </c>
      <c r="B136" s="31">
        <v>134</v>
      </c>
      <c r="C136" s="31" t="s">
        <v>172</v>
      </c>
      <c r="D136" s="77">
        <v>58.742199999999997</v>
      </c>
      <c r="E136" s="107">
        <v>58.572699999999998</v>
      </c>
      <c r="F136" s="32">
        <v>17</v>
      </c>
      <c r="G136" s="32">
        <v>8</v>
      </c>
      <c r="H136" s="30">
        <f t="shared" si="2"/>
        <v>-9</v>
      </c>
      <c r="I136" s="94"/>
      <c r="X136"/>
    </row>
    <row r="137" spans="1:24" s="31" customFormat="1" x14ac:dyDescent="0.3">
      <c r="A137" s="31" t="s">
        <v>290</v>
      </c>
      <c r="B137" s="31">
        <v>135</v>
      </c>
      <c r="C137" s="31" t="s">
        <v>173</v>
      </c>
      <c r="D137" s="77">
        <v>47.997500000000002</v>
      </c>
      <c r="E137" s="107">
        <v>51.6036</v>
      </c>
      <c r="F137" s="32">
        <v>108</v>
      </c>
      <c r="G137" s="32">
        <v>63</v>
      </c>
      <c r="H137" s="30">
        <f t="shared" si="2"/>
        <v>-45</v>
      </c>
      <c r="I137" s="94"/>
      <c r="X137"/>
    </row>
    <row r="138" spans="1:24" s="31" customFormat="1" x14ac:dyDescent="0.3">
      <c r="A138" s="31" t="s">
        <v>290</v>
      </c>
      <c r="B138" s="31">
        <v>136</v>
      </c>
      <c r="C138" s="31" t="s">
        <v>174</v>
      </c>
      <c r="D138" s="77">
        <v>46.308</v>
      </c>
      <c r="E138" s="107">
        <v>48.185400000000001</v>
      </c>
      <c r="F138" s="32">
        <v>133</v>
      </c>
      <c r="G138" s="32">
        <v>132</v>
      </c>
      <c r="H138" s="30">
        <f t="shared" si="2"/>
        <v>-1</v>
      </c>
      <c r="I138" s="94"/>
      <c r="X138"/>
    </row>
    <row r="139" spans="1:24" s="31" customFormat="1" x14ac:dyDescent="0.3">
      <c r="A139" s="31" t="s">
        <v>290</v>
      </c>
      <c r="B139" s="31">
        <v>137</v>
      </c>
      <c r="C139" s="31" t="s">
        <v>175</v>
      </c>
      <c r="D139" s="77">
        <v>49.973700000000001</v>
      </c>
      <c r="E139" s="107">
        <v>43.936999999999998</v>
      </c>
      <c r="F139" s="32">
        <v>85</v>
      </c>
      <c r="G139" s="32">
        <v>184</v>
      </c>
      <c r="H139" s="30">
        <f t="shared" si="2"/>
        <v>99</v>
      </c>
      <c r="I139" s="94"/>
      <c r="X139"/>
    </row>
    <row r="140" spans="1:24" s="31" customFormat="1" x14ac:dyDescent="0.3">
      <c r="A140" s="31" t="s">
        <v>290</v>
      </c>
      <c r="B140" s="31">
        <v>138</v>
      </c>
      <c r="C140" s="31" t="s">
        <v>176</v>
      </c>
      <c r="D140" s="77">
        <v>59.291499999999999</v>
      </c>
      <c r="E140" s="107">
        <v>55.171599999999998</v>
      </c>
      <c r="F140" s="32">
        <v>13</v>
      </c>
      <c r="G140" s="32">
        <v>26</v>
      </c>
      <c r="H140" s="30">
        <f t="shared" si="2"/>
        <v>13</v>
      </c>
      <c r="I140" s="94"/>
      <c r="X140"/>
    </row>
    <row r="141" spans="1:24" s="31" customFormat="1" x14ac:dyDescent="0.3">
      <c r="A141" s="31" t="s">
        <v>290</v>
      </c>
      <c r="B141" s="31">
        <v>139</v>
      </c>
      <c r="C141" s="31" t="s">
        <v>177</v>
      </c>
      <c r="D141" s="77">
        <v>48.823300000000003</v>
      </c>
      <c r="E141" s="140">
        <v>49.389400000000002</v>
      </c>
      <c r="F141" s="32">
        <v>101</v>
      </c>
      <c r="G141" s="32">
        <v>104</v>
      </c>
      <c r="H141" s="30">
        <f t="shared" si="2"/>
        <v>3</v>
      </c>
      <c r="I141" s="94"/>
      <c r="X141"/>
    </row>
    <row r="142" spans="1:24" s="31" customFormat="1" x14ac:dyDescent="0.3">
      <c r="A142" s="31" t="s">
        <v>290</v>
      </c>
      <c r="B142" s="31">
        <v>140</v>
      </c>
      <c r="C142" s="31" t="s">
        <v>178</v>
      </c>
      <c r="D142" s="77">
        <v>52.5794</v>
      </c>
      <c r="E142" s="107">
        <v>51.761000000000003</v>
      </c>
      <c r="F142" s="32">
        <v>49</v>
      </c>
      <c r="G142" s="32">
        <v>61</v>
      </c>
      <c r="H142" s="30">
        <f t="shared" si="2"/>
        <v>12</v>
      </c>
      <c r="I142" s="94"/>
      <c r="X142"/>
    </row>
    <row r="143" spans="1:24" s="31" customFormat="1" x14ac:dyDescent="0.3">
      <c r="A143" s="31" t="s">
        <v>290</v>
      </c>
      <c r="B143" s="31">
        <v>141</v>
      </c>
      <c r="C143" s="31" t="s">
        <v>179</v>
      </c>
      <c r="D143" s="77">
        <v>43.323599999999999</v>
      </c>
      <c r="E143" s="107">
        <v>45.506500000000003</v>
      </c>
      <c r="F143" s="32">
        <v>165</v>
      </c>
      <c r="G143" s="32">
        <v>170</v>
      </c>
      <c r="H143" s="30">
        <f t="shared" si="2"/>
        <v>5</v>
      </c>
      <c r="I143" s="94"/>
      <c r="X143"/>
    </row>
    <row r="144" spans="1:24" s="31" customFormat="1" x14ac:dyDescent="0.3">
      <c r="A144" s="31" t="s">
        <v>290</v>
      </c>
      <c r="B144" s="31">
        <v>142</v>
      </c>
      <c r="C144" s="31" t="s">
        <v>180</v>
      </c>
      <c r="D144" s="77">
        <v>47.898499999999999</v>
      </c>
      <c r="E144" s="140">
        <v>49.196100000000001</v>
      </c>
      <c r="F144" s="32">
        <v>112</v>
      </c>
      <c r="G144" s="32">
        <v>108</v>
      </c>
      <c r="H144" s="30">
        <f t="shared" si="2"/>
        <v>-4</v>
      </c>
      <c r="I144" s="94"/>
      <c r="X144"/>
    </row>
    <row r="145" spans="1:24" s="31" customFormat="1" x14ac:dyDescent="0.3">
      <c r="A145" s="31" t="s">
        <v>290</v>
      </c>
      <c r="B145" s="31">
        <v>143</v>
      </c>
      <c r="C145" s="31" t="s">
        <v>181</v>
      </c>
      <c r="D145" s="77">
        <v>52.9191</v>
      </c>
      <c r="E145" s="107">
        <v>53.239800000000002</v>
      </c>
      <c r="F145" s="32">
        <v>46</v>
      </c>
      <c r="G145" s="32">
        <v>43</v>
      </c>
      <c r="H145" s="30">
        <f t="shared" si="2"/>
        <v>-3</v>
      </c>
      <c r="I145" s="94"/>
      <c r="X145"/>
    </row>
    <row r="146" spans="1:24" s="31" customFormat="1" x14ac:dyDescent="0.3">
      <c r="A146" s="31" t="s">
        <v>290</v>
      </c>
      <c r="B146" s="31">
        <v>144</v>
      </c>
      <c r="C146" s="31" t="s">
        <v>182</v>
      </c>
      <c r="D146" s="77">
        <v>39.711100000000002</v>
      </c>
      <c r="E146" s="107">
        <v>44.410600000000002</v>
      </c>
      <c r="F146" s="32">
        <v>190</v>
      </c>
      <c r="G146" s="32">
        <v>179</v>
      </c>
      <c r="H146" s="30">
        <f t="shared" si="2"/>
        <v>-11</v>
      </c>
      <c r="I146" s="94"/>
      <c r="X146"/>
    </row>
    <row r="147" spans="1:24" s="31" customFormat="1" x14ac:dyDescent="0.3">
      <c r="A147" s="31" t="s">
        <v>290</v>
      </c>
      <c r="B147" s="31">
        <v>146</v>
      </c>
      <c r="C147" s="31" t="s">
        <v>183</v>
      </c>
      <c r="D147" s="77">
        <v>51.794600000000003</v>
      </c>
      <c r="E147" s="107">
        <v>51.819899999999997</v>
      </c>
      <c r="F147" s="32">
        <v>57</v>
      </c>
      <c r="G147" s="32">
        <v>59</v>
      </c>
      <c r="H147" s="30">
        <f t="shared" si="2"/>
        <v>2</v>
      </c>
      <c r="I147" s="94"/>
      <c r="X147"/>
    </row>
    <row r="148" spans="1:24" s="31" customFormat="1" x14ac:dyDescent="0.3">
      <c r="A148" s="31" t="s">
        <v>290</v>
      </c>
      <c r="B148" s="31">
        <v>147</v>
      </c>
      <c r="C148" s="31" t="s">
        <v>184</v>
      </c>
      <c r="D148" s="77">
        <v>80.040400000000005</v>
      </c>
      <c r="E148" s="107">
        <v>72.264200000000002</v>
      </c>
      <c r="F148" s="32">
        <v>1</v>
      </c>
      <c r="G148" s="32">
        <v>1</v>
      </c>
      <c r="H148" s="30">
        <f t="shared" si="2"/>
        <v>0</v>
      </c>
      <c r="I148" s="94"/>
      <c r="X148"/>
    </row>
    <row r="149" spans="1:24" s="31" customFormat="1" x14ac:dyDescent="0.3">
      <c r="A149" s="31" t="s">
        <v>290</v>
      </c>
      <c r="B149" s="31">
        <v>148</v>
      </c>
      <c r="C149" s="31" t="s">
        <v>185</v>
      </c>
      <c r="D149" s="77">
        <v>50.472799999999999</v>
      </c>
      <c r="E149" s="107">
        <v>49.792099999999998</v>
      </c>
      <c r="F149" s="32">
        <v>74</v>
      </c>
      <c r="G149" s="32">
        <v>99</v>
      </c>
      <c r="H149" s="30">
        <f t="shared" si="2"/>
        <v>25</v>
      </c>
      <c r="I149" s="94"/>
      <c r="X149"/>
    </row>
    <row r="150" spans="1:24" s="31" customFormat="1" x14ac:dyDescent="0.3">
      <c r="A150" s="31" t="s">
        <v>290</v>
      </c>
      <c r="B150" s="31">
        <v>149</v>
      </c>
      <c r="C150" s="31" t="s">
        <v>186</v>
      </c>
      <c r="D150" s="77">
        <v>39.138100000000001</v>
      </c>
      <c r="E150" s="107">
        <v>44.188000000000002</v>
      </c>
      <c r="F150" s="32">
        <v>191</v>
      </c>
      <c r="G150" s="32">
        <v>181</v>
      </c>
      <c r="H150" s="30">
        <f t="shared" si="2"/>
        <v>-10</v>
      </c>
      <c r="I150" s="94"/>
      <c r="X150"/>
    </row>
    <row r="151" spans="1:24" s="31" customFormat="1" x14ac:dyDescent="0.3">
      <c r="A151" s="31" t="s">
        <v>290</v>
      </c>
      <c r="B151" s="31">
        <v>150</v>
      </c>
      <c r="C151" s="31" t="s">
        <v>187</v>
      </c>
      <c r="D151" s="77">
        <v>59.856299999999997</v>
      </c>
      <c r="E151" s="107">
        <v>57.587499999999999</v>
      </c>
      <c r="F151" s="32">
        <v>10</v>
      </c>
      <c r="G151" s="32">
        <v>12</v>
      </c>
      <c r="H151" s="30">
        <f t="shared" si="2"/>
        <v>2</v>
      </c>
      <c r="I151" s="94"/>
      <c r="X151"/>
    </row>
    <row r="152" spans="1:24" s="31" customFormat="1" x14ac:dyDescent="0.3">
      <c r="A152" s="31" t="s">
        <v>290</v>
      </c>
      <c r="B152" s="31">
        <v>151</v>
      </c>
      <c r="C152" s="31" t="s">
        <v>188</v>
      </c>
      <c r="D152" s="77">
        <v>64.069100000000006</v>
      </c>
      <c r="E152" s="107">
        <v>61.122700000000002</v>
      </c>
      <c r="F152" s="32">
        <v>7</v>
      </c>
      <c r="G152" s="32">
        <v>4</v>
      </c>
      <c r="H152" s="30">
        <f t="shared" si="2"/>
        <v>-3</v>
      </c>
      <c r="I152" s="94"/>
      <c r="X152"/>
    </row>
    <row r="153" spans="1:24" s="31" customFormat="1" x14ac:dyDescent="0.3">
      <c r="A153" s="31" t="s">
        <v>290</v>
      </c>
      <c r="B153" s="31">
        <v>152</v>
      </c>
      <c r="C153" s="31" t="s">
        <v>189</v>
      </c>
      <c r="D153" s="77">
        <v>36.301099999999998</v>
      </c>
      <c r="E153" s="107">
        <v>42.145699999999998</v>
      </c>
      <c r="F153" s="32">
        <v>202</v>
      </c>
      <c r="G153" s="32">
        <v>197</v>
      </c>
      <c r="H153" s="30">
        <f t="shared" si="2"/>
        <v>-5</v>
      </c>
      <c r="I153" s="94"/>
      <c r="X153"/>
    </row>
    <row r="154" spans="1:24" s="31" customFormat="1" x14ac:dyDescent="0.3">
      <c r="A154" s="31" t="s">
        <v>290</v>
      </c>
      <c r="B154" s="31">
        <v>153</v>
      </c>
      <c r="C154" s="31" t="s">
        <v>190</v>
      </c>
      <c r="D154" s="77">
        <v>43.177700000000002</v>
      </c>
      <c r="E154" s="107">
        <v>51.420299999999997</v>
      </c>
      <c r="F154" s="32">
        <v>166</v>
      </c>
      <c r="G154" s="32">
        <v>67</v>
      </c>
      <c r="H154" s="30">
        <f t="shared" si="2"/>
        <v>-99</v>
      </c>
      <c r="I154" s="94"/>
      <c r="X154"/>
    </row>
    <row r="155" spans="1:24" s="31" customFormat="1" x14ac:dyDescent="0.3">
      <c r="A155" s="31" t="s">
        <v>290</v>
      </c>
      <c r="B155" s="31">
        <v>154</v>
      </c>
      <c r="C155" s="31" t="s">
        <v>191</v>
      </c>
      <c r="D155" s="77">
        <v>56.031199999999998</v>
      </c>
      <c r="E155" s="107">
        <v>54.899700000000003</v>
      </c>
      <c r="F155" s="32">
        <v>27</v>
      </c>
      <c r="G155" s="32">
        <v>28</v>
      </c>
      <c r="H155" s="30">
        <f t="shared" si="2"/>
        <v>1</v>
      </c>
      <c r="I155" s="94"/>
      <c r="X155"/>
    </row>
    <row r="156" spans="1:24" s="31" customFormat="1" x14ac:dyDescent="0.3">
      <c r="A156" s="31" t="s">
        <v>290</v>
      </c>
      <c r="B156" s="31">
        <v>155</v>
      </c>
      <c r="C156" s="31" t="s">
        <v>192</v>
      </c>
      <c r="D156" s="77">
        <v>32.993200000000002</v>
      </c>
      <c r="E156" s="107">
        <v>40.068199999999997</v>
      </c>
      <c r="F156" s="32">
        <v>210</v>
      </c>
      <c r="G156" s="32">
        <v>207</v>
      </c>
      <c r="H156" s="30">
        <f t="shared" si="2"/>
        <v>-3</v>
      </c>
      <c r="I156" s="94"/>
      <c r="X156"/>
    </row>
    <row r="157" spans="1:24" s="31" customFormat="1" x14ac:dyDescent="0.3">
      <c r="A157" s="31" t="s">
        <v>290</v>
      </c>
      <c r="B157" s="31">
        <v>156</v>
      </c>
      <c r="C157" s="31" t="s">
        <v>193</v>
      </c>
      <c r="D157" s="77">
        <v>40.902000000000001</v>
      </c>
      <c r="E157" s="107">
        <v>41.702399999999997</v>
      </c>
      <c r="F157" s="32">
        <v>181</v>
      </c>
      <c r="G157" s="32">
        <v>203</v>
      </c>
      <c r="H157" s="30">
        <f t="shared" si="2"/>
        <v>22</v>
      </c>
      <c r="I157" s="94"/>
      <c r="X157"/>
    </row>
    <row r="158" spans="1:24" s="31" customFormat="1" x14ac:dyDescent="0.3">
      <c r="A158" s="31" t="s">
        <v>290</v>
      </c>
      <c r="B158" s="31">
        <v>157</v>
      </c>
      <c r="C158" s="31" t="s">
        <v>194</v>
      </c>
      <c r="D158" s="77">
        <v>49.170099999999998</v>
      </c>
      <c r="E158" s="107">
        <v>51.556199999999997</v>
      </c>
      <c r="F158" s="32">
        <v>96</v>
      </c>
      <c r="G158" s="32">
        <v>64</v>
      </c>
      <c r="H158" s="30">
        <f t="shared" si="2"/>
        <v>-32</v>
      </c>
      <c r="I158" s="94"/>
      <c r="X158"/>
    </row>
    <row r="159" spans="1:24" s="31" customFormat="1" x14ac:dyDescent="0.3">
      <c r="A159" s="31" t="s">
        <v>290</v>
      </c>
      <c r="B159" s="31">
        <v>158</v>
      </c>
      <c r="C159" s="31" t="s">
        <v>195</v>
      </c>
      <c r="D159" s="77">
        <v>36.966200000000001</v>
      </c>
      <c r="E159" s="107">
        <v>43.283000000000001</v>
      </c>
      <c r="F159" s="32">
        <v>200</v>
      </c>
      <c r="G159" s="32">
        <v>190</v>
      </c>
      <c r="H159" s="30">
        <f t="shared" si="2"/>
        <v>-10</v>
      </c>
      <c r="I159" s="94"/>
      <c r="X159"/>
    </row>
    <row r="160" spans="1:24" s="31" customFormat="1" x14ac:dyDescent="0.3">
      <c r="A160" s="31" t="s">
        <v>290</v>
      </c>
      <c r="B160" s="31">
        <v>159</v>
      </c>
      <c r="C160" s="31" t="s">
        <v>196</v>
      </c>
      <c r="D160" s="77">
        <v>49.594799999999999</v>
      </c>
      <c r="E160" s="107">
        <v>43.460500000000003</v>
      </c>
      <c r="F160" s="32">
        <v>89</v>
      </c>
      <c r="G160" s="32">
        <v>187</v>
      </c>
      <c r="H160" s="30">
        <f t="shared" si="2"/>
        <v>98</v>
      </c>
      <c r="I160" s="94"/>
      <c r="X160"/>
    </row>
    <row r="161" spans="1:24" s="31" customFormat="1" x14ac:dyDescent="0.3">
      <c r="A161" s="31" t="s">
        <v>290</v>
      </c>
      <c r="B161" s="31">
        <v>160</v>
      </c>
      <c r="C161" s="31" t="s">
        <v>197</v>
      </c>
      <c r="D161" s="77">
        <v>46.152099999999997</v>
      </c>
      <c r="E161" s="140">
        <v>49.359900000000003</v>
      </c>
      <c r="F161" s="32">
        <v>136</v>
      </c>
      <c r="G161" s="32">
        <v>105</v>
      </c>
      <c r="H161" s="30">
        <f t="shared" si="2"/>
        <v>-31</v>
      </c>
      <c r="I161" s="94"/>
      <c r="X161"/>
    </row>
    <row r="162" spans="1:24" s="31" customFormat="1" x14ac:dyDescent="0.3">
      <c r="A162" s="31" t="s">
        <v>290</v>
      </c>
      <c r="B162" s="31">
        <v>161</v>
      </c>
      <c r="C162" s="31" t="s">
        <v>198</v>
      </c>
      <c r="D162" s="77">
        <v>47.2958</v>
      </c>
      <c r="E162" s="140">
        <v>49.133200000000002</v>
      </c>
      <c r="F162" s="32">
        <v>126</v>
      </c>
      <c r="G162" s="32">
        <v>111</v>
      </c>
      <c r="H162" s="30">
        <f t="shared" si="2"/>
        <v>-15</v>
      </c>
      <c r="I162" s="94"/>
      <c r="X162"/>
    </row>
    <row r="163" spans="1:24" s="31" customFormat="1" x14ac:dyDescent="0.3">
      <c r="A163" s="31" t="s">
        <v>290</v>
      </c>
      <c r="B163" s="31">
        <v>162</v>
      </c>
      <c r="C163" s="31" t="s">
        <v>199</v>
      </c>
      <c r="D163" s="77">
        <v>68.868399999999994</v>
      </c>
      <c r="E163" s="107">
        <v>60.863399999999999</v>
      </c>
      <c r="F163" s="32">
        <v>2</v>
      </c>
      <c r="G163" s="32">
        <v>5</v>
      </c>
      <c r="H163" s="30">
        <f t="shared" si="2"/>
        <v>3</v>
      </c>
      <c r="I163" s="94"/>
      <c r="X163"/>
    </row>
    <row r="164" spans="1:24" s="31" customFormat="1" x14ac:dyDescent="0.3">
      <c r="A164" s="31" t="s">
        <v>290</v>
      </c>
      <c r="B164" s="31">
        <v>163</v>
      </c>
      <c r="C164" s="31" t="s">
        <v>200</v>
      </c>
      <c r="D164" s="77">
        <v>50.956800000000001</v>
      </c>
      <c r="E164" s="107">
        <v>53.578699999999998</v>
      </c>
      <c r="F164" s="32">
        <v>70</v>
      </c>
      <c r="G164" s="32">
        <v>39</v>
      </c>
      <c r="H164" s="30">
        <f t="shared" si="2"/>
        <v>-31</v>
      </c>
      <c r="I164" s="94"/>
      <c r="X164"/>
    </row>
    <row r="165" spans="1:24" s="31" customFormat="1" x14ac:dyDescent="0.3">
      <c r="A165" s="31" t="s">
        <v>290</v>
      </c>
      <c r="B165" s="31">
        <v>164</v>
      </c>
      <c r="C165" s="31" t="s">
        <v>201</v>
      </c>
      <c r="D165" s="77">
        <v>56.725299999999997</v>
      </c>
      <c r="E165" s="107">
        <v>52.2089</v>
      </c>
      <c r="F165" s="32">
        <v>23</v>
      </c>
      <c r="G165" s="32">
        <v>56</v>
      </c>
      <c r="H165" s="30">
        <f t="shared" si="2"/>
        <v>33</v>
      </c>
      <c r="I165" s="94"/>
      <c r="X165"/>
    </row>
    <row r="166" spans="1:24" s="31" customFormat="1" x14ac:dyDescent="0.3">
      <c r="A166" s="31" t="s">
        <v>290</v>
      </c>
      <c r="B166" s="31">
        <v>165</v>
      </c>
      <c r="C166" s="31" t="s">
        <v>202</v>
      </c>
      <c r="D166" s="77">
        <v>33.940199999999997</v>
      </c>
      <c r="E166" s="107">
        <v>34.879300000000001</v>
      </c>
      <c r="F166" s="32">
        <v>208</v>
      </c>
      <c r="G166" s="32">
        <v>212</v>
      </c>
      <c r="H166" s="30">
        <f t="shared" si="2"/>
        <v>4</v>
      </c>
      <c r="I166" s="94"/>
      <c r="X166"/>
    </row>
    <row r="167" spans="1:24" s="31" customFormat="1" x14ac:dyDescent="0.3">
      <c r="A167" s="31" t="s">
        <v>290</v>
      </c>
      <c r="B167" s="31">
        <v>166</v>
      </c>
      <c r="C167" s="31" t="s">
        <v>203</v>
      </c>
      <c r="D167" s="77">
        <v>35.899099999999997</v>
      </c>
      <c r="E167" s="107">
        <v>45.390999999999998</v>
      </c>
      <c r="F167" s="32">
        <v>203</v>
      </c>
      <c r="G167" s="32">
        <v>171</v>
      </c>
      <c r="H167" s="30">
        <f t="shared" si="2"/>
        <v>-32</v>
      </c>
      <c r="I167" s="94"/>
      <c r="X167"/>
    </row>
    <row r="168" spans="1:24" s="31" customFormat="1" x14ac:dyDescent="0.3">
      <c r="A168" s="31" t="s">
        <v>290</v>
      </c>
      <c r="B168" s="31">
        <v>167</v>
      </c>
      <c r="C168" s="31" t="s">
        <v>204</v>
      </c>
      <c r="D168" s="77">
        <v>29.954699999999999</v>
      </c>
      <c r="E168" s="107">
        <v>37.577399999999997</v>
      </c>
      <c r="F168" s="32">
        <v>211</v>
      </c>
      <c r="G168" s="32">
        <v>208</v>
      </c>
      <c r="H168" s="30">
        <f t="shared" si="2"/>
        <v>-3</v>
      </c>
      <c r="I168" s="94"/>
      <c r="X168"/>
    </row>
    <row r="169" spans="1:24" s="31" customFormat="1" x14ac:dyDescent="0.3">
      <c r="A169" s="31" t="s">
        <v>290</v>
      </c>
      <c r="B169" s="31">
        <v>168</v>
      </c>
      <c r="C169" s="31" t="s">
        <v>205</v>
      </c>
      <c r="D169" s="77">
        <v>44.345799999999997</v>
      </c>
      <c r="E169" s="107">
        <v>44.174900000000001</v>
      </c>
      <c r="F169" s="32">
        <v>154</v>
      </c>
      <c r="G169" s="32">
        <v>182</v>
      </c>
      <c r="H169" s="30">
        <f t="shared" si="2"/>
        <v>28</v>
      </c>
      <c r="I169" s="94"/>
      <c r="X169"/>
    </row>
    <row r="170" spans="1:24" s="31" customFormat="1" x14ac:dyDescent="0.3">
      <c r="A170" s="31" t="s">
        <v>290</v>
      </c>
      <c r="B170" s="31">
        <v>169</v>
      </c>
      <c r="C170" s="31" t="s">
        <v>206</v>
      </c>
      <c r="D170" s="77">
        <v>49.203400000000002</v>
      </c>
      <c r="E170" s="140">
        <v>48.925400000000003</v>
      </c>
      <c r="F170" s="32">
        <v>94</v>
      </c>
      <c r="G170" s="32">
        <v>113</v>
      </c>
      <c r="H170" s="30">
        <f t="shared" si="2"/>
        <v>19</v>
      </c>
      <c r="I170" s="94"/>
      <c r="X170"/>
    </row>
    <row r="171" spans="1:24" s="31" customFormat="1" x14ac:dyDescent="0.3">
      <c r="A171" s="31" t="s">
        <v>290</v>
      </c>
      <c r="B171" s="31">
        <v>170</v>
      </c>
      <c r="C171" s="31" t="s">
        <v>207</v>
      </c>
      <c r="D171" s="77">
        <v>45.108600000000003</v>
      </c>
      <c r="E171" s="107">
        <v>43.594499999999996</v>
      </c>
      <c r="F171" s="32">
        <v>143</v>
      </c>
      <c r="G171" s="32">
        <v>185</v>
      </c>
      <c r="H171" s="30">
        <f t="shared" si="2"/>
        <v>42</v>
      </c>
      <c r="I171" s="94"/>
      <c r="X171"/>
    </row>
    <row r="172" spans="1:24" s="31" customFormat="1" x14ac:dyDescent="0.3">
      <c r="A172" s="31" t="s">
        <v>290</v>
      </c>
      <c r="B172" s="31">
        <v>171</v>
      </c>
      <c r="C172" s="31" t="s">
        <v>208</v>
      </c>
      <c r="D172" s="77">
        <v>40.696800000000003</v>
      </c>
      <c r="E172" s="107">
        <v>46.012900000000002</v>
      </c>
      <c r="F172" s="32">
        <v>182</v>
      </c>
      <c r="G172" s="32">
        <v>163</v>
      </c>
      <c r="H172" s="30">
        <f t="shared" si="2"/>
        <v>-19</v>
      </c>
      <c r="I172" s="94"/>
      <c r="X172"/>
    </row>
    <row r="173" spans="1:24" s="31" customFormat="1" x14ac:dyDescent="0.3">
      <c r="A173" s="31" t="s">
        <v>290</v>
      </c>
      <c r="B173" s="31">
        <v>172</v>
      </c>
      <c r="C173" s="31" t="s">
        <v>209</v>
      </c>
      <c r="D173" s="77">
        <v>59.268799999999999</v>
      </c>
      <c r="E173" s="107">
        <v>54.114400000000003</v>
      </c>
      <c r="F173" s="32">
        <v>14</v>
      </c>
      <c r="G173" s="32">
        <v>33</v>
      </c>
      <c r="H173" s="30">
        <f t="shared" si="2"/>
        <v>19</v>
      </c>
      <c r="I173" s="94"/>
      <c r="X173"/>
    </row>
    <row r="174" spans="1:24" s="31" customFormat="1" x14ac:dyDescent="0.3">
      <c r="A174" s="31" t="s">
        <v>290</v>
      </c>
      <c r="B174" s="31">
        <v>173</v>
      </c>
      <c r="C174" s="31" t="s">
        <v>210</v>
      </c>
      <c r="D174" s="77">
        <v>46.135300000000001</v>
      </c>
      <c r="E174" s="107">
        <v>49.939100000000003</v>
      </c>
      <c r="F174" s="32">
        <v>137</v>
      </c>
      <c r="G174" s="32">
        <v>96</v>
      </c>
      <c r="H174" s="30">
        <f t="shared" si="2"/>
        <v>-41</v>
      </c>
      <c r="I174" s="94"/>
      <c r="X174"/>
    </row>
    <row r="175" spans="1:24" s="31" customFormat="1" x14ac:dyDescent="0.3">
      <c r="A175" s="31" t="s">
        <v>290</v>
      </c>
      <c r="B175" s="31">
        <v>174</v>
      </c>
      <c r="C175" s="31" t="s">
        <v>211</v>
      </c>
      <c r="D175" s="77">
        <v>52.1661</v>
      </c>
      <c r="E175" s="107">
        <v>50.1798</v>
      </c>
      <c r="F175" s="32">
        <v>53</v>
      </c>
      <c r="G175" s="32">
        <v>91</v>
      </c>
      <c r="H175" s="30">
        <f t="shared" si="2"/>
        <v>38</v>
      </c>
      <c r="I175" s="94"/>
      <c r="X175"/>
    </row>
    <row r="176" spans="1:24" s="31" customFormat="1" x14ac:dyDescent="0.3">
      <c r="A176" s="31" t="s">
        <v>290</v>
      </c>
      <c r="B176" s="31">
        <v>175</v>
      </c>
      <c r="C176" s="31" t="s">
        <v>212</v>
      </c>
      <c r="D176" s="77">
        <v>49.113900000000001</v>
      </c>
      <c r="E176" s="107">
        <v>49.730600000000003</v>
      </c>
      <c r="F176" s="32">
        <v>97</v>
      </c>
      <c r="G176" s="32">
        <v>100</v>
      </c>
      <c r="H176" s="30">
        <f t="shared" si="2"/>
        <v>3</v>
      </c>
      <c r="I176" s="94"/>
      <c r="X176"/>
    </row>
    <row r="177" spans="1:24" s="31" customFormat="1" x14ac:dyDescent="0.3">
      <c r="A177" s="31" t="s">
        <v>290</v>
      </c>
      <c r="B177" s="31">
        <v>176</v>
      </c>
      <c r="C177" s="31" t="s">
        <v>213</v>
      </c>
      <c r="D177" s="77">
        <v>47.113700000000001</v>
      </c>
      <c r="E177" s="107">
        <v>35.111199999999997</v>
      </c>
      <c r="F177" s="32">
        <v>129</v>
      </c>
      <c r="G177" s="32">
        <v>210</v>
      </c>
      <c r="H177" s="30">
        <f t="shared" si="2"/>
        <v>81</v>
      </c>
      <c r="I177" s="94"/>
      <c r="X177"/>
    </row>
    <row r="178" spans="1:24" s="31" customFormat="1" x14ac:dyDescent="0.3">
      <c r="A178" s="31" t="s">
        <v>290</v>
      </c>
      <c r="B178" s="31">
        <v>177</v>
      </c>
      <c r="C178" s="31" t="s">
        <v>214</v>
      </c>
      <c r="D178" s="77">
        <v>55.710799999999999</v>
      </c>
      <c r="E178" s="107">
        <v>53.758000000000003</v>
      </c>
      <c r="F178" s="32">
        <v>31</v>
      </c>
      <c r="G178" s="32">
        <v>37</v>
      </c>
      <c r="H178" s="30">
        <f t="shared" si="2"/>
        <v>6</v>
      </c>
      <c r="I178" s="94"/>
      <c r="X178"/>
    </row>
    <row r="179" spans="1:24" s="31" customFormat="1" x14ac:dyDescent="0.3">
      <c r="A179" s="31" t="s">
        <v>290</v>
      </c>
      <c r="B179" s="31">
        <v>178</v>
      </c>
      <c r="C179" s="31" t="s">
        <v>215</v>
      </c>
      <c r="D179" s="77">
        <v>49.349699999999999</v>
      </c>
      <c r="E179" s="107">
        <v>47.267200000000003</v>
      </c>
      <c r="F179" s="32">
        <v>93</v>
      </c>
      <c r="G179" s="32">
        <v>145</v>
      </c>
      <c r="H179" s="30">
        <f t="shared" si="2"/>
        <v>52</v>
      </c>
      <c r="I179" s="94"/>
      <c r="X179"/>
    </row>
    <row r="180" spans="1:24" s="31" customFormat="1" x14ac:dyDescent="0.3">
      <c r="A180" s="31" t="s">
        <v>290</v>
      </c>
      <c r="B180" s="31">
        <v>179</v>
      </c>
      <c r="C180" s="31" t="s">
        <v>216</v>
      </c>
      <c r="D180" s="77">
        <v>50.470700000000001</v>
      </c>
      <c r="E180" s="107">
        <v>52.776499999999999</v>
      </c>
      <c r="F180" s="32">
        <v>75</v>
      </c>
      <c r="G180" s="32">
        <v>49</v>
      </c>
      <c r="H180" s="30">
        <f t="shared" si="2"/>
        <v>-26</v>
      </c>
      <c r="I180" s="94"/>
      <c r="X180"/>
    </row>
    <row r="181" spans="1:24" s="31" customFormat="1" x14ac:dyDescent="0.3">
      <c r="A181" s="31" t="s">
        <v>290</v>
      </c>
      <c r="B181" s="31">
        <v>180</v>
      </c>
      <c r="C181" s="31" t="s">
        <v>217</v>
      </c>
      <c r="D181" s="77">
        <v>66.577699999999993</v>
      </c>
      <c r="E181" s="107">
        <v>63.360799999999998</v>
      </c>
      <c r="F181" s="32">
        <v>4</v>
      </c>
      <c r="G181" s="32">
        <v>3</v>
      </c>
      <c r="H181" s="30">
        <f t="shared" si="2"/>
        <v>-1</v>
      </c>
      <c r="I181" s="94"/>
      <c r="X181"/>
    </row>
    <row r="182" spans="1:24" s="31" customFormat="1" x14ac:dyDescent="0.3">
      <c r="A182" s="31" t="s">
        <v>290</v>
      </c>
      <c r="B182" s="31">
        <v>181</v>
      </c>
      <c r="C182" s="31" t="s">
        <v>218</v>
      </c>
      <c r="D182" s="77">
        <v>51.130499999999998</v>
      </c>
      <c r="E182" s="107">
        <v>56.608800000000002</v>
      </c>
      <c r="F182" s="32">
        <v>67</v>
      </c>
      <c r="G182" s="32">
        <v>16</v>
      </c>
      <c r="H182" s="30">
        <f t="shared" si="2"/>
        <v>-51</v>
      </c>
      <c r="I182" s="94"/>
      <c r="X182"/>
    </row>
    <row r="183" spans="1:24" s="31" customFormat="1" x14ac:dyDescent="0.3">
      <c r="A183" s="31" t="s">
        <v>290</v>
      </c>
      <c r="B183" s="31">
        <v>182</v>
      </c>
      <c r="C183" s="31" t="s">
        <v>219</v>
      </c>
      <c r="D183" s="77">
        <v>43.177700000000002</v>
      </c>
      <c r="E183" s="107">
        <v>51.420299999999997</v>
      </c>
      <c r="F183" s="32">
        <v>167</v>
      </c>
      <c r="G183" s="32">
        <v>68</v>
      </c>
      <c r="H183" s="30">
        <f t="shared" si="2"/>
        <v>-99</v>
      </c>
      <c r="I183" s="94"/>
      <c r="X183"/>
    </row>
    <row r="184" spans="1:24" s="31" customFormat="1" x14ac:dyDescent="0.3">
      <c r="A184" s="31" t="s">
        <v>290</v>
      </c>
      <c r="B184" s="31">
        <v>183</v>
      </c>
      <c r="C184" s="31" t="s">
        <v>220</v>
      </c>
      <c r="D184" s="77">
        <v>44.614100000000001</v>
      </c>
      <c r="E184" s="107">
        <v>48.087899999999998</v>
      </c>
      <c r="F184" s="32">
        <v>151</v>
      </c>
      <c r="G184" s="32">
        <v>133</v>
      </c>
      <c r="H184" s="30">
        <f t="shared" si="2"/>
        <v>-18</v>
      </c>
      <c r="I184" s="94"/>
      <c r="X184"/>
    </row>
    <row r="185" spans="1:24" s="31" customFormat="1" x14ac:dyDescent="0.3">
      <c r="A185" s="31" t="s">
        <v>290</v>
      </c>
      <c r="B185" s="31">
        <v>184</v>
      </c>
      <c r="C185" s="31" t="s">
        <v>221</v>
      </c>
      <c r="D185" s="77">
        <v>50.434600000000003</v>
      </c>
      <c r="E185" s="107">
        <v>52.384399999999999</v>
      </c>
      <c r="F185" s="32">
        <v>76</v>
      </c>
      <c r="G185" s="32">
        <v>53</v>
      </c>
      <c r="H185" s="30">
        <f t="shared" si="2"/>
        <v>-23</v>
      </c>
      <c r="I185" s="94"/>
      <c r="X185"/>
    </row>
    <row r="186" spans="1:24" s="31" customFormat="1" x14ac:dyDescent="0.3">
      <c r="A186" s="31" t="s">
        <v>290</v>
      </c>
      <c r="B186" s="31">
        <v>185</v>
      </c>
      <c r="C186" s="31" t="s">
        <v>222</v>
      </c>
      <c r="D186" s="77">
        <v>51.546700000000001</v>
      </c>
      <c r="E186" s="140">
        <v>49.6479</v>
      </c>
      <c r="F186" s="32">
        <v>63</v>
      </c>
      <c r="G186" s="32">
        <v>102</v>
      </c>
      <c r="H186" s="30">
        <f t="shared" si="2"/>
        <v>39</v>
      </c>
      <c r="I186" s="94"/>
      <c r="X186"/>
    </row>
    <row r="187" spans="1:24" s="31" customFormat="1" x14ac:dyDescent="0.3">
      <c r="A187" s="31" t="s">
        <v>290</v>
      </c>
      <c r="B187" s="31">
        <v>186</v>
      </c>
      <c r="C187" s="31" t="s">
        <v>223</v>
      </c>
      <c r="D187" s="77">
        <v>47.6023</v>
      </c>
      <c r="E187" s="107">
        <v>47.070900000000002</v>
      </c>
      <c r="F187" s="32">
        <v>120</v>
      </c>
      <c r="G187" s="32">
        <v>153</v>
      </c>
      <c r="H187" s="30">
        <f t="shared" si="2"/>
        <v>33</v>
      </c>
      <c r="I187" s="94"/>
      <c r="X187"/>
    </row>
    <row r="188" spans="1:24" s="31" customFormat="1" x14ac:dyDescent="0.3">
      <c r="A188" s="31" t="s">
        <v>290</v>
      </c>
      <c r="B188" s="31">
        <v>187</v>
      </c>
      <c r="C188" s="31" t="s">
        <v>224</v>
      </c>
      <c r="D188" s="77">
        <v>50.805399999999999</v>
      </c>
      <c r="E188" s="107">
        <v>51.802199999999999</v>
      </c>
      <c r="F188" s="32">
        <v>71</v>
      </c>
      <c r="G188" s="32">
        <v>60</v>
      </c>
      <c r="H188" s="30">
        <f t="shared" si="2"/>
        <v>-11</v>
      </c>
      <c r="I188" s="94"/>
      <c r="X188"/>
    </row>
    <row r="189" spans="1:24" s="31" customFormat="1" x14ac:dyDescent="0.3">
      <c r="A189" s="31" t="s">
        <v>290</v>
      </c>
      <c r="B189" s="31">
        <v>188</v>
      </c>
      <c r="C189" s="31" t="s">
        <v>225</v>
      </c>
      <c r="D189" s="77">
        <v>37.846800000000002</v>
      </c>
      <c r="E189" s="107">
        <v>46.4754</v>
      </c>
      <c r="F189" s="32">
        <v>197</v>
      </c>
      <c r="G189" s="32">
        <v>159</v>
      </c>
      <c r="H189" s="30">
        <f t="shared" si="2"/>
        <v>-38</v>
      </c>
      <c r="I189" s="94"/>
      <c r="X189"/>
    </row>
    <row r="190" spans="1:24" s="31" customFormat="1" x14ac:dyDescent="0.3">
      <c r="A190" s="31" t="s">
        <v>290</v>
      </c>
      <c r="B190" s="31">
        <v>189</v>
      </c>
      <c r="C190" s="31" t="s">
        <v>226</v>
      </c>
      <c r="D190" s="77">
        <v>50.434600000000003</v>
      </c>
      <c r="E190" s="107">
        <v>52.384399999999999</v>
      </c>
      <c r="F190" s="32">
        <v>77</v>
      </c>
      <c r="G190" s="32">
        <v>54</v>
      </c>
      <c r="H190" s="30">
        <f t="shared" si="2"/>
        <v>-23</v>
      </c>
      <c r="I190" s="94"/>
      <c r="X190"/>
    </row>
    <row r="191" spans="1:24" s="31" customFormat="1" x14ac:dyDescent="0.3">
      <c r="A191" s="31" t="s">
        <v>290</v>
      </c>
      <c r="B191" s="31">
        <v>190</v>
      </c>
      <c r="C191" s="31" t="s">
        <v>227</v>
      </c>
      <c r="D191" s="77">
        <v>48.940600000000003</v>
      </c>
      <c r="E191" s="107">
        <v>50.687600000000003</v>
      </c>
      <c r="F191" s="32">
        <v>98</v>
      </c>
      <c r="G191" s="32">
        <v>82</v>
      </c>
      <c r="H191" s="30">
        <f t="shared" si="2"/>
        <v>-16</v>
      </c>
      <c r="I191" s="94"/>
      <c r="X191"/>
    </row>
    <row r="192" spans="1:24" s="31" customFormat="1" x14ac:dyDescent="0.3">
      <c r="A192" s="31" t="s">
        <v>290</v>
      </c>
      <c r="B192" s="31">
        <v>191</v>
      </c>
      <c r="C192" s="31" t="s">
        <v>228</v>
      </c>
      <c r="D192" s="77">
        <v>61.991199999999999</v>
      </c>
      <c r="E192" s="107">
        <v>54.343400000000003</v>
      </c>
      <c r="F192" s="32">
        <v>8</v>
      </c>
      <c r="G192" s="32">
        <v>30</v>
      </c>
      <c r="H192" s="30">
        <f t="shared" si="2"/>
        <v>22</v>
      </c>
      <c r="I192" s="94"/>
      <c r="X192"/>
    </row>
    <row r="193" spans="1:24" s="31" customFormat="1" x14ac:dyDescent="0.3">
      <c r="A193" s="31" t="s">
        <v>290</v>
      </c>
      <c r="B193" s="31">
        <v>192</v>
      </c>
      <c r="C193" s="31" t="s">
        <v>229</v>
      </c>
      <c r="D193" s="77">
        <v>59.000599999999999</v>
      </c>
      <c r="E193" s="107">
        <v>57.877899999999997</v>
      </c>
      <c r="F193" s="32">
        <v>16</v>
      </c>
      <c r="G193" s="32">
        <v>11</v>
      </c>
      <c r="H193" s="30">
        <f t="shared" si="2"/>
        <v>-5</v>
      </c>
      <c r="I193" s="94"/>
      <c r="X193"/>
    </row>
    <row r="194" spans="1:24" s="31" customFormat="1" x14ac:dyDescent="0.3">
      <c r="A194" s="31" t="s">
        <v>290</v>
      </c>
      <c r="B194" s="31">
        <v>193</v>
      </c>
      <c r="C194" s="31" t="s">
        <v>230</v>
      </c>
      <c r="D194" s="77">
        <v>56.394300000000001</v>
      </c>
      <c r="E194" s="107">
        <v>55.767600000000002</v>
      </c>
      <c r="F194" s="32">
        <v>26</v>
      </c>
      <c r="G194" s="32">
        <v>21</v>
      </c>
      <c r="H194" s="30">
        <f t="shared" si="2"/>
        <v>-5</v>
      </c>
      <c r="I194" s="94"/>
      <c r="X194"/>
    </row>
    <row r="195" spans="1:24" s="31" customFormat="1" x14ac:dyDescent="0.3">
      <c r="A195" s="31" t="s">
        <v>290</v>
      </c>
      <c r="B195" s="31">
        <v>194</v>
      </c>
      <c r="C195" s="31" t="s">
        <v>231</v>
      </c>
      <c r="D195" s="77">
        <v>40.4619</v>
      </c>
      <c r="E195" s="107">
        <v>43.506500000000003</v>
      </c>
      <c r="F195" s="32">
        <v>184</v>
      </c>
      <c r="G195" s="32">
        <v>186</v>
      </c>
      <c r="H195" s="30">
        <f t="shared" ref="H195:H214" si="3">IFERROR(G195-F195,"")</f>
        <v>2</v>
      </c>
      <c r="I195" s="94"/>
      <c r="X195"/>
    </row>
    <row r="196" spans="1:24" s="31" customFormat="1" x14ac:dyDescent="0.3">
      <c r="A196" s="31" t="s">
        <v>290</v>
      </c>
      <c r="B196" s="31">
        <v>195</v>
      </c>
      <c r="C196" s="31" t="s">
        <v>232</v>
      </c>
      <c r="D196" s="77">
        <v>27.645499999999998</v>
      </c>
      <c r="E196" s="107">
        <v>42.166600000000003</v>
      </c>
      <c r="F196" s="32">
        <v>212</v>
      </c>
      <c r="G196" s="32">
        <v>196</v>
      </c>
      <c r="H196" s="30">
        <f t="shared" si="3"/>
        <v>-16</v>
      </c>
      <c r="I196" s="94"/>
      <c r="X196"/>
    </row>
    <row r="197" spans="1:24" s="31" customFormat="1" x14ac:dyDescent="0.3">
      <c r="A197" s="31" t="s">
        <v>290</v>
      </c>
      <c r="B197" s="31">
        <v>196</v>
      </c>
      <c r="C197" s="31" t="s">
        <v>233</v>
      </c>
      <c r="D197" s="77">
        <v>52.9191</v>
      </c>
      <c r="E197" s="107">
        <v>53.239800000000002</v>
      </c>
      <c r="F197" s="32">
        <v>47</v>
      </c>
      <c r="G197" s="32">
        <v>44</v>
      </c>
      <c r="H197" s="30">
        <f t="shared" si="3"/>
        <v>-3</v>
      </c>
      <c r="I197" s="94"/>
      <c r="X197"/>
    </row>
    <row r="198" spans="1:24" s="31" customFormat="1" x14ac:dyDescent="0.3">
      <c r="A198" s="31" t="s">
        <v>290</v>
      </c>
      <c r="B198" s="31">
        <v>197</v>
      </c>
      <c r="C198" s="31" t="s">
        <v>234</v>
      </c>
      <c r="D198" s="77">
        <v>58.018999999999998</v>
      </c>
      <c r="E198" s="107">
        <v>56.829500000000003</v>
      </c>
      <c r="F198" s="32">
        <v>19</v>
      </c>
      <c r="G198" s="32">
        <v>15</v>
      </c>
      <c r="H198" s="30">
        <f t="shared" si="3"/>
        <v>-4</v>
      </c>
      <c r="I198" s="94"/>
      <c r="X198"/>
    </row>
    <row r="199" spans="1:24" s="31" customFormat="1" x14ac:dyDescent="0.3">
      <c r="A199" s="31" t="s">
        <v>290</v>
      </c>
      <c r="B199" s="31">
        <v>198</v>
      </c>
      <c r="C199" s="31" t="s">
        <v>235</v>
      </c>
      <c r="D199" s="77">
        <v>59.36</v>
      </c>
      <c r="E199" s="107">
        <v>56.141300000000001</v>
      </c>
      <c r="F199" s="32">
        <v>12</v>
      </c>
      <c r="G199" s="32">
        <v>20</v>
      </c>
      <c r="H199" s="30">
        <f t="shared" si="3"/>
        <v>8</v>
      </c>
      <c r="I199" s="94"/>
      <c r="X199"/>
    </row>
    <row r="200" spans="1:24" s="31" customFormat="1" x14ac:dyDescent="0.3">
      <c r="A200" s="31" t="s">
        <v>290</v>
      </c>
      <c r="B200" s="31">
        <v>199</v>
      </c>
      <c r="C200" s="31" t="s">
        <v>236</v>
      </c>
      <c r="D200" s="77">
        <v>48.594799999999999</v>
      </c>
      <c r="E200" s="140">
        <v>49.354300000000002</v>
      </c>
      <c r="F200" s="32">
        <v>103</v>
      </c>
      <c r="G200" s="32">
        <v>106</v>
      </c>
      <c r="H200" s="30">
        <f t="shared" si="3"/>
        <v>3</v>
      </c>
      <c r="I200" s="94"/>
      <c r="X200"/>
    </row>
    <row r="201" spans="1:24" s="31" customFormat="1" x14ac:dyDescent="0.3">
      <c r="A201" s="31" t="s">
        <v>290</v>
      </c>
      <c r="B201" s="31">
        <v>200</v>
      </c>
      <c r="C201" s="31" t="s">
        <v>237</v>
      </c>
      <c r="D201" s="77">
        <v>50.304200000000002</v>
      </c>
      <c r="E201" s="107">
        <v>48.024799999999999</v>
      </c>
      <c r="F201" s="32">
        <v>80</v>
      </c>
      <c r="G201" s="32">
        <v>135</v>
      </c>
      <c r="H201" s="30">
        <f t="shared" si="3"/>
        <v>55</v>
      </c>
      <c r="I201" s="94"/>
      <c r="X201"/>
    </row>
    <row r="202" spans="1:24" s="31" customFormat="1" x14ac:dyDescent="0.3">
      <c r="A202" s="31" t="s">
        <v>290</v>
      </c>
      <c r="B202" s="31">
        <v>201</v>
      </c>
      <c r="C202" s="31" t="s">
        <v>238</v>
      </c>
      <c r="D202" s="77">
        <v>55.083399999999997</v>
      </c>
      <c r="E202" s="107">
        <v>54.269300000000001</v>
      </c>
      <c r="F202" s="32">
        <v>35</v>
      </c>
      <c r="G202" s="32">
        <v>31</v>
      </c>
      <c r="H202" s="30">
        <f t="shared" si="3"/>
        <v>-4</v>
      </c>
      <c r="I202" s="94"/>
      <c r="X202"/>
    </row>
    <row r="203" spans="1:24" s="31" customFormat="1" x14ac:dyDescent="0.3">
      <c r="A203" s="31" t="s">
        <v>290</v>
      </c>
      <c r="B203" s="31">
        <v>202</v>
      </c>
      <c r="C203" s="31" t="s">
        <v>239</v>
      </c>
      <c r="D203" s="77">
        <v>46.159700000000001</v>
      </c>
      <c r="E203" s="107">
        <v>47.9876</v>
      </c>
      <c r="F203" s="32">
        <v>135</v>
      </c>
      <c r="G203" s="32">
        <v>136</v>
      </c>
      <c r="H203" s="30">
        <f t="shared" si="3"/>
        <v>1</v>
      </c>
      <c r="I203" s="94"/>
      <c r="X203"/>
    </row>
    <row r="204" spans="1:24" s="31" customFormat="1" x14ac:dyDescent="0.3">
      <c r="A204" s="31" t="s">
        <v>290</v>
      </c>
      <c r="B204" s="31">
        <v>203</v>
      </c>
      <c r="C204" s="31" t="s">
        <v>240</v>
      </c>
      <c r="D204" s="77">
        <v>43.174599999999998</v>
      </c>
      <c r="E204" s="107">
        <v>46.442399999999999</v>
      </c>
      <c r="F204" s="32">
        <v>168</v>
      </c>
      <c r="G204" s="32">
        <v>160</v>
      </c>
      <c r="H204" s="30">
        <f t="shared" si="3"/>
        <v>-8</v>
      </c>
      <c r="I204" s="94"/>
      <c r="X204"/>
    </row>
    <row r="205" spans="1:24" s="31" customFormat="1" x14ac:dyDescent="0.3">
      <c r="A205" s="31" t="s">
        <v>290</v>
      </c>
      <c r="B205" s="31">
        <v>204</v>
      </c>
      <c r="C205" s="31" t="s">
        <v>241</v>
      </c>
      <c r="D205" s="77">
        <v>52.480499999999999</v>
      </c>
      <c r="E205" s="107">
        <v>52.254199999999997</v>
      </c>
      <c r="F205" s="32">
        <v>50</v>
      </c>
      <c r="G205" s="32">
        <v>55</v>
      </c>
      <c r="H205" s="30">
        <f t="shared" si="3"/>
        <v>5</v>
      </c>
      <c r="I205" s="94"/>
      <c r="X205"/>
    </row>
    <row r="206" spans="1:24" s="31" customFormat="1" x14ac:dyDescent="0.3">
      <c r="A206" s="31" t="s">
        <v>290</v>
      </c>
      <c r="B206" s="31">
        <v>205</v>
      </c>
      <c r="C206" s="31" t="s">
        <v>242</v>
      </c>
      <c r="D206" s="77">
        <v>45.9694</v>
      </c>
      <c r="E206" s="107">
        <v>48.584800000000001</v>
      </c>
      <c r="F206" s="32">
        <v>139</v>
      </c>
      <c r="G206" s="32">
        <v>126</v>
      </c>
      <c r="H206" s="30">
        <f t="shared" si="3"/>
        <v>-13</v>
      </c>
      <c r="I206" s="94"/>
      <c r="X206"/>
    </row>
    <row r="207" spans="1:24" s="31" customFormat="1" x14ac:dyDescent="0.3">
      <c r="A207" s="31" t="s">
        <v>290</v>
      </c>
      <c r="B207" s="31">
        <v>206</v>
      </c>
      <c r="C207" s="31" t="s">
        <v>243</v>
      </c>
      <c r="D207" s="77">
        <v>49.576000000000001</v>
      </c>
      <c r="E207" s="107">
        <v>47.780500000000004</v>
      </c>
      <c r="F207" s="32">
        <v>90</v>
      </c>
      <c r="G207" s="32">
        <v>139</v>
      </c>
      <c r="H207" s="30">
        <f t="shared" si="3"/>
        <v>49</v>
      </c>
      <c r="I207" s="94"/>
      <c r="X207"/>
    </row>
    <row r="208" spans="1:24" s="31" customFormat="1" x14ac:dyDescent="0.3">
      <c r="A208" s="31" t="s">
        <v>290</v>
      </c>
      <c r="B208" s="31">
        <v>207</v>
      </c>
      <c r="C208" s="31" t="s">
        <v>244</v>
      </c>
      <c r="D208" s="77">
        <v>44.129800000000003</v>
      </c>
      <c r="E208" s="107">
        <v>48.221800000000002</v>
      </c>
      <c r="F208" s="32">
        <v>159</v>
      </c>
      <c r="G208" s="32">
        <v>131</v>
      </c>
      <c r="H208" s="30">
        <f t="shared" si="3"/>
        <v>-28</v>
      </c>
      <c r="I208" s="94"/>
      <c r="X208"/>
    </row>
    <row r="209" spans="1:24" s="31" customFormat="1" x14ac:dyDescent="0.3">
      <c r="A209" s="31" t="s">
        <v>290</v>
      </c>
      <c r="B209" s="31">
        <v>208</v>
      </c>
      <c r="C209" s="31" t="s">
        <v>245</v>
      </c>
      <c r="D209" s="77">
        <v>51.680100000000003</v>
      </c>
      <c r="E209" s="107">
        <v>52.9283</v>
      </c>
      <c r="F209" s="32">
        <v>60</v>
      </c>
      <c r="G209" s="32">
        <v>47</v>
      </c>
      <c r="H209" s="30">
        <f t="shared" si="3"/>
        <v>-13</v>
      </c>
      <c r="I209" s="94"/>
      <c r="X209"/>
    </row>
    <row r="210" spans="1:24" s="31" customFormat="1" x14ac:dyDescent="0.3">
      <c r="A210" s="31" t="s">
        <v>290</v>
      </c>
      <c r="B210" s="31">
        <v>209</v>
      </c>
      <c r="C210" s="31" t="s">
        <v>246</v>
      </c>
      <c r="D210" s="77">
        <v>48.583599999999997</v>
      </c>
      <c r="E210" s="107">
        <v>48.320399999999999</v>
      </c>
      <c r="F210" s="32">
        <v>105</v>
      </c>
      <c r="G210" s="32">
        <v>130</v>
      </c>
      <c r="H210" s="30">
        <f t="shared" si="3"/>
        <v>25</v>
      </c>
      <c r="I210" s="94"/>
      <c r="X210"/>
    </row>
    <row r="211" spans="1:24" s="31" customFormat="1" x14ac:dyDescent="0.3">
      <c r="A211" s="31" t="s">
        <v>290</v>
      </c>
      <c r="B211" s="31">
        <v>210</v>
      </c>
      <c r="C211" s="31" t="s">
        <v>247</v>
      </c>
      <c r="D211" s="77">
        <v>51.668900000000001</v>
      </c>
      <c r="E211" s="107">
        <v>54.5167</v>
      </c>
      <c r="F211" s="32">
        <v>61</v>
      </c>
      <c r="G211" s="32">
        <v>29</v>
      </c>
      <c r="H211" s="30">
        <f t="shared" si="3"/>
        <v>-32</v>
      </c>
      <c r="I211" s="94"/>
      <c r="X211"/>
    </row>
    <row r="212" spans="1:24" s="31" customFormat="1" x14ac:dyDescent="0.3">
      <c r="A212" s="31" t="s">
        <v>290</v>
      </c>
      <c r="B212" s="31">
        <v>211</v>
      </c>
      <c r="C212" s="31" t="s">
        <v>248</v>
      </c>
      <c r="D212" s="77">
        <v>43.869100000000003</v>
      </c>
      <c r="E212" s="107">
        <v>48.799900000000001</v>
      </c>
      <c r="F212" s="32">
        <v>160</v>
      </c>
      <c r="G212" s="32">
        <v>118</v>
      </c>
      <c r="H212" s="30">
        <f t="shared" si="3"/>
        <v>-42</v>
      </c>
      <c r="I212" s="94"/>
      <c r="X212"/>
    </row>
    <row r="213" spans="1:24" s="31" customFormat="1" x14ac:dyDescent="0.3">
      <c r="A213" s="31" t="s">
        <v>290</v>
      </c>
      <c r="B213" s="31">
        <v>212</v>
      </c>
      <c r="C213" s="31" t="s">
        <v>249</v>
      </c>
      <c r="D213" s="77">
        <v>56.577300000000001</v>
      </c>
      <c r="E213" s="107">
        <v>58.25</v>
      </c>
      <c r="F213" s="32">
        <v>24</v>
      </c>
      <c r="G213" s="32">
        <v>9</v>
      </c>
      <c r="H213" s="30">
        <f t="shared" si="3"/>
        <v>-15</v>
      </c>
      <c r="I213" s="94"/>
      <c r="X213"/>
    </row>
    <row r="214" spans="1:24" s="31" customFormat="1" x14ac:dyDescent="0.3">
      <c r="A214" s="31" t="s">
        <v>290</v>
      </c>
      <c r="B214" s="31">
        <v>213</v>
      </c>
      <c r="C214" s="31" t="s">
        <v>250</v>
      </c>
      <c r="D214" s="77">
        <v>57.611899999999999</v>
      </c>
      <c r="E214" s="107">
        <v>55.695399999999999</v>
      </c>
      <c r="F214" s="32">
        <v>20</v>
      </c>
      <c r="G214" s="32">
        <v>22</v>
      </c>
      <c r="H214" s="30">
        <f t="shared" si="3"/>
        <v>2</v>
      </c>
      <c r="I214" s="94"/>
      <c r="X214"/>
    </row>
    <row r="215" spans="1:24" x14ac:dyDescent="0.3">
      <c r="D215" s="33"/>
      <c r="E215" s="33"/>
    </row>
    <row r="216" spans="1:24" x14ac:dyDescent="0.3">
      <c r="D216" s="33"/>
      <c r="E216" s="33"/>
    </row>
    <row r="217" spans="1:24" x14ac:dyDescent="0.3">
      <c r="D217" s="33"/>
      <c r="E217" s="33"/>
    </row>
    <row r="218" spans="1:24" x14ac:dyDescent="0.3">
      <c r="D218" s="33"/>
      <c r="E218" s="33"/>
    </row>
    <row r="219" spans="1:24" x14ac:dyDescent="0.3">
      <c r="D219" s="33"/>
      <c r="E219" s="33"/>
    </row>
    <row r="220" spans="1:24" x14ac:dyDescent="0.3">
      <c r="D220" s="33"/>
      <c r="E220" s="33"/>
    </row>
    <row r="221" spans="1:24" x14ac:dyDescent="0.3">
      <c r="D221" s="33"/>
      <c r="E221" s="33"/>
    </row>
    <row r="222" spans="1:24" x14ac:dyDescent="0.3">
      <c r="D222" s="33"/>
      <c r="E222" s="33"/>
    </row>
    <row r="223" spans="1:24" x14ac:dyDescent="0.3">
      <c r="D223" s="33"/>
      <c r="E223" s="33"/>
    </row>
    <row r="224" spans="1:24" x14ac:dyDescent="0.3">
      <c r="D224" s="33"/>
      <c r="E224" s="33"/>
    </row>
    <row r="225" spans="4:5" x14ac:dyDescent="0.3">
      <c r="D225" s="33"/>
      <c r="E225" s="33"/>
    </row>
    <row r="226" spans="4:5" x14ac:dyDescent="0.3">
      <c r="D226" s="33"/>
      <c r="E226" s="33"/>
    </row>
    <row r="227" spans="4:5" x14ac:dyDescent="0.3">
      <c r="D227" s="33"/>
      <c r="E227" s="33"/>
    </row>
    <row r="228" spans="4:5" x14ac:dyDescent="0.3">
      <c r="D228" s="33"/>
      <c r="E228" s="33"/>
    </row>
    <row r="229" spans="4:5" x14ac:dyDescent="0.3">
      <c r="D229" s="33"/>
      <c r="E229" s="33"/>
    </row>
    <row r="230" spans="4:5" x14ac:dyDescent="0.3">
      <c r="D230" s="33"/>
      <c r="E230" s="33"/>
    </row>
    <row r="231" spans="4:5" x14ac:dyDescent="0.3">
      <c r="D231" s="33"/>
      <c r="E231" s="33"/>
    </row>
    <row r="232" spans="4:5" x14ac:dyDescent="0.3">
      <c r="D232" s="33"/>
      <c r="E232" s="33"/>
    </row>
    <row r="233" spans="4:5" x14ac:dyDescent="0.3">
      <c r="D233" s="33"/>
      <c r="E233" s="33"/>
    </row>
    <row r="234" spans="4:5" x14ac:dyDescent="0.3">
      <c r="D234" s="33"/>
      <c r="E234" s="33"/>
    </row>
    <row r="235" spans="4:5" x14ac:dyDescent="0.3">
      <c r="D235" s="33"/>
      <c r="E235" s="33"/>
    </row>
    <row r="236" spans="4:5" x14ac:dyDescent="0.3">
      <c r="D236" s="33"/>
      <c r="E236" s="33"/>
    </row>
    <row r="237" spans="4:5" x14ac:dyDescent="0.3">
      <c r="D237" s="33"/>
      <c r="E237" s="33"/>
    </row>
    <row r="238" spans="4:5" x14ac:dyDescent="0.3">
      <c r="D238" s="33"/>
      <c r="E238" s="33"/>
    </row>
    <row r="239" spans="4:5" x14ac:dyDescent="0.3">
      <c r="D239" s="33"/>
      <c r="E239" s="33"/>
    </row>
    <row r="240" spans="4:5" x14ac:dyDescent="0.3">
      <c r="D240" s="33"/>
      <c r="E240" s="33"/>
    </row>
    <row r="241" spans="4:5" x14ac:dyDescent="0.3">
      <c r="D241" s="33"/>
      <c r="E241" s="33"/>
    </row>
    <row r="242" spans="4:5" x14ac:dyDescent="0.3">
      <c r="D242" s="33"/>
      <c r="E242" s="33"/>
    </row>
    <row r="243" spans="4:5" x14ac:dyDescent="0.3">
      <c r="D243" s="33"/>
      <c r="E243" s="33"/>
    </row>
    <row r="244" spans="4:5" x14ac:dyDescent="0.3">
      <c r="D244" s="33"/>
      <c r="E244" s="33"/>
    </row>
    <row r="245" spans="4:5" x14ac:dyDescent="0.3">
      <c r="D245" s="33"/>
      <c r="E245" s="33"/>
    </row>
    <row r="246" spans="4:5" x14ac:dyDescent="0.3">
      <c r="D246" s="33"/>
      <c r="E246" s="33"/>
    </row>
    <row r="247" spans="4:5" x14ac:dyDescent="0.3">
      <c r="D247" s="33"/>
      <c r="E247" s="33"/>
    </row>
    <row r="248" spans="4:5" x14ac:dyDescent="0.3">
      <c r="D248" s="33"/>
      <c r="E248" s="33"/>
    </row>
    <row r="249" spans="4:5" x14ac:dyDescent="0.3">
      <c r="D249" s="33"/>
      <c r="E249" s="33"/>
    </row>
    <row r="250" spans="4:5" x14ac:dyDescent="0.3">
      <c r="D250" s="33"/>
      <c r="E250" s="33"/>
    </row>
    <row r="251" spans="4:5" x14ac:dyDescent="0.3">
      <c r="D251" s="33"/>
      <c r="E251" s="33"/>
    </row>
    <row r="252" spans="4:5" x14ac:dyDescent="0.3">
      <c r="D252" s="33"/>
      <c r="E252" s="33"/>
    </row>
    <row r="253" spans="4:5" x14ac:dyDescent="0.3">
      <c r="D253" s="33"/>
      <c r="E253" s="33"/>
    </row>
    <row r="254" spans="4:5" x14ac:dyDescent="0.3">
      <c r="D254" s="33"/>
      <c r="E254" s="33"/>
    </row>
    <row r="255" spans="4:5" x14ac:dyDescent="0.3">
      <c r="D255" s="33"/>
      <c r="E255" s="33"/>
    </row>
    <row r="256" spans="4:5" x14ac:dyDescent="0.3">
      <c r="D256" s="33"/>
      <c r="E256" s="33"/>
    </row>
    <row r="257" spans="4:5" x14ac:dyDescent="0.3">
      <c r="D257" s="33"/>
      <c r="E257" s="33"/>
    </row>
    <row r="258" spans="4:5" x14ac:dyDescent="0.3">
      <c r="D258" s="33"/>
      <c r="E258" s="33"/>
    </row>
    <row r="259" spans="4:5" x14ac:dyDescent="0.3">
      <c r="D259" s="33"/>
      <c r="E259" s="33"/>
    </row>
    <row r="260" spans="4:5" x14ac:dyDescent="0.3">
      <c r="D260" s="33"/>
      <c r="E260" s="33"/>
    </row>
    <row r="261" spans="4:5" x14ac:dyDescent="0.3">
      <c r="D261" s="33"/>
      <c r="E261" s="33"/>
    </row>
    <row r="262" spans="4:5" x14ac:dyDescent="0.3">
      <c r="D262" s="33"/>
      <c r="E262" s="33"/>
    </row>
    <row r="263" spans="4:5" x14ac:dyDescent="0.3">
      <c r="D263" s="33"/>
      <c r="E263" s="33"/>
    </row>
    <row r="264" spans="4:5" x14ac:dyDescent="0.3">
      <c r="D264" s="33"/>
      <c r="E264" s="33"/>
    </row>
    <row r="265" spans="4:5" x14ac:dyDescent="0.3">
      <c r="D265" s="33"/>
      <c r="E265" s="33"/>
    </row>
    <row r="266" spans="4:5" x14ac:dyDescent="0.3">
      <c r="D266" s="33"/>
      <c r="E266" s="33"/>
    </row>
    <row r="267" spans="4:5" x14ac:dyDescent="0.3">
      <c r="D267" s="33"/>
      <c r="E267" s="33"/>
    </row>
    <row r="268" spans="4:5" x14ac:dyDescent="0.3">
      <c r="D268" s="33"/>
      <c r="E268" s="33"/>
    </row>
    <row r="269" spans="4:5" x14ac:dyDescent="0.3">
      <c r="D269" s="33"/>
      <c r="E269" s="33"/>
    </row>
    <row r="270" spans="4:5" x14ac:dyDescent="0.3">
      <c r="D270" s="33"/>
      <c r="E270" s="33"/>
    </row>
    <row r="271" spans="4:5" x14ac:dyDescent="0.3">
      <c r="D271" s="33"/>
      <c r="E271" s="33"/>
    </row>
    <row r="272" spans="4:5" x14ac:dyDescent="0.3">
      <c r="D272" s="33"/>
      <c r="E272" s="33"/>
    </row>
    <row r="273" spans="4:5" x14ac:dyDescent="0.3">
      <c r="D273" s="33"/>
      <c r="E273" s="33"/>
    </row>
    <row r="274" spans="4:5" x14ac:dyDescent="0.3">
      <c r="D274" s="33"/>
      <c r="E274" s="33"/>
    </row>
    <row r="275" spans="4:5" x14ac:dyDescent="0.3">
      <c r="D275" s="33"/>
      <c r="E275" s="33"/>
    </row>
    <row r="276" spans="4:5" x14ac:dyDescent="0.3">
      <c r="D276" s="33"/>
      <c r="E276" s="33"/>
    </row>
    <row r="277" spans="4:5" x14ac:dyDescent="0.3">
      <c r="D277" s="33"/>
      <c r="E277" s="33"/>
    </row>
    <row r="278" spans="4:5" x14ac:dyDescent="0.3">
      <c r="D278" s="33"/>
      <c r="E278" s="33"/>
    </row>
    <row r="279" spans="4:5" x14ac:dyDescent="0.3">
      <c r="D279" s="33"/>
      <c r="E279" s="33"/>
    </row>
    <row r="280" spans="4:5" x14ac:dyDescent="0.3">
      <c r="D280" s="33"/>
      <c r="E280" s="33"/>
    </row>
    <row r="281" spans="4:5" x14ac:dyDescent="0.3">
      <c r="D281" s="33"/>
      <c r="E281" s="33"/>
    </row>
    <row r="282" spans="4:5" x14ac:dyDescent="0.3">
      <c r="D282" s="33"/>
    </row>
    <row r="283" spans="4:5" x14ac:dyDescent="0.3">
      <c r="D283" s="33"/>
    </row>
    <row r="284" spans="4:5" x14ac:dyDescent="0.3">
      <c r="D284" s="33"/>
    </row>
  </sheetData>
  <autoFilter ref="A1:L214" xr:uid="{A4767F56-4DBB-4D24-AB7D-271113A8EB01}">
    <filterColumn colId="8" showButton="0"/>
    <filterColumn colId="9" showButton="0"/>
    <filterColumn colId="10" showButton="0"/>
    <sortState ref="A2:L214">
      <sortCondition ref="B1:B214"/>
    </sortState>
  </autoFilter>
  <mergeCells count="1">
    <mergeCell ref="I1:L1"/>
  </mergeCells>
  <conditionalFormatting sqref="H2:H214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5" width="16.6640625" style="40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26" t="s">
        <v>365</v>
      </c>
      <c r="E1" s="26" t="s">
        <v>407</v>
      </c>
      <c r="F1" s="27" t="s">
        <v>286</v>
      </c>
      <c r="G1" s="27" t="s">
        <v>287</v>
      </c>
      <c r="I1" s="26" t="s">
        <v>294</v>
      </c>
      <c r="X1"/>
    </row>
    <row r="2" spans="1:24" x14ac:dyDescent="0.3">
      <c r="A2" s="23" t="s">
        <v>288</v>
      </c>
      <c r="B2" s="37">
        <v>0</v>
      </c>
      <c r="C2" s="37" t="s">
        <v>289</v>
      </c>
      <c r="D2" s="78">
        <v>23.390354343694501</v>
      </c>
      <c r="E2" s="78">
        <v>24.179534101902867</v>
      </c>
      <c r="F2" s="44">
        <f>E2-D2</f>
        <v>0.78917975820836617</v>
      </c>
      <c r="G2" s="45">
        <f>F2/D2</f>
        <v>3.3739538384595306E-2</v>
      </c>
      <c r="R2" s="40"/>
      <c r="S2" s="40"/>
      <c r="X2"/>
    </row>
    <row r="3" spans="1:24" x14ac:dyDescent="0.3">
      <c r="A3" s="23" t="s">
        <v>290</v>
      </c>
      <c r="B3" s="28">
        <v>1</v>
      </c>
      <c r="C3" s="28" t="s">
        <v>38</v>
      </c>
      <c r="D3" s="82">
        <v>23.6</v>
      </c>
      <c r="E3" s="82">
        <v>22.6</v>
      </c>
      <c r="F3" s="46">
        <f t="shared" ref="F3:F66" si="0">E3-D3</f>
        <v>-1</v>
      </c>
      <c r="G3" s="47">
        <f t="shared" ref="G3:G66" si="1">F3/D3</f>
        <v>-4.2372881355932202E-2</v>
      </c>
      <c r="R3" s="40"/>
      <c r="S3" s="40"/>
      <c r="X3"/>
    </row>
    <row r="4" spans="1:24" x14ac:dyDescent="0.3">
      <c r="A4" s="23" t="s">
        <v>290</v>
      </c>
      <c r="B4" s="28">
        <v>2</v>
      </c>
      <c r="C4" s="28" t="s">
        <v>39</v>
      </c>
      <c r="D4" s="82">
        <v>28.6</v>
      </c>
      <c r="E4" s="82">
        <v>31.899999999999995</v>
      </c>
      <c r="F4" s="46">
        <f t="shared" si="0"/>
        <v>3.2999999999999936</v>
      </c>
      <c r="G4" s="47">
        <f t="shared" si="1"/>
        <v>0.11538461538461516</v>
      </c>
      <c r="R4" s="40"/>
      <c r="S4" s="40"/>
      <c r="X4"/>
    </row>
    <row r="5" spans="1:24" x14ac:dyDescent="0.3">
      <c r="A5" s="23" t="s">
        <v>290</v>
      </c>
      <c r="B5" s="28">
        <v>3</v>
      </c>
      <c r="C5" s="28" t="s">
        <v>41</v>
      </c>
      <c r="D5" s="82">
        <v>21.3</v>
      </c>
      <c r="E5" s="82">
        <v>23.6</v>
      </c>
      <c r="F5" s="46">
        <f t="shared" si="0"/>
        <v>2.3000000000000007</v>
      </c>
      <c r="G5" s="47">
        <f t="shared" si="1"/>
        <v>0.10798122065727703</v>
      </c>
      <c r="R5" s="40"/>
      <c r="S5" s="40"/>
      <c r="X5"/>
    </row>
    <row r="6" spans="1:24" x14ac:dyDescent="0.3">
      <c r="A6" s="23" t="s">
        <v>290</v>
      </c>
      <c r="B6" s="28">
        <v>4</v>
      </c>
      <c r="C6" s="28" t="s">
        <v>42</v>
      </c>
      <c r="D6" s="82">
        <v>21.4</v>
      </c>
      <c r="E6" s="82">
        <v>20.200000000000003</v>
      </c>
      <c r="F6" s="46">
        <f t="shared" si="0"/>
        <v>-1.1999999999999957</v>
      </c>
      <c r="G6" s="47">
        <f t="shared" si="1"/>
        <v>-5.6074766355139992E-2</v>
      </c>
      <c r="R6" s="40"/>
      <c r="S6" s="40"/>
      <c r="X6"/>
    </row>
    <row r="7" spans="1:24" x14ac:dyDescent="0.3">
      <c r="A7" s="23" t="s">
        <v>290</v>
      </c>
      <c r="B7" s="28">
        <v>5</v>
      </c>
      <c r="C7" s="28" t="s">
        <v>43</v>
      </c>
      <c r="D7" s="82">
        <v>24.8</v>
      </c>
      <c r="E7" s="82">
        <v>25.2</v>
      </c>
      <c r="F7" s="46">
        <f t="shared" si="0"/>
        <v>0.39999999999999858</v>
      </c>
      <c r="G7" s="47">
        <f t="shared" si="1"/>
        <v>1.6129032258064457E-2</v>
      </c>
      <c r="R7" s="40"/>
      <c r="S7" s="40"/>
      <c r="X7"/>
    </row>
    <row r="8" spans="1:24" x14ac:dyDescent="0.3">
      <c r="A8" s="23" t="s">
        <v>290</v>
      </c>
      <c r="B8" s="28">
        <v>6</v>
      </c>
      <c r="C8" s="28" t="s">
        <v>44</v>
      </c>
      <c r="D8" s="82">
        <v>17.5</v>
      </c>
      <c r="E8" s="82">
        <v>18.200000000000003</v>
      </c>
      <c r="F8" s="46">
        <f t="shared" si="0"/>
        <v>0.70000000000000284</v>
      </c>
      <c r="G8" s="47">
        <f t="shared" si="1"/>
        <v>4.000000000000016E-2</v>
      </c>
      <c r="R8" s="40"/>
      <c r="S8" s="40"/>
      <c r="X8"/>
    </row>
    <row r="9" spans="1:24" x14ac:dyDescent="0.3">
      <c r="A9" s="23" t="s">
        <v>290</v>
      </c>
      <c r="B9" s="28">
        <v>7</v>
      </c>
      <c r="C9" s="28" t="s">
        <v>45</v>
      </c>
      <c r="D9" s="82">
        <v>20.399999999999999</v>
      </c>
      <c r="E9" s="82">
        <v>21.6</v>
      </c>
      <c r="F9" s="46">
        <f t="shared" si="0"/>
        <v>1.2000000000000028</v>
      </c>
      <c r="G9" s="47">
        <f t="shared" si="1"/>
        <v>5.8823529411764851E-2</v>
      </c>
      <c r="R9" s="40"/>
      <c r="S9" s="4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82">
        <v>18.2</v>
      </c>
      <c r="E10" s="82">
        <v>20.8</v>
      </c>
      <c r="F10" s="46">
        <f t="shared" si="0"/>
        <v>2.6000000000000014</v>
      </c>
      <c r="G10" s="47">
        <f t="shared" si="1"/>
        <v>0.14285714285714293</v>
      </c>
      <c r="R10" s="40"/>
      <c r="S10" s="4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82">
        <v>24.9</v>
      </c>
      <c r="E11" s="82">
        <v>24</v>
      </c>
      <c r="F11" s="46">
        <f t="shared" si="0"/>
        <v>-0.89999999999999858</v>
      </c>
      <c r="G11" s="47">
        <f t="shared" si="1"/>
        <v>-3.6144578313252955E-2</v>
      </c>
      <c r="R11" s="40"/>
      <c r="S11" s="4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82">
        <v>37.9</v>
      </c>
      <c r="E12" s="82">
        <v>39.099999999999994</v>
      </c>
      <c r="F12" s="46">
        <f t="shared" si="0"/>
        <v>1.1999999999999957</v>
      </c>
      <c r="G12" s="47">
        <f t="shared" si="1"/>
        <v>3.166226912928749E-2</v>
      </c>
      <c r="R12" s="40"/>
      <c r="S12" s="4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82">
        <v>24.2</v>
      </c>
      <c r="E13" s="82">
        <v>24.099999999999998</v>
      </c>
      <c r="F13" s="46">
        <f t="shared" si="0"/>
        <v>-0.10000000000000142</v>
      </c>
      <c r="G13" s="47">
        <f t="shared" si="1"/>
        <v>-4.1322314049587368E-3</v>
      </c>
      <c r="R13" s="40"/>
      <c r="S13" s="4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82">
        <v>17.5</v>
      </c>
      <c r="E14" s="82">
        <v>17.8</v>
      </c>
      <c r="F14" s="46">
        <f t="shared" si="0"/>
        <v>0.30000000000000071</v>
      </c>
      <c r="G14" s="47">
        <f t="shared" si="1"/>
        <v>1.7142857142857182E-2</v>
      </c>
      <c r="R14" s="40"/>
      <c r="S14" s="4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82">
        <v>22.2</v>
      </c>
      <c r="E15" s="82">
        <v>24</v>
      </c>
      <c r="F15" s="46">
        <f t="shared" si="0"/>
        <v>1.8000000000000007</v>
      </c>
      <c r="G15" s="47">
        <f t="shared" si="1"/>
        <v>8.1081081081081113E-2</v>
      </c>
      <c r="R15" s="40"/>
      <c r="S15" s="4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82">
        <v>19.899999999999999</v>
      </c>
      <c r="E16" s="82">
        <v>18.8</v>
      </c>
      <c r="F16" s="46">
        <f t="shared" si="0"/>
        <v>-1.0999999999999979</v>
      </c>
      <c r="G16" s="47">
        <f t="shared" si="1"/>
        <v>-5.5276381909547638E-2</v>
      </c>
      <c r="R16" s="40"/>
      <c r="S16" s="4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82">
        <v>25.2</v>
      </c>
      <c r="E17" s="82">
        <v>27.800000000000004</v>
      </c>
      <c r="F17" s="46">
        <f t="shared" si="0"/>
        <v>2.600000000000005</v>
      </c>
      <c r="G17" s="47">
        <f t="shared" si="1"/>
        <v>0.10317460317460338</v>
      </c>
      <c r="R17" s="40"/>
      <c r="S17" s="4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82">
        <v>24.2</v>
      </c>
      <c r="E18" s="82">
        <v>20.700000000000003</v>
      </c>
      <c r="F18" s="46">
        <f t="shared" si="0"/>
        <v>-3.4999999999999964</v>
      </c>
      <c r="G18" s="47">
        <f t="shared" si="1"/>
        <v>-0.14462809917355357</v>
      </c>
      <c r="R18" s="40"/>
      <c r="S18" s="4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82">
        <v>29.9</v>
      </c>
      <c r="E19" s="82">
        <v>28.300000000000004</v>
      </c>
      <c r="F19" s="46">
        <f t="shared" si="0"/>
        <v>-1.5999999999999943</v>
      </c>
      <c r="G19" s="47">
        <f t="shared" si="1"/>
        <v>-5.3511705685618541E-2</v>
      </c>
      <c r="R19" s="40"/>
      <c r="S19" s="4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82">
        <v>29.7</v>
      </c>
      <c r="E20" s="82">
        <v>32.5</v>
      </c>
      <c r="F20" s="46">
        <f t="shared" si="0"/>
        <v>2.8000000000000007</v>
      </c>
      <c r="G20" s="47">
        <f t="shared" si="1"/>
        <v>9.4276094276094305E-2</v>
      </c>
      <c r="R20" s="40"/>
      <c r="S20" s="4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82">
        <v>27.9</v>
      </c>
      <c r="E21" s="82">
        <v>30.5</v>
      </c>
      <c r="F21" s="46">
        <f t="shared" si="0"/>
        <v>2.6000000000000014</v>
      </c>
      <c r="G21" s="47">
        <f t="shared" si="1"/>
        <v>9.3189964157706154E-2</v>
      </c>
      <c r="R21" s="40"/>
      <c r="S21" s="4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82">
        <v>28.7</v>
      </c>
      <c r="E22" s="82">
        <v>29.500000000000004</v>
      </c>
      <c r="F22" s="46">
        <f t="shared" si="0"/>
        <v>0.80000000000000426</v>
      </c>
      <c r="G22" s="47">
        <f t="shared" si="1"/>
        <v>2.7874564459930463E-2</v>
      </c>
      <c r="R22" s="40"/>
      <c r="S22" s="4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82">
        <v>21.1</v>
      </c>
      <c r="E23" s="82">
        <v>20.3</v>
      </c>
      <c r="F23" s="46">
        <f t="shared" si="0"/>
        <v>-0.80000000000000071</v>
      </c>
      <c r="G23" s="47">
        <f t="shared" si="1"/>
        <v>-3.7914691943127993E-2</v>
      </c>
      <c r="R23" s="40"/>
      <c r="S23" s="4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82">
        <v>18.8</v>
      </c>
      <c r="E24" s="82">
        <v>20.3</v>
      </c>
      <c r="F24" s="46">
        <f t="shared" si="0"/>
        <v>1.5</v>
      </c>
      <c r="G24" s="47">
        <f t="shared" si="1"/>
        <v>7.9787234042553182E-2</v>
      </c>
      <c r="R24" s="40"/>
      <c r="S24" s="4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82">
        <v>18.5</v>
      </c>
      <c r="E25" s="82">
        <v>20.3</v>
      </c>
      <c r="F25" s="46">
        <f t="shared" si="0"/>
        <v>1.8000000000000007</v>
      </c>
      <c r="G25" s="47">
        <f t="shared" si="1"/>
        <v>9.729729729729733E-2</v>
      </c>
      <c r="R25" s="40"/>
      <c r="S25" s="4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82">
        <v>33.200000000000003</v>
      </c>
      <c r="E26" s="82">
        <v>34.599999999999994</v>
      </c>
      <c r="F26" s="46">
        <f t="shared" si="0"/>
        <v>1.3999999999999915</v>
      </c>
      <c r="G26" s="47">
        <f t="shared" si="1"/>
        <v>4.2168674698794921E-2</v>
      </c>
      <c r="R26" s="40"/>
      <c r="S26" s="4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82">
        <v>27.4</v>
      </c>
      <c r="E27" s="82">
        <v>30.5</v>
      </c>
      <c r="F27" s="46">
        <f t="shared" si="0"/>
        <v>3.1000000000000014</v>
      </c>
      <c r="G27" s="47">
        <f t="shared" si="1"/>
        <v>0.11313868613138692</v>
      </c>
      <c r="R27" s="40"/>
      <c r="S27" s="4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82">
        <v>24.9</v>
      </c>
      <c r="E28" s="82">
        <v>26</v>
      </c>
      <c r="F28" s="46">
        <f t="shared" si="0"/>
        <v>1.1000000000000014</v>
      </c>
      <c r="G28" s="47">
        <f t="shared" si="1"/>
        <v>4.4176706827309294E-2</v>
      </c>
      <c r="R28" s="40"/>
      <c r="S28" s="4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82">
        <v>18.7</v>
      </c>
      <c r="E29" s="82">
        <v>21.800000000000004</v>
      </c>
      <c r="F29" s="46">
        <f t="shared" si="0"/>
        <v>3.100000000000005</v>
      </c>
      <c r="G29" s="47">
        <f t="shared" si="1"/>
        <v>0.16577540106951899</v>
      </c>
      <c r="R29" s="40"/>
      <c r="S29" s="4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82">
        <v>20.399999999999999</v>
      </c>
      <c r="E30" s="82">
        <v>22.400000000000002</v>
      </c>
      <c r="F30" s="46">
        <f t="shared" si="0"/>
        <v>2.0000000000000036</v>
      </c>
      <c r="G30" s="47">
        <f t="shared" si="1"/>
        <v>9.8039215686274689E-2</v>
      </c>
      <c r="R30" s="40"/>
      <c r="S30" s="4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82">
        <v>28.9</v>
      </c>
      <c r="E31" s="82">
        <v>30.7</v>
      </c>
      <c r="F31" s="46">
        <f t="shared" si="0"/>
        <v>1.8000000000000007</v>
      </c>
      <c r="G31" s="47">
        <f t="shared" si="1"/>
        <v>6.2283737024221478E-2</v>
      </c>
      <c r="R31" s="40"/>
      <c r="S31" s="4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82">
        <v>22.7</v>
      </c>
      <c r="E32" s="82">
        <v>26.700000000000003</v>
      </c>
      <c r="F32" s="46">
        <f t="shared" si="0"/>
        <v>4.0000000000000036</v>
      </c>
      <c r="G32" s="47">
        <f t="shared" si="1"/>
        <v>0.17621145374449354</v>
      </c>
      <c r="R32" s="40"/>
      <c r="S32" s="4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82">
        <v>30.7</v>
      </c>
      <c r="E33" s="82">
        <v>28.400000000000002</v>
      </c>
      <c r="F33" s="46">
        <f t="shared" si="0"/>
        <v>-2.2999999999999972</v>
      </c>
      <c r="G33" s="47">
        <f t="shared" si="1"/>
        <v>-7.4918566775244208E-2</v>
      </c>
      <c r="R33" s="40"/>
      <c r="S33" s="4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82">
        <v>20.6</v>
      </c>
      <c r="E34" s="82">
        <v>23.000000000000004</v>
      </c>
      <c r="F34" s="46">
        <f t="shared" si="0"/>
        <v>2.4000000000000021</v>
      </c>
      <c r="G34" s="47">
        <f t="shared" si="1"/>
        <v>0.11650485436893214</v>
      </c>
      <c r="R34" s="40"/>
      <c r="S34" s="4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82">
        <v>25.9</v>
      </c>
      <c r="E35" s="82">
        <v>33.300000000000004</v>
      </c>
      <c r="F35" s="46">
        <f t="shared" si="0"/>
        <v>7.4000000000000057</v>
      </c>
      <c r="G35" s="47">
        <f t="shared" si="1"/>
        <v>0.28571428571428598</v>
      </c>
      <c r="R35" s="40"/>
      <c r="S35" s="4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82">
        <v>30.8</v>
      </c>
      <c r="E36" s="82">
        <v>28.300000000000004</v>
      </c>
      <c r="F36" s="46">
        <f t="shared" si="0"/>
        <v>-2.4999999999999964</v>
      </c>
      <c r="G36" s="47">
        <f t="shared" si="1"/>
        <v>-8.1168831168831057E-2</v>
      </c>
      <c r="R36" s="40"/>
      <c r="S36" s="4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82">
        <v>22.2</v>
      </c>
      <c r="E37" s="82">
        <v>23</v>
      </c>
      <c r="F37" s="46">
        <f t="shared" si="0"/>
        <v>0.80000000000000071</v>
      </c>
      <c r="G37" s="47">
        <f t="shared" si="1"/>
        <v>3.603603603603607E-2</v>
      </c>
      <c r="R37" s="40"/>
      <c r="S37" s="4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82">
        <v>16.8</v>
      </c>
      <c r="E38" s="82">
        <v>21.400000000000002</v>
      </c>
      <c r="F38" s="46">
        <f t="shared" si="0"/>
        <v>4.6000000000000014</v>
      </c>
      <c r="G38" s="47">
        <f t="shared" si="1"/>
        <v>0.27380952380952389</v>
      </c>
      <c r="R38" s="40"/>
      <c r="S38" s="4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82">
        <v>21.9</v>
      </c>
      <c r="E39" s="82">
        <v>23.9</v>
      </c>
      <c r="F39" s="46">
        <f t="shared" si="0"/>
        <v>2</v>
      </c>
      <c r="G39" s="47">
        <f t="shared" si="1"/>
        <v>9.1324200913242018E-2</v>
      </c>
      <c r="R39" s="40"/>
      <c r="S39" s="4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82">
        <v>26.1</v>
      </c>
      <c r="E40" s="82">
        <v>26.700000000000003</v>
      </c>
      <c r="F40" s="46">
        <f t="shared" si="0"/>
        <v>0.60000000000000142</v>
      </c>
      <c r="G40" s="47">
        <f t="shared" si="1"/>
        <v>2.2988505747126489E-2</v>
      </c>
      <c r="R40" s="40"/>
      <c r="S40" s="4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82">
        <v>20.3</v>
      </c>
      <c r="E41" s="82">
        <v>22.1</v>
      </c>
      <c r="F41" s="46">
        <f t="shared" si="0"/>
        <v>1.8000000000000007</v>
      </c>
      <c r="G41" s="47">
        <f t="shared" si="1"/>
        <v>8.8669950738916287E-2</v>
      </c>
      <c r="R41" s="40"/>
      <c r="S41" s="4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82">
        <v>24.1</v>
      </c>
      <c r="E42" s="82">
        <v>25.1</v>
      </c>
      <c r="F42" s="46">
        <f t="shared" si="0"/>
        <v>1</v>
      </c>
      <c r="G42" s="47">
        <f t="shared" si="1"/>
        <v>4.1493775933609957E-2</v>
      </c>
      <c r="R42" s="40"/>
      <c r="S42" s="4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82">
        <v>28.7</v>
      </c>
      <c r="E43" s="82">
        <v>29.700000000000003</v>
      </c>
      <c r="F43" s="46">
        <f t="shared" si="0"/>
        <v>1.0000000000000036</v>
      </c>
      <c r="G43" s="47">
        <f t="shared" si="1"/>
        <v>3.4843205574913015E-2</v>
      </c>
      <c r="R43" s="40"/>
      <c r="S43" s="4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82">
        <v>26.2</v>
      </c>
      <c r="E44" s="82">
        <v>29.800000000000004</v>
      </c>
      <c r="F44" s="46">
        <f t="shared" si="0"/>
        <v>3.600000000000005</v>
      </c>
      <c r="G44" s="47">
        <f t="shared" si="1"/>
        <v>0.13740458015267196</v>
      </c>
      <c r="R44" s="40"/>
      <c r="S44" s="4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82">
        <v>22.4</v>
      </c>
      <c r="E45" s="82">
        <v>23.599999999999998</v>
      </c>
      <c r="F45" s="46">
        <f t="shared" si="0"/>
        <v>1.1999999999999993</v>
      </c>
      <c r="G45" s="47">
        <f t="shared" si="1"/>
        <v>5.3571428571428541E-2</v>
      </c>
      <c r="R45" s="40"/>
      <c r="S45" s="4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82">
        <v>26.4</v>
      </c>
      <c r="E46" s="82">
        <v>29.100000000000005</v>
      </c>
      <c r="F46" s="46">
        <f t="shared" si="0"/>
        <v>2.7000000000000064</v>
      </c>
      <c r="G46" s="47">
        <f t="shared" si="1"/>
        <v>0.10227272727272751</v>
      </c>
      <c r="R46" s="40"/>
      <c r="S46" s="4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82">
        <v>26.6</v>
      </c>
      <c r="E47" s="82">
        <v>26.6</v>
      </c>
      <c r="F47" s="46">
        <f t="shared" si="0"/>
        <v>0</v>
      </c>
      <c r="G47" s="47">
        <f t="shared" si="1"/>
        <v>0</v>
      </c>
      <c r="R47" s="40"/>
      <c r="S47" s="4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82">
        <v>17.7</v>
      </c>
      <c r="E48" s="82">
        <v>21.000000000000004</v>
      </c>
      <c r="F48" s="46">
        <f t="shared" si="0"/>
        <v>3.3000000000000043</v>
      </c>
      <c r="G48" s="47">
        <f t="shared" si="1"/>
        <v>0.18644067796610195</v>
      </c>
      <c r="R48" s="40"/>
      <c r="S48" s="4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82">
        <v>36.1</v>
      </c>
      <c r="E49" s="82">
        <v>40.5</v>
      </c>
      <c r="F49" s="46">
        <f t="shared" si="0"/>
        <v>4.3999999999999986</v>
      </c>
      <c r="G49" s="47">
        <f t="shared" si="1"/>
        <v>0.12188365650969525</v>
      </c>
      <c r="R49" s="40"/>
      <c r="S49" s="4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82">
        <v>32.4</v>
      </c>
      <c r="E50" s="82">
        <v>32.1</v>
      </c>
      <c r="F50" s="46">
        <f t="shared" si="0"/>
        <v>-0.29999999999999716</v>
      </c>
      <c r="G50" s="47">
        <f t="shared" si="1"/>
        <v>-9.259259259259172E-3</v>
      </c>
      <c r="R50" s="40"/>
      <c r="S50" s="4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82">
        <v>22.6</v>
      </c>
      <c r="E51" s="82">
        <v>22.7</v>
      </c>
      <c r="F51" s="46">
        <f t="shared" si="0"/>
        <v>9.9999999999997868E-2</v>
      </c>
      <c r="G51" s="47">
        <f t="shared" si="1"/>
        <v>4.4247787610618523E-3</v>
      </c>
      <c r="R51" s="40"/>
      <c r="S51" s="4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82">
        <v>23.7</v>
      </c>
      <c r="E52" s="82">
        <v>24</v>
      </c>
      <c r="F52" s="46">
        <f t="shared" si="0"/>
        <v>0.30000000000000071</v>
      </c>
      <c r="G52" s="47">
        <f t="shared" si="1"/>
        <v>1.2658227848101297E-2</v>
      </c>
      <c r="R52" s="40"/>
      <c r="S52" s="4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82">
        <v>29.5</v>
      </c>
      <c r="E53" s="82">
        <v>32.5</v>
      </c>
      <c r="F53" s="46">
        <f t="shared" si="0"/>
        <v>3</v>
      </c>
      <c r="G53" s="47">
        <f t="shared" si="1"/>
        <v>0.10169491525423729</v>
      </c>
      <c r="R53" s="40"/>
      <c r="S53" s="4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82">
        <v>20</v>
      </c>
      <c r="E54" s="82">
        <v>21.1</v>
      </c>
      <c r="F54" s="46">
        <f t="shared" si="0"/>
        <v>1.1000000000000014</v>
      </c>
      <c r="G54" s="47">
        <f t="shared" si="1"/>
        <v>5.500000000000007E-2</v>
      </c>
      <c r="R54" s="40"/>
      <c r="S54" s="4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82">
        <v>27.8</v>
      </c>
      <c r="E55" s="82">
        <v>25.3</v>
      </c>
      <c r="F55" s="46">
        <f t="shared" si="0"/>
        <v>-2.5</v>
      </c>
      <c r="G55" s="47">
        <f t="shared" si="1"/>
        <v>-8.9928057553956831E-2</v>
      </c>
      <c r="R55" s="40"/>
      <c r="S55" s="4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82">
        <v>31.7</v>
      </c>
      <c r="E56" s="82">
        <v>30.9</v>
      </c>
      <c r="F56" s="46">
        <f t="shared" si="0"/>
        <v>-0.80000000000000071</v>
      </c>
      <c r="G56" s="47">
        <f t="shared" si="1"/>
        <v>-2.5236593059936932E-2</v>
      </c>
      <c r="R56" s="40"/>
      <c r="S56" s="4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82">
        <v>24</v>
      </c>
      <c r="E57" s="82">
        <v>25.3</v>
      </c>
      <c r="F57" s="46">
        <f t="shared" si="0"/>
        <v>1.3000000000000007</v>
      </c>
      <c r="G57" s="47">
        <f t="shared" si="1"/>
        <v>5.4166666666666696E-2</v>
      </c>
      <c r="R57" s="40"/>
      <c r="S57" s="4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82">
        <v>32.799999999999997</v>
      </c>
      <c r="E58" s="82">
        <v>29.5</v>
      </c>
      <c r="F58" s="46">
        <f t="shared" si="0"/>
        <v>-3.2999999999999972</v>
      </c>
      <c r="G58" s="47">
        <f t="shared" si="1"/>
        <v>-0.1006097560975609</v>
      </c>
      <c r="R58" s="40"/>
      <c r="S58" s="4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82">
        <v>26.8</v>
      </c>
      <c r="E59" s="82">
        <v>26.200000000000003</v>
      </c>
      <c r="F59" s="46">
        <f t="shared" si="0"/>
        <v>-0.59999999999999787</v>
      </c>
      <c r="G59" s="47">
        <f t="shared" si="1"/>
        <v>-2.2388059701492456E-2</v>
      </c>
      <c r="R59" s="40"/>
      <c r="S59" s="4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82">
        <v>26.5</v>
      </c>
      <c r="E60" s="82">
        <v>27.500000000000004</v>
      </c>
      <c r="F60" s="46">
        <f t="shared" si="0"/>
        <v>1.0000000000000036</v>
      </c>
      <c r="G60" s="47">
        <f t="shared" si="1"/>
        <v>3.7735849056603911E-2</v>
      </c>
      <c r="R60" s="40"/>
      <c r="S60" s="4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82">
        <v>30.7</v>
      </c>
      <c r="E61" s="82">
        <v>32.699999999999996</v>
      </c>
      <c r="F61" s="46">
        <f t="shared" si="0"/>
        <v>1.9999999999999964</v>
      </c>
      <c r="G61" s="47">
        <f t="shared" si="1"/>
        <v>6.5146579804560151E-2</v>
      </c>
      <c r="R61" s="40"/>
      <c r="S61" s="4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82">
        <v>26.1</v>
      </c>
      <c r="E62" s="82">
        <v>25.5</v>
      </c>
      <c r="F62" s="46">
        <f t="shared" si="0"/>
        <v>-0.60000000000000142</v>
      </c>
      <c r="G62" s="47">
        <f t="shared" si="1"/>
        <v>-2.2988505747126489E-2</v>
      </c>
      <c r="R62" s="40"/>
      <c r="S62" s="4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82">
        <v>19.100000000000001</v>
      </c>
      <c r="E63" s="82">
        <v>19.7</v>
      </c>
      <c r="F63" s="46">
        <f t="shared" si="0"/>
        <v>0.59999999999999787</v>
      </c>
      <c r="G63" s="47">
        <f t="shared" si="1"/>
        <v>3.1413612565444914E-2</v>
      </c>
      <c r="R63" s="40"/>
      <c r="S63" s="4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82">
        <v>23.9</v>
      </c>
      <c r="E64" s="82">
        <v>28.800000000000004</v>
      </c>
      <c r="F64" s="46">
        <f t="shared" si="0"/>
        <v>4.9000000000000057</v>
      </c>
      <c r="G64" s="47">
        <f t="shared" si="1"/>
        <v>0.20502092050209231</v>
      </c>
      <c r="R64" s="40"/>
      <c r="S64" s="4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82">
        <v>24.4</v>
      </c>
      <c r="E65" s="82">
        <v>27</v>
      </c>
      <c r="F65" s="46">
        <f t="shared" si="0"/>
        <v>2.6000000000000014</v>
      </c>
      <c r="G65" s="47">
        <f t="shared" si="1"/>
        <v>0.10655737704918039</v>
      </c>
      <c r="R65" s="40"/>
      <c r="S65" s="4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82">
        <v>17.899999999999999</v>
      </c>
      <c r="E66" s="82">
        <v>18.399999999999999</v>
      </c>
      <c r="F66" s="46">
        <f t="shared" si="0"/>
        <v>0.5</v>
      </c>
      <c r="G66" s="47">
        <f t="shared" si="1"/>
        <v>2.793296089385475E-2</v>
      </c>
      <c r="R66" s="40"/>
      <c r="S66" s="4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82">
        <v>27.5</v>
      </c>
      <c r="E67" s="82">
        <v>28.500000000000004</v>
      </c>
      <c r="F67" s="46">
        <f t="shared" ref="F67:F130" si="2">E67-D67</f>
        <v>1.0000000000000036</v>
      </c>
      <c r="G67" s="47">
        <f t="shared" ref="G67:G130" si="3">F67/D67</f>
        <v>3.6363636363636494E-2</v>
      </c>
      <c r="R67" s="40"/>
      <c r="S67" s="4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82">
        <v>22.4</v>
      </c>
      <c r="E68" s="82">
        <v>31.900000000000006</v>
      </c>
      <c r="F68" s="46">
        <f t="shared" si="2"/>
        <v>9.5000000000000071</v>
      </c>
      <c r="G68" s="47">
        <f t="shared" si="3"/>
        <v>0.42410714285714318</v>
      </c>
      <c r="R68" s="40"/>
      <c r="S68" s="4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82">
        <v>21.6</v>
      </c>
      <c r="E69" s="82">
        <v>24.099999999999998</v>
      </c>
      <c r="F69" s="46">
        <f t="shared" si="2"/>
        <v>2.4999999999999964</v>
      </c>
      <c r="G69" s="47">
        <f t="shared" si="3"/>
        <v>0.11574074074074057</v>
      </c>
      <c r="R69" s="40"/>
      <c r="S69" s="4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82">
        <v>27.6</v>
      </c>
      <c r="E70" s="82">
        <v>28.800000000000004</v>
      </c>
      <c r="F70" s="46">
        <f t="shared" si="2"/>
        <v>1.2000000000000028</v>
      </c>
      <c r="G70" s="47">
        <f t="shared" si="3"/>
        <v>4.347826086956532E-2</v>
      </c>
      <c r="R70" s="40"/>
      <c r="S70" s="4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82">
        <v>33.700000000000003</v>
      </c>
      <c r="E71" s="82">
        <v>33.199999999999996</v>
      </c>
      <c r="F71" s="46">
        <f t="shared" si="2"/>
        <v>-0.50000000000000711</v>
      </c>
      <c r="G71" s="47">
        <f t="shared" si="3"/>
        <v>-1.483679525222573E-2</v>
      </c>
      <c r="R71" s="40"/>
      <c r="S71" s="4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82">
        <v>23.8</v>
      </c>
      <c r="E72" s="82">
        <v>24.299999999999997</v>
      </c>
      <c r="F72" s="46">
        <f t="shared" si="2"/>
        <v>0.49999999999999645</v>
      </c>
      <c r="G72" s="47">
        <f t="shared" si="3"/>
        <v>2.1008403361344387E-2</v>
      </c>
      <c r="R72" s="40"/>
      <c r="S72" s="4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82">
        <v>17.7</v>
      </c>
      <c r="E73" s="82">
        <v>17.8</v>
      </c>
      <c r="F73" s="46">
        <f t="shared" si="2"/>
        <v>0.10000000000000142</v>
      </c>
      <c r="G73" s="47">
        <f t="shared" si="3"/>
        <v>5.6497175141243744E-3</v>
      </c>
      <c r="R73" s="40"/>
      <c r="S73" s="4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82">
        <v>17.399999999999999</v>
      </c>
      <c r="E74" s="82">
        <v>18.399999999999999</v>
      </c>
      <c r="F74" s="46">
        <f t="shared" si="2"/>
        <v>1</v>
      </c>
      <c r="G74" s="47">
        <f t="shared" si="3"/>
        <v>5.7471264367816098E-2</v>
      </c>
      <c r="R74" s="40"/>
      <c r="S74" s="4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82">
        <v>26.2</v>
      </c>
      <c r="E75" s="82">
        <v>23.4</v>
      </c>
      <c r="F75" s="46">
        <f t="shared" si="2"/>
        <v>-2.8000000000000007</v>
      </c>
      <c r="G75" s="47">
        <f t="shared" si="3"/>
        <v>-0.10687022900763361</v>
      </c>
      <c r="R75" s="40"/>
      <c r="S75" s="4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82">
        <v>20.9</v>
      </c>
      <c r="E76" s="82">
        <v>21.9</v>
      </c>
      <c r="F76" s="46">
        <f t="shared" si="2"/>
        <v>1</v>
      </c>
      <c r="G76" s="47">
        <f t="shared" si="3"/>
        <v>4.784688995215311E-2</v>
      </c>
      <c r="R76" s="40"/>
      <c r="S76" s="4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82">
        <v>28.5</v>
      </c>
      <c r="E77" s="82">
        <v>26.700000000000003</v>
      </c>
      <c r="F77" s="46">
        <f t="shared" si="2"/>
        <v>-1.7999999999999972</v>
      </c>
      <c r="G77" s="47">
        <f t="shared" si="3"/>
        <v>-6.315789473684201E-2</v>
      </c>
      <c r="J77" s="43"/>
      <c r="R77" s="40"/>
      <c r="S77" s="4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82">
        <v>28.8</v>
      </c>
      <c r="E78" s="82">
        <v>24.5</v>
      </c>
      <c r="F78" s="46">
        <f t="shared" si="2"/>
        <v>-4.3000000000000007</v>
      </c>
      <c r="G78" s="47">
        <f t="shared" si="3"/>
        <v>-0.14930555555555558</v>
      </c>
      <c r="R78" s="40"/>
      <c r="S78" s="4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82">
        <v>19.600000000000001</v>
      </c>
      <c r="E79" s="82">
        <v>25.5</v>
      </c>
      <c r="F79" s="46">
        <f t="shared" si="2"/>
        <v>5.8999999999999986</v>
      </c>
      <c r="G79" s="47">
        <f t="shared" si="3"/>
        <v>0.3010204081632652</v>
      </c>
      <c r="R79" s="40"/>
      <c r="S79" s="4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82">
        <v>36.1</v>
      </c>
      <c r="E80" s="82">
        <v>31.700000000000006</v>
      </c>
      <c r="F80" s="46">
        <f t="shared" si="2"/>
        <v>-4.399999999999995</v>
      </c>
      <c r="G80" s="47">
        <f t="shared" si="3"/>
        <v>-0.12188365650969515</v>
      </c>
      <c r="R80" s="40"/>
      <c r="S80" s="4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82">
        <v>22.9</v>
      </c>
      <c r="E81" s="82">
        <v>25.3</v>
      </c>
      <c r="F81" s="46">
        <f t="shared" si="2"/>
        <v>2.4000000000000021</v>
      </c>
      <c r="G81" s="47">
        <f t="shared" si="3"/>
        <v>0.10480349344978176</v>
      </c>
      <c r="R81" s="40"/>
      <c r="S81" s="4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82">
        <v>24.1</v>
      </c>
      <c r="E82" s="82">
        <v>26.1</v>
      </c>
      <c r="F82" s="46">
        <f t="shared" si="2"/>
        <v>2</v>
      </c>
      <c r="G82" s="47">
        <f t="shared" si="3"/>
        <v>8.2987551867219914E-2</v>
      </c>
      <c r="R82" s="40"/>
      <c r="S82" s="4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82">
        <v>27.9</v>
      </c>
      <c r="E83" s="82">
        <v>27.1</v>
      </c>
      <c r="F83" s="46">
        <f t="shared" si="2"/>
        <v>-0.79999999999999716</v>
      </c>
      <c r="G83" s="47">
        <f t="shared" si="3"/>
        <v>-2.8673835125447928E-2</v>
      </c>
      <c r="R83" s="40"/>
      <c r="S83" s="4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82">
        <v>19.399999999999999</v>
      </c>
      <c r="E84" s="82">
        <v>21.500000000000004</v>
      </c>
      <c r="F84" s="46">
        <f t="shared" si="2"/>
        <v>2.100000000000005</v>
      </c>
      <c r="G84" s="47">
        <f t="shared" si="3"/>
        <v>0.10824742268041264</v>
      </c>
      <c r="R84" s="40"/>
      <c r="S84" s="4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82">
        <v>29.4</v>
      </c>
      <c r="E85" s="82">
        <v>27.700000000000003</v>
      </c>
      <c r="F85" s="46">
        <f t="shared" si="2"/>
        <v>-1.6999999999999957</v>
      </c>
      <c r="G85" s="47">
        <f t="shared" si="3"/>
        <v>-5.7823129251700536E-2</v>
      </c>
      <c r="R85" s="40"/>
      <c r="S85" s="4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82">
        <v>21.9</v>
      </c>
      <c r="E86" s="82">
        <v>20.8</v>
      </c>
      <c r="F86" s="46">
        <f t="shared" si="2"/>
        <v>-1.0999999999999979</v>
      </c>
      <c r="G86" s="47">
        <f t="shared" si="3"/>
        <v>-5.0228310502283012E-2</v>
      </c>
      <c r="R86" s="40"/>
      <c r="S86" s="4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82">
        <v>23.4</v>
      </c>
      <c r="E87" s="82">
        <v>23.7</v>
      </c>
      <c r="F87" s="46">
        <f t="shared" si="2"/>
        <v>0.30000000000000071</v>
      </c>
      <c r="G87" s="47">
        <f t="shared" si="3"/>
        <v>1.2820512820512851E-2</v>
      </c>
      <c r="R87" s="40"/>
      <c r="S87" s="4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82">
        <v>36.6</v>
      </c>
      <c r="E88" s="82">
        <v>33.800000000000004</v>
      </c>
      <c r="F88" s="46">
        <f t="shared" si="2"/>
        <v>-2.7999999999999972</v>
      </c>
      <c r="G88" s="47">
        <f t="shared" si="3"/>
        <v>-7.6502732240437077E-2</v>
      </c>
      <c r="R88" s="40"/>
      <c r="S88" s="4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82">
        <v>28.4</v>
      </c>
      <c r="E89" s="82">
        <v>26.400000000000002</v>
      </c>
      <c r="F89" s="46">
        <f t="shared" si="2"/>
        <v>-1.9999999999999964</v>
      </c>
      <c r="G89" s="47">
        <f t="shared" si="3"/>
        <v>-7.0422535211267484E-2</v>
      </c>
      <c r="R89" s="40"/>
      <c r="S89" s="4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82">
        <v>42.2</v>
      </c>
      <c r="E90" s="82">
        <v>34.699999999999996</v>
      </c>
      <c r="F90" s="46">
        <f t="shared" si="2"/>
        <v>-7.5000000000000071</v>
      </c>
      <c r="G90" s="47">
        <f t="shared" si="3"/>
        <v>-0.17772511848341249</v>
      </c>
      <c r="R90" s="40"/>
      <c r="S90" s="4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82">
        <v>28</v>
      </c>
      <c r="E91" s="82">
        <v>27.900000000000002</v>
      </c>
      <c r="F91" s="46">
        <f t="shared" si="2"/>
        <v>-9.9999999999997868E-2</v>
      </c>
      <c r="G91" s="47">
        <f t="shared" si="3"/>
        <v>-3.5714285714284954E-3</v>
      </c>
      <c r="R91" s="40"/>
      <c r="S91" s="4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82">
        <v>22.2</v>
      </c>
      <c r="E92" s="82">
        <v>22.800000000000004</v>
      </c>
      <c r="F92" s="46">
        <f t="shared" si="2"/>
        <v>0.60000000000000497</v>
      </c>
      <c r="G92" s="47">
        <f t="shared" si="3"/>
        <v>2.7027027027027251E-2</v>
      </c>
      <c r="R92" s="40"/>
      <c r="S92" s="4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82">
        <v>30.9</v>
      </c>
      <c r="E93" s="82">
        <v>29.300000000000004</v>
      </c>
      <c r="F93" s="46">
        <f t="shared" si="2"/>
        <v>-1.5999999999999943</v>
      </c>
      <c r="G93" s="47">
        <f t="shared" si="3"/>
        <v>-5.1779935275080721E-2</v>
      </c>
      <c r="R93" s="40"/>
      <c r="S93" s="4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82">
        <v>28.7</v>
      </c>
      <c r="E94" s="82">
        <v>27.3</v>
      </c>
      <c r="F94" s="46">
        <f t="shared" si="2"/>
        <v>-1.3999999999999986</v>
      </c>
      <c r="G94" s="47">
        <f t="shared" si="3"/>
        <v>-4.8780487804878002E-2</v>
      </c>
      <c r="R94" s="40"/>
      <c r="S94" s="4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82">
        <v>28</v>
      </c>
      <c r="E95" s="82">
        <v>22.2</v>
      </c>
      <c r="F95" s="46">
        <f t="shared" si="2"/>
        <v>-5.8000000000000007</v>
      </c>
      <c r="G95" s="47">
        <f t="shared" si="3"/>
        <v>-0.20714285714285716</v>
      </c>
      <c r="R95" s="40"/>
      <c r="S95" s="4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82">
        <v>24.8</v>
      </c>
      <c r="E96" s="82">
        <v>24.6</v>
      </c>
      <c r="F96" s="46">
        <f t="shared" si="2"/>
        <v>-0.19999999999999929</v>
      </c>
      <c r="G96" s="47">
        <f t="shared" si="3"/>
        <v>-8.0645161290322284E-3</v>
      </c>
      <c r="R96" s="40"/>
      <c r="S96" s="4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82">
        <v>18.899999999999999</v>
      </c>
      <c r="E97" s="82">
        <v>18.200000000000003</v>
      </c>
      <c r="F97" s="46">
        <f t="shared" si="2"/>
        <v>-0.69999999999999574</v>
      </c>
      <c r="G97" s="47">
        <f t="shared" si="3"/>
        <v>-3.7037037037036813E-2</v>
      </c>
      <c r="R97" s="40"/>
      <c r="S97" s="4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82">
        <v>24.5</v>
      </c>
      <c r="E98" s="82">
        <v>26.200000000000003</v>
      </c>
      <c r="F98" s="46">
        <f t="shared" si="2"/>
        <v>1.7000000000000028</v>
      </c>
      <c r="G98" s="47">
        <f t="shared" si="3"/>
        <v>6.9387755102040927E-2</v>
      </c>
      <c r="R98" s="40"/>
      <c r="S98" s="4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82">
        <v>31.3</v>
      </c>
      <c r="E99" s="82">
        <v>30.800000000000004</v>
      </c>
      <c r="F99" s="46">
        <f t="shared" si="2"/>
        <v>-0.49999999999999645</v>
      </c>
      <c r="G99" s="47">
        <f t="shared" si="3"/>
        <v>-1.5974440894568575E-2</v>
      </c>
      <c r="R99" s="40"/>
      <c r="S99" s="4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82">
        <v>26.9</v>
      </c>
      <c r="E100" s="82">
        <v>27.1</v>
      </c>
      <c r="F100" s="46">
        <f t="shared" si="2"/>
        <v>0.20000000000000284</v>
      </c>
      <c r="G100" s="47">
        <f t="shared" si="3"/>
        <v>7.434944237918322E-3</v>
      </c>
      <c r="R100" s="40"/>
      <c r="S100" s="4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82">
        <v>22.7</v>
      </c>
      <c r="E101" s="82">
        <v>20.400000000000002</v>
      </c>
      <c r="F101" s="46">
        <f t="shared" si="2"/>
        <v>-2.2999999999999972</v>
      </c>
      <c r="G101" s="47">
        <f t="shared" si="3"/>
        <v>-0.10132158590308357</v>
      </c>
      <c r="R101" s="40"/>
      <c r="S101" s="4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82">
        <v>22.4</v>
      </c>
      <c r="E102" s="82">
        <v>23.5</v>
      </c>
      <c r="F102" s="46">
        <f t="shared" si="2"/>
        <v>1.1000000000000014</v>
      </c>
      <c r="G102" s="47">
        <f t="shared" si="3"/>
        <v>4.9107142857142926E-2</v>
      </c>
      <c r="R102" s="40"/>
      <c r="S102" s="4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82">
        <v>24.4</v>
      </c>
      <c r="E103" s="82">
        <v>25.6</v>
      </c>
      <c r="F103" s="46">
        <f t="shared" si="2"/>
        <v>1.2000000000000028</v>
      </c>
      <c r="G103" s="47">
        <f t="shared" si="3"/>
        <v>4.9180327868852576E-2</v>
      </c>
      <c r="R103" s="40"/>
      <c r="S103" s="4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82">
        <v>19.5</v>
      </c>
      <c r="E104" s="82">
        <v>19.100000000000001</v>
      </c>
      <c r="F104" s="46">
        <f t="shared" si="2"/>
        <v>-0.39999999999999858</v>
      </c>
      <c r="G104" s="47">
        <f t="shared" si="3"/>
        <v>-2.051282051282044E-2</v>
      </c>
      <c r="R104" s="40"/>
      <c r="S104" s="4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82">
        <v>24</v>
      </c>
      <c r="E105" s="82">
        <v>23.5</v>
      </c>
      <c r="F105" s="46">
        <f t="shared" si="2"/>
        <v>-0.5</v>
      </c>
      <c r="G105" s="47">
        <f t="shared" si="3"/>
        <v>-2.0833333333333332E-2</v>
      </c>
      <c r="R105" s="40"/>
      <c r="S105" s="4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82">
        <v>26.8</v>
      </c>
      <c r="E106" s="82">
        <v>26.400000000000002</v>
      </c>
      <c r="F106" s="46">
        <f t="shared" si="2"/>
        <v>-0.39999999999999858</v>
      </c>
      <c r="G106" s="47">
        <f t="shared" si="3"/>
        <v>-1.4925373134328304E-2</v>
      </c>
      <c r="R106" s="40"/>
      <c r="S106" s="4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82">
        <v>27.3</v>
      </c>
      <c r="E107" s="82">
        <v>32.5</v>
      </c>
      <c r="F107" s="46">
        <f t="shared" si="2"/>
        <v>5.1999999999999993</v>
      </c>
      <c r="G107" s="47">
        <f t="shared" si="3"/>
        <v>0.19047619047619044</v>
      </c>
      <c r="R107" s="40"/>
      <c r="S107" s="4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82">
        <v>26.6</v>
      </c>
      <c r="E108" s="82">
        <v>25.6</v>
      </c>
      <c r="F108" s="46">
        <f t="shared" si="2"/>
        <v>-1</v>
      </c>
      <c r="G108" s="47">
        <f t="shared" si="3"/>
        <v>-3.7593984962406013E-2</v>
      </c>
      <c r="R108" s="40"/>
      <c r="S108" s="4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82">
        <v>31.1</v>
      </c>
      <c r="E109" s="82">
        <v>34.9</v>
      </c>
      <c r="F109" s="46">
        <f t="shared" si="2"/>
        <v>3.7999999999999972</v>
      </c>
      <c r="G109" s="47">
        <f t="shared" si="3"/>
        <v>0.12218649517684878</v>
      </c>
      <c r="R109" s="40"/>
      <c r="S109" s="4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82">
        <v>30.9</v>
      </c>
      <c r="E110" s="82">
        <v>29.100000000000005</v>
      </c>
      <c r="F110" s="46">
        <f t="shared" si="2"/>
        <v>-1.7999999999999936</v>
      </c>
      <c r="G110" s="47">
        <f t="shared" si="3"/>
        <v>-5.8252427184465813E-2</v>
      </c>
      <c r="R110" s="40"/>
      <c r="S110" s="4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82">
        <v>30.3</v>
      </c>
      <c r="E111" s="82">
        <v>28.6</v>
      </c>
      <c r="F111" s="46">
        <f t="shared" si="2"/>
        <v>-1.6999999999999993</v>
      </c>
      <c r="G111" s="47">
        <f t="shared" si="3"/>
        <v>-5.6105610561056084E-2</v>
      </c>
      <c r="R111" s="40"/>
      <c r="S111" s="4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82">
        <v>29</v>
      </c>
      <c r="E112" s="82">
        <v>29.000000000000004</v>
      </c>
      <c r="F112" s="46">
        <f t="shared" si="2"/>
        <v>0</v>
      </c>
      <c r="G112" s="47">
        <f t="shared" si="3"/>
        <v>0</v>
      </c>
      <c r="R112" s="40"/>
      <c r="S112" s="4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82">
        <v>26.9</v>
      </c>
      <c r="E113" s="82">
        <v>29.100000000000005</v>
      </c>
      <c r="F113" s="46">
        <f t="shared" si="2"/>
        <v>2.2000000000000064</v>
      </c>
      <c r="G113" s="47">
        <f t="shared" si="3"/>
        <v>8.1784386617100607E-2</v>
      </c>
      <c r="R113" s="40"/>
      <c r="S113" s="4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82">
        <v>25.4</v>
      </c>
      <c r="E114" s="82">
        <v>26.900000000000002</v>
      </c>
      <c r="F114" s="46">
        <f t="shared" si="2"/>
        <v>1.5000000000000036</v>
      </c>
      <c r="G114" s="47">
        <f t="shared" si="3"/>
        <v>5.9055118110236365E-2</v>
      </c>
      <c r="R114" s="40"/>
      <c r="S114" s="4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82">
        <v>23.6</v>
      </c>
      <c r="E115" s="82">
        <v>25.1</v>
      </c>
      <c r="F115" s="46">
        <f t="shared" si="2"/>
        <v>1.5</v>
      </c>
      <c r="G115" s="47">
        <f t="shared" si="3"/>
        <v>6.3559322033898302E-2</v>
      </c>
      <c r="R115" s="40"/>
      <c r="S115" s="4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82">
        <v>27.9</v>
      </c>
      <c r="E116" s="82">
        <v>27.700000000000003</v>
      </c>
      <c r="F116" s="46">
        <f t="shared" si="2"/>
        <v>-0.19999999999999574</v>
      </c>
      <c r="G116" s="47">
        <f t="shared" si="3"/>
        <v>-7.1684587813618545E-3</v>
      </c>
      <c r="R116" s="40"/>
      <c r="S116" s="4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82">
        <v>31</v>
      </c>
      <c r="E117" s="82">
        <v>31.6</v>
      </c>
      <c r="F117" s="46">
        <f t="shared" si="2"/>
        <v>0.60000000000000142</v>
      </c>
      <c r="G117" s="47">
        <f t="shared" si="3"/>
        <v>1.9354838709677465E-2</v>
      </c>
      <c r="R117" s="40"/>
      <c r="S117" s="4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82">
        <v>27.2</v>
      </c>
      <c r="E118" s="82">
        <v>24.9</v>
      </c>
      <c r="F118" s="46">
        <f t="shared" si="2"/>
        <v>-2.3000000000000007</v>
      </c>
      <c r="G118" s="47">
        <f t="shared" si="3"/>
        <v>-8.4558823529411797E-2</v>
      </c>
      <c r="R118" s="40"/>
      <c r="S118" s="4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82">
        <v>20.3</v>
      </c>
      <c r="E119" s="82">
        <v>19.600000000000005</v>
      </c>
      <c r="F119" s="46">
        <f t="shared" si="2"/>
        <v>-0.69999999999999574</v>
      </c>
      <c r="G119" s="47">
        <f t="shared" si="3"/>
        <v>-3.4482758620689447E-2</v>
      </c>
      <c r="R119" s="40"/>
      <c r="S119" s="4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82">
        <v>29.3</v>
      </c>
      <c r="E120" s="82">
        <v>28.500000000000004</v>
      </c>
      <c r="F120" s="46">
        <f t="shared" si="2"/>
        <v>-0.79999999999999716</v>
      </c>
      <c r="G120" s="47">
        <f t="shared" si="3"/>
        <v>-2.7303754266211507E-2</v>
      </c>
      <c r="R120" s="40"/>
      <c r="S120" s="4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82">
        <v>29.6</v>
      </c>
      <c r="E121" s="82">
        <v>29.800000000000004</v>
      </c>
      <c r="F121" s="46">
        <f t="shared" si="2"/>
        <v>0.20000000000000284</v>
      </c>
      <c r="G121" s="47">
        <f t="shared" si="3"/>
        <v>6.7567567567568525E-3</v>
      </c>
      <c r="R121" s="40"/>
      <c r="S121" s="4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82">
        <v>26</v>
      </c>
      <c r="E122" s="82">
        <v>26.200000000000003</v>
      </c>
      <c r="F122" s="46">
        <f t="shared" si="2"/>
        <v>0.20000000000000284</v>
      </c>
      <c r="G122" s="47">
        <f t="shared" si="3"/>
        <v>7.692307692307802E-3</v>
      </c>
      <c r="R122" s="40"/>
      <c r="S122" s="4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82">
        <v>27.6</v>
      </c>
      <c r="E123" s="82">
        <v>27.900000000000002</v>
      </c>
      <c r="F123" s="46">
        <f t="shared" si="2"/>
        <v>0.30000000000000071</v>
      </c>
      <c r="G123" s="47">
        <f t="shared" si="3"/>
        <v>1.086956521739133E-2</v>
      </c>
      <c r="R123" s="40"/>
      <c r="S123" s="4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82">
        <v>20.2</v>
      </c>
      <c r="E124" s="82">
        <v>20.700000000000003</v>
      </c>
      <c r="F124" s="46">
        <f t="shared" si="2"/>
        <v>0.50000000000000355</v>
      </c>
      <c r="G124" s="47">
        <f t="shared" si="3"/>
        <v>2.4752475247524931E-2</v>
      </c>
      <c r="R124" s="40"/>
      <c r="S124" s="4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82">
        <v>20.9</v>
      </c>
      <c r="E125" s="82">
        <v>18.500000000000004</v>
      </c>
      <c r="F125" s="46">
        <f t="shared" si="2"/>
        <v>-2.399999999999995</v>
      </c>
      <c r="G125" s="47">
        <f t="shared" si="3"/>
        <v>-0.11483253588516723</v>
      </c>
      <c r="R125" s="40"/>
      <c r="S125" s="4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82">
        <v>27.9</v>
      </c>
      <c r="E126" s="82">
        <v>30.100000000000005</v>
      </c>
      <c r="F126" s="46">
        <f t="shared" si="2"/>
        <v>2.2000000000000064</v>
      </c>
      <c r="G126" s="47">
        <f t="shared" si="3"/>
        <v>7.885304659498231E-2</v>
      </c>
      <c r="R126" s="40"/>
      <c r="S126" s="4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82">
        <v>26</v>
      </c>
      <c r="E127" s="82">
        <v>29.800000000000004</v>
      </c>
      <c r="F127" s="46">
        <f t="shared" si="2"/>
        <v>3.8000000000000043</v>
      </c>
      <c r="G127" s="47">
        <f t="shared" si="3"/>
        <v>0.14615384615384633</v>
      </c>
      <c r="R127" s="40"/>
      <c r="S127" s="4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82">
        <v>25.1</v>
      </c>
      <c r="E128" s="82">
        <v>23.7</v>
      </c>
      <c r="F128" s="46">
        <f t="shared" si="2"/>
        <v>-1.4000000000000021</v>
      </c>
      <c r="G128" s="47">
        <f t="shared" si="3"/>
        <v>-5.5776892430278967E-2</v>
      </c>
      <c r="R128" s="40"/>
      <c r="S128" s="4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82">
        <v>23.4</v>
      </c>
      <c r="E129" s="82">
        <v>28.000000000000004</v>
      </c>
      <c r="F129" s="46">
        <f t="shared" si="2"/>
        <v>4.600000000000005</v>
      </c>
      <c r="G129" s="47">
        <f t="shared" si="3"/>
        <v>0.1965811965811968</v>
      </c>
      <c r="R129" s="40"/>
      <c r="S129" s="4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82">
        <v>14.4</v>
      </c>
      <c r="E130" s="82">
        <v>15.600000000000003</v>
      </c>
      <c r="F130" s="46">
        <f t="shared" si="2"/>
        <v>1.2000000000000028</v>
      </c>
      <c r="G130" s="47">
        <f t="shared" si="3"/>
        <v>8.3333333333333523E-2</v>
      </c>
      <c r="R130" s="40"/>
      <c r="S130" s="4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82">
        <v>24.3</v>
      </c>
      <c r="E131" s="82">
        <v>26.1</v>
      </c>
      <c r="F131" s="46">
        <f t="shared" ref="F131:F194" si="4">E131-D131</f>
        <v>1.8000000000000007</v>
      </c>
      <c r="G131" s="47">
        <f t="shared" ref="G131:G184" si="5">F131/D131</f>
        <v>7.4074074074074098E-2</v>
      </c>
      <c r="R131" s="40"/>
      <c r="S131" s="4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82">
        <v>26.9</v>
      </c>
      <c r="E132" s="82">
        <v>27.400000000000002</v>
      </c>
      <c r="F132" s="46">
        <f t="shared" si="4"/>
        <v>0.50000000000000355</v>
      </c>
      <c r="G132" s="47">
        <f t="shared" si="5"/>
        <v>1.8587360594795672E-2</v>
      </c>
      <c r="R132" s="40"/>
      <c r="S132" s="4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82">
        <v>20.5</v>
      </c>
      <c r="E133" s="82">
        <v>20.700000000000003</v>
      </c>
      <c r="F133" s="46">
        <f t="shared" si="4"/>
        <v>0.20000000000000284</v>
      </c>
      <c r="G133" s="47">
        <f t="shared" si="5"/>
        <v>9.7560975609757485E-3</v>
      </c>
      <c r="R133" s="40"/>
      <c r="S133" s="4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82">
        <v>30.1</v>
      </c>
      <c r="E134" s="82">
        <v>29.9</v>
      </c>
      <c r="F134" s="46">
        <f t="shared" si="4"/>
        <v>-0.20000000000000284</v>
      </c>
      <c r="G134" s="47">
        <f t="shared" si="5"/>
        <v>-6.644518272425343E-3</v>
      </c>
      <c r="R134" s="40"/>
      <c r="S134" s="4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82">
        <v>25.9</v>
      </c>
      <c r="E135" s="82">
        <v>27.3</v>
      </c>
      <c r="F135" s="46">
        <f t="shared" si="4"/>
        <v>1.4000000000000021</v>
      </c>
      <c r="G135" s="47">
        <f t="shared" si="5"/>
        <v>5.405405405405414E-2</v>
      </c>
      <c r="R135" s="40"/>
      <c r="S135" s="4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82">
        <v>23.8</v>
      </c>
      <c r="E136" s="82">
        <v>25.4</v>
      </c>
      <c r="F136" s="46">
        <f t="shared" si="4"/>
        <v>1.5999999999999979</v>
      </c>
      <c r="G136" s="47">
        <f t="shared" si="5"/>
        <v>6.7226890756302435E-2</v>
      </c>
      <c r="R136" s="40"/>
      <c r="S136" s="4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82">
        <v>31.6</v>
      </c>
      <c r="E137" s="82">
        <v>33.599999999999994</v>
      </c>
      <c r="F137" s="46">
        <f t="shared" si="4"/>
        <v>1.9999999999999929</v>
      </c>
      <c r="G137" s="47">
        <f t="shared" si="5"/>
        <v>6.3291139240506097E-2</v>
      </c>
      <c r="R137" s="40"/>
      <c r="S137" s="4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82">
        <v>21.8</v>
      </c>
      <c r="E138" s="82">
        <v>23.1</v>
      </c>
      <c r="F138" s="46">
        <f t="shared" si="4"/>
        <v>1.3000000000000007</v>
      </c>
      <c r="G138" s="47">
        <f t="shared" si="5"/>
        <v>5.9633027522935811E-2</v>
      </c>
      <c r="R138" s="40"/>
      <c r="S138" s="4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82">
        <v>22.1</v>
      </c>
      <c r="E139" s="82">
        <v>30.9</v>
      </c>
      <c r="F139" s="46">
        <f t="shared" si="4"/>
        <v>8.7999999999999972</v>
      </c>
      <c r="G139" s="47">
        <f t="shared" si="5"/>
        <v>0.39819004524886864</v>
      </c>
      <c r="R139" s="40"/>
      <c r="S139" s="4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82">
        <v>17.3</v>
      </c>
      <c r="E140" s="82">
        <v>17.200000000000003</v>
      </c>
      <c r="F140" s="46">
        <f t="shared" si="4"/>
        <v>-9.9999999999997868E-2</v>
      </c>
      <c r="G140" s="47">
        <f t="shared" si="5"/>
        <v>-5.7803468208091251E-3</v>
      </c>
      <c r="R140" s="40"/>
      <c r="S140" s="4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82">
        <v>22</v>
      </c>
      <c r="E141" s="82">
        <v>23.899999999999995</v>
      </c>
      <c r="F141" s="46">
        <f t="shared" si="4"/>
        <v>1.899999999999995</v>
      </c>
      <c r="G141" s="47">
        <f t="shared" si="5"/>
        <v>8.6363636363636143E-2</v>
      </c>
      <c r="R141" s="40"/>
      <c r="S141" s="4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82">
        <v>19.100000000000001</v>
      </c>
      <c r="E142" s="82">
        <v>20.400000000000002</v>
      </c>
      <c r="F142" s="46">
        <f t="shared" si="4"/>
        <v>1.3000000000000007</v>
      </c>
      <c r="G142" s="47">
        <f t="shared" si="5"/>
        <v>6.806282722513092E-2</v>
      </c>
      <c r="R142" s="40"/>
      <c r="S142" s="4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82">
        <v>30.7</v>
      </c>
      <c r="E143" s="82">
        <v>32.700000000000003</v>
      </c>
      <c r="F143" s="46">
        <f t="shared" si="4"/>
        <v>2.0000000000000036</v>
      </c>
      <c r="G143" s="47">
        <f t="shared" si="5"/>
        <v>6.5146579804560373E-2</v>
      </c>
      <c r="R143" s="40"/>
      <c r="S143" s="4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82">
        <v>29</v>
      </c>
      <c r="E144" s="82">
        <v>29.500000000000004</v>
      </c>
      <c r="F144" s="46">
        <f t="shared" si="4"/>
        <v>0.50000000000000355</v>
      </c>
      <c r="G144" s="47">
        <f t="shared" si="5"/>
        <v>1.7241379310344949E-2</v>
      </c>
      <c r="R144" s="40"/>
      <c r="S144" s="4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82">
        <v>33.1</v>
      </c>
      <c r="E145" s="82">
        <v>32.1</v>
      </c>
      <c r="F145" s="46">
        <f t="shared" si="4"/>
        <v>-1</v>
      </c>
      <c r="G145" s="47">
        <f t="shared" si="5"/>
        <v>-3.0211480362537763E-2</v>
      </c>
      <c r="R145" s="40"/>
      <c r="S145" s="4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82">
        <v>24.1</v>
      </c>
      <c r="E146" s="82">
        <v>27.400000000000002</v>
      </c>
      <c r="F146" s="46">
        <f t="shared" si="4"/>
        <v>3.3000000000000007</v>
      </c>
      <c r="G146" s="47">
        <f t="shared" si="5"/>
        <v>0.13692946058091288</v>
      </c>
      <c r="R146" s="40"/>
      <c r="S146" s="4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82">
        <v>17.600000000000001</v>
      </c>
      <c r="E147" s="82">
        <v>19.100000000000001</v>
      </c>
      <c r="F147" s="46">
        <f t="shared" si="4"/>
        <v>1.5</v>
      </c>
      <c r="G147" s="47">
        <f t="shared" si="5"/>
        <v>8.5227272727272721E-2</v>
      </c>
      <c r="R147" s="40"/>
      <c r="S147" s="4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82">
        <v>14.3</v>
      </c>
      <c r="E148" s="82">
        <v>15.500000000000004</v>
      </c>
      <c r="F148" s="46">
        <f t="shared" si="4"/>
        <v>1.2000000000000028</v>
      </c>
      <c r="G148" s="47">
        <f t="shared" si="5"/>
        <v>8.3916083916084114E-2</v>
      </c>
      <c r="R148" s="40"/>
      <c r="S148" s="4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82">
        <v>32.4</v>
      </c>
      <c r="E149" s="82">
        <v>34.300000000000004</v>
      </c>
      <c r="F149" s="46">
        <f t="shared" si="4"/>
        <v>1.9000000000000057</v>
      </c>
      <c r="G149" s="47">
        <f t="shared" si="5"/>
        <v>5.8641975308642152E-2</v>
      </c>
      <c r="R149" s="40"/>
      <c r="S149" s="4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82">
        <v>26.7</v>
      </c>
      <c r="E150" s="82">
        <v>25.8</v>
      </c>
      <c r="F150" s="46">
        <f t="shared" si="4"/>
        <v>-0.89999999999999858</v>
      </c>
      <c r="G150" s="47">
        <f t="shared" si="5"/>
        <v>-3.3707865168539276E-2</v>
      </c>
      <c r="R150" s="40"/>
      <c r="S150" s="4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82">
        <v>30.4</v>
      </c>
      <c r="E151" s="82">
        <v>28.299999999999997</v>
      </c>
      <c r="F151" s="46">
        <f t="shared" si="4"/>
        <v>-2.1000000000000014</v>
      </c>
      <c r="G151" s="47">
        <f t="shared" si="5"/>
        <v>-6.9078947368421101E-2</v>
      </c>
      <c r="R151" s="40"/>
      <c r="S151" s="4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82">
        <v>19.100000000000001</v>
      </c>
      <c r="E152" s="82">
        <v>23.1</v>
      </c>
      <c r="F152" s="46">
        <f t="shared" si="4"/>
        <v>4</v>
      </c>
      <c r="G152" s="47">
        <f t="shared" si="5"/>
        <v>0.20942408376963348</v>
      </c>
      <c r="R152" s="40"/>
      <c r="S152" s="4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82">
        <v>33.1</v>
      </c>
      <c r="E153" s="82">
        <v>36</v>
      </c>
      <c r="F153" s="46">
        <f t="shared" si="4"/>
        <v>2.8999999999999986</v>
      </c>
      <c r="G153" s="47">
        <f t="shared" si="5"/>
        <v>8.7613293051359467E-2</v>
      </c>
      <c r="R153" s="40"/>
      <c r="S153" s="4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82">
        <v>24.9</v>
      </c>
      <c r="E154" s="82">
        <v>26.8</v>
      </c>
      <c r="F154" s="46">
        <f t="shared" si="4"/>
        <v>1.9000000000000021</v>
      </c>
      <c r="G154" s="47">
        <f t="shared" si="5"/>
        <v>7.6305220883534225E-2</v>
      </c>
      <c r="R154" s="40"/>
      <c r="S154" s="4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82">
        <v>25</v>
      </c>
      <c r="E155" s="82">
        <v>29.500000000000004</v>
      </c>
      <c r="F155" s="46">
        <f t="shared" si="4"/>
        <v>4.5000000000000036</v>
      </c>
      <c r="G155" s="47">
        <f t="shared" si="5"/>
        <v>0.18000000000000013</v>
      </c>
      <c r="R155" s="40"/>
      <c r="S155" s="4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82">
        <v>28.3</v>
      </c>
      <c r="E156" s="82">
        <v>35.4</v>
      </c>
      <c r="F156" s="46">
        <f t="shared" si="4"/>
        <v>7.0999999999999979</v>
      </c>
      <c r="G156" s="47">
        <f t="shared" si="5"/>
        <v>0.25088339222614831</v>
      </c>
      <c r="R156" s="40"/>
      <c r="S156" s="4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82">
        <v>45.5</v>
      </c>
      <c r="E157" s="82">
        <v>41</v>
      </c>
      <c r="F157" s="46">
        <f t="shared" si="4"/>
        <v>-4.5</v>
      </c>
      <c r="G157" s="47">
        <f t="shared" si="5"/>
        <v>-9.8901098901098897E-2</v>
      </c>
      <c r="R157" s="40"/>
      <c r="S157" s="4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82">
        <v>27.4</v>
      </c>
      <c r="E158" s="82">
        <v>27.900000000000002</v>
      </c>
      <c r="F158" s="46">
        <f t="shared" si="4"/>
        <v>0.50000000000000355</v>
      </c>
      <c r="G158" s="47">
        <f t="shared" si="5"/>
        <v>1.8248175182481882E-2</v>
      </c>
      <c r="R158" s="40"/>
      <c r="S158" s="4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82">
        <v>39.5</v>
      </c>
      <c r="E159" s="82">
        <v>38.599999999999994</v>
      </c>
      <c r="F159" s="46">
        <f t="shared" si="4"/>
        <v>-0.90000000000000568</v>
      </c>
      <c r="G159" s="47">
        <f t="shared" si="5"/>
        <v>-2.2784810126582421E-2</v>
      </c>
      <c r="R159" s="40"/>
      <c r="S159" s="4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82">
        <v>26.5</v>
      </c>
      <c r="E160" s="82">
        <v>28.000000000000004</v>
      </c>
      <c r="F160" s="46">
        <f t="shared" si="4"/>
        <v>1.5000000000000036</v>
      </c>
      <c r="G160" s="47">
        <f t="shared" si="5"/>
        <v>5.6603773584905794E-2</v>
      </c>
      <c r="R160" s="40"/>
      <c r="S160" s="4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82">
        <v>20.8</v>
      </c>
      <c r="E161" s="82">
        <v>23.599999999999998</v>
      </c>
      <c r="F161" s="46">
        <f t="shared" si="4"/>
        <v>2.7999999999999972</v>
      </c>
      <c r="G161" s="47">
        <f t="shared" si="5"/>
        <v>0.13461538461538447</v>
      </c>
      <c r="R161" s="40"/>
      <c r="S161" s="4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82">
        <v>36.1</v>
      </c>
      <c r="E162" s="82">
        <v>31.700000000000006</v>
      </c>
      <c r="F162" s="46">
        <f t="shared" si="4"/>
        <v>-4.399999999999995</v>
      </c>
      <c r="G162" s="47">
        <f t="shared" si="5"/>
        <v>-0.12188365650969515</v>
      </c>
      <c r="R162" s="40"/>
      <c r="S162" s="4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82">
        <v>23.6</v>
      </c>
      <c r="E163" s="82">
        <v>25.3</v>
      </c>
      <c r="F163" s="46">
        <f t="shared" si="4"/>
        <v>1.6999999999999993</v>
      </c>
      <c r="G163" s="47">
        <f t="shared" si="5"/>
        <v>7.2033898305084706E-2</v>
      </c>
      <c r="R163" s="40"/>
      <c r="S163" s="4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82">
        <v>18.899999999999999</v>
      </c>
      <c r="E164" s="82">
        <v>18.200000000000003</v>
      </c>
      <c r="F164" s="46">
        <f t="shared" si="4"/>
        <v>-0.69999999999999574</v>
      </c>
      <c r="G164" s="47">
        <f t="shared" si="5"/>
        <v>-3.7037037037036813E-2</v>
      </c>
      <c r="R164" s="40"/>
      <c r="S164" s="4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82">
        <v>18.2</v>
      </c>
      <c r="E165" s="82">
        <v>18.3</v>
      </c>
      <c r="F165" s="46">
        <f t="shared" si="4"/>
        <v>0.10000000000000142</v>
      </c>
      <c r="G165" s="47">
        <f t="shared" si="5"/>
        <v>5.494505494505573E-3</v>
      </c>
      <c r="R165" s="40"/>
      <c r="S165" s="4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82">
        <v>42.2</v>
      </c>
      <c r="E166" s="82">
        <v>34.699999999999996</v>
      </c>
      <c r="F166" s="46">
        <f t="shared" si="4"/>
        <v>-7.5000000000000071</v>
      </c>
      <c r="G166" s="47">
        <f t="shared" si="5"/>
        <v>-0.17772511848341249</v>
      </c>
      <c r="R166" s="40"/>
      <c r="S166" s="4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82">
        <v>26.1</v>
      </c>
      <c r="E167" s="82">
        <v>31.099999999999994</v>
      </c>
      <c r="F167" s="46">
        <f t="shared" si="4"/>
        <v>4.9999999999999929</v>
      </c>
      <c r="G167" s="47">
        <f t="shared" si="5"/>
        <v>0.19157088122605337</v>
      </c>
      <c r="R167" s="40"/>
      <c r="S167" s="4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82">
        <v>34.6</v>
      </c>
      <c r="E168" s="82">
        <v>40.300000000000004</v>
      </c>
      <c r="F168" s="46">
        <f t="shared" si="4"/>
        <v>5.7000000000000028</v>
      </c>
      <c r="G168" s="47">
        <f t="shared" si="5"/>
        <v>0.16473988439306367</v>
      </c>
      <c r="R168" s="40"/>
      <c r="S168" s="4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82">
        <v>25.4</v>
      </c>
      <c r="E169" s="82">
        <v>26.5</v>
      </c>
      <c r="F169" s="46">
        <f t="shared" si="4"/>
        <v>1.1000000000000014</v>
      </c>
      <c r="G169" s="47">
        <f t="shared" si="5"/>
        <v>4.3307086614173283E-2</v>
      </c>
      <c r="R169" s="40"/>
      <c r="S169" s="4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82">
        <v>23</v>
      </c>
      <c r="E170" s="82">
        <v>23.200000000000003</v>
      </c>
      <c r="F170" s="46">
        <f t="shared" si="4"/>
        <v>0.20000000000000284</v>
      </c>
      <c r="G170" s="47">
        <f t="shared" si="5"/>
        <v>8.6956521739131667E-3</v>
      </c>
      <c r="R170" s="40"/>
      <c r="S170" s="4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82">
        <v>25.9</v>
      </c>
      <c r="E171" s="82">
        <v>28.400000000000002</v>
      </c>
      <c r="F171" s="46">
        <f t="shared" si="4"/>
        <v>2.5000000000000036</v>
      </c>
      <c r="G171" s="47">
        <f t="shared" si="5"/>
        <v>9.6525096525096665E-2</v>
      </c>
      <c r="R171" s="40"/>
      <c r="S171" s="4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82">
        <v>27</v>
      </c>
      <c r="E172" s="82">
        <v>32.1</v>
      </c>
      <c r="F172" s="46">
        <f t="shared" si="4"/>
        <v>5.1000000000000014</v>
      </c>
      <c r="G172" s="47">
        <f t="shared" si="5"/>
        <v>0.18888888888888894</v>
      </c>
      <c r="R172" s="40"/>
      <c r="S172" s="4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82">
        <v>33.1</v>
      </c>
      <c r="E173" s="82">
        <v>35.400000000000006</v>
      </c>
      <c r="F173" s="46">
        <f t="shared" si="4"/>
        <v>2.3000000000000043</v>
      </c>
      <c r="G173" s="47">
        <f t="shared" si="5"/>
        <v>6.9486404833836987E-2</v>
      </c>
      <c r="R173" s="40"/>
      <c r="S173" s="4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82">
        <v>23.7</v>
      </c>
      <c r="E174" s="82">
        <v>22.599999999999998</v>
      </c>
      <c r="F174" s="46">
        <f t="shared" si="4"/>
        <v>-1.1000000000000014</v>
      </c>
      <c r="G174" s="47">
        <f t="shared" si="5"/>
        <v>-4.6413502109704706E-2</v>
      </c>
      <c r="R174" s="40"/>
      <c r="S174" s="4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82">
        <v>23.2</v>
      </c>
      <c r="E175" s="82">
        <v>25.4</v>
      </c>
      <c r="F175" s="46">
        <f t="shared" si="4"/>
        <v>2.1999999999999993</v>
      </c>
      <c r="G175" s="47">
        <f t="shared" si="5"/>
        <v>9.4827586206896519E-2</v>
      </c>
      <c r="R175" s="40"/>
      <c r="S175" s="4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82">
        <v>24.7</v>
      </c>
      <c r="E176" s="82">
        <v>26.6</v>
      </c>
      <c r="F176" s="46">
        <f t="shared" si="4"/>
        <v>1.9000000000000021</v>
      </c>
      <c r="G176" s="47">
        <f t="shared" si="5"/>
        <v>7.6923076923077011E-2</v>
      </c>
      <c r="R176" s="40"/>
      <c r="S176" s="4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82">
        <v>20.9</v>
      </c>
      <c r="E177" s="82">
        <v>20.100000000000001</v>
      </c>
      <c r="F177" s="46">
        <f t="shared" si="4"/>
        <v>-0.79999999999999716</v>
      </c>
      <c r="G177" s="47">
        <f t="shared" si="5"/>
        <v>-3.8277511961722355E-2</v>
      </c>
      <c r="R177" s="40"/>
      <c r="S177" s="4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82">
        <v>34.299999999999997</v>
      </c>
      <c r="E178" s="82">
        <v>31.6</v>
      </c>
      <c r="F178" s="46">
        <f t="shared" si="4"/>
        <v>-2.6999999999999957</v>
      </c>
      <c r="G178" s="47">
        <f t="shared" si="5"/>
        <v>-7.8717201166180639E-2</v>
      </c>
      <c r="R178" s="40"/>
      <c r="S178" s="4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82">
        <v>28.1</v>
      </c>
      <c r="E179" s="82">
        <v>31.1</v>
      </c>
      <c r="F179" s="46">
        <f t="shared" si="4"/>
        <v>3</v>
      </c>
      <c r="G179" s="47">
        <f t="shared" si="5"/>
        <v>0.10676156583629892</v>
      </c>
      <c r="R179" s="40"/>
      <c r="S179" s="4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82">
        <v>26.8</v>
      </c>
      <c r="E180" s="82">
        <v>23.1</v>
      </c>
      <c r="F180" s="46">
        <f t="shared" si="4"/>
        <v>-3.6999999999999993</v>
      </c>
      <c r="G180" s="47">
        <f t="shared" si="5"/>
        <v>-0.1380597014925373</v>
      </c>
      <c r="R180" s="40"/>
      <c r="S180" s="4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82">
        <v>21.6</v>
      </c>
      <c r="E181" s="82">
        <v>24.099999999999998</v>
      </c>
      <c r="F181" s="46">
        <f>E181-D181</f>
        <v>2.4999999999999964</v>
      </c>
      <c r="G181" s="47">
        <f t="shared" si="5"/>
        <v>0.11574074074074057</v>
      </c>
      <c r="R181" s="40"/>
      <c r="S181" s="4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82">
        <v>35.200000000000003</v>
      </c>
      <c r="E182" s="82">
        <v>34.4</v>
      </c>
      <c r="F182" s="46">
        <f t="shared" si="4"/>
        <v>-0.80000000000000426</v>
      </c>
      <c r="G182" s="47">
        <f t="shared" si="5"/>
        <v>-2.2727272727272846E-2</v>
      </c>
      <c r="R182" s="40"/>
      <c r="S182" s="4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82">
        <v>24.9</v>
      </c>
      <c r="E183" s="82">
        <v>26.8</v>
      </c>
      <c r="F183" s="46">
        <f t="shared" si="4"/>
        <v>1.9000000000000021</v>
      </c>
      <c r="G183" s="47">
        <f t="shared" si="5"/>
        <v>7.6305220883534225E-2</v>
      </c>
      <c r="R183" s="40"/>
      <c r="S183" s="4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82">
        <v>22.3</v>
      </c>
      <c r="E184" s="82">
        <v>20.8</v>
      </c>
      <c r="F184" s="46">
        <f t="shared" si="4"/>
        <v>-1.5</v>
      </c>
      <c r="G184" s="47">
        <f t="shared" si="5"/>
        <v>-6.726457399103139E-2</v>
      </c>
      <c r="R184" s="40"/>
      <c r="S184" s="4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82">
        <v>19.8</v>
      </c>
      <c r="E185" s="82">
        <v>22.5</v>
      </c>
      <c r="F185" s="46">
        <f t="shared" si="4"/>
        <v>2.6999999999999993</v>
      </c>
      <c r="G185" s="47">
        <f t="shared" ref="G185:G194" si="6">F185/D185</f>
        <v>0.13636363636363633</v>
      </c>
      <c r="R185" s="40"/>
      <c r="S185" s="4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82">
        <v>29.7</v>
      </c>
      <c r="E186" s="82">
        <v>32.5</v>
      </c>
      <c r="F186" s="46">
        <f t="shared" si="4"/>
        <v>2.8000000000000007</v>
      </c>
      <c r="G186" s="47">
        <f t="shared" si="6"/>
        <v>9.4276094276094305E-2</v>
      </c>
      <c r="R186" s="40"/>
      <c r="S186" s="4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82">
        <v>19</v>
      </c>
      <c r="E187" s="82">
        <v>21.3</v>
      </c>
      <c r="F187" s="46">
        <f t="shared" si="4"/>
        <v>2.3000000000000007</v>
      </c>
      <c r="G187" s="47">
        <f t="shared" si="6"/>
        <v>0.12105263157894741</v>
      </c>
      <c r="R187" s="40"/>
      <c r="S187" s="4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82">
        <v>21.9</v>
      </c>
      <c r="E188" s="82">
        <v>28.300000000000004</v>
      </c>
      <c r="F188" s="46">
        <f t="shared" si="4"/>
        <v>6.4000000000000057</v>
      </c>
      <c r="G188" s="47">
        <f t="shared" si="6"/>
        <v>0.29223744292237469</v>
      </c>
      <c r="R188" s="40"/>
      <c r="S188" s="4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82">
        <v>28.3</v>
      </c>
      <c r="E189" s="82">
        <v>26.8</v>
      </c>
      <c r="F189" s="46">
        <f t="shared" si="4"/>
        <v>-1.5</v>
      </c>
      <c r="G189" s="47">
        <f t="shared" si="6"/>
        <v>-5.3003533568904596E-2</v>
      </c>
      <c r="R189" s="40"/>
      <c r="S189" s="4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82">
        <v>19.8</v>
      </c>
      <c r="E190" s="82">
        <v>22.5</v>
      </c>
      <c r="F190" s="46">
        <f t="shared" si="4"/>
        <v>2.6999999999999993</v>
      </c>
      <c r="G190" s="47">
        <f t="shared" si="6"/>
        <v>0.13636363636363633</v>
      </c>
      <c r="R190" s="40"/>
      <c r="S190" s="4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82">
        <v>23.9</v>
      </c>
      <c r="E191" s="82">
        <v>25.6</v>
      </c>
      <c r="F191" s="46">
        <f t="shared" si="4"/>
        <v>1.7000000000000028</v>
      </c>
      <c r="G191" s="47">
        <f t="shared" si="6"/>
        <v>7.1129707112970841E-2</v>
      </c>
      <c r="R191" s="40"/>
      <c r="S191" s="4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82">
        <v>24.2</v>
      </c>
      <c r="E192" s="82">
        <v>27.599999999999998</v>
      </c>
      <c r="F192" s="46">
        <f t="shared" si="4"/>
        <v>3.3999999999999986</v>
      </c>
      <c r="G192" s="47">
        <f t="shared" si="6"/>
        <v>0.14049586776859499</v>
      </c>
      <c r="R192" s="40"/>
      <c r="S192" s="4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82">
        <v>14.9</v>
      </c>
      <c r="E193" s="82">
        <v>15.9</v>
      </c>
      <c r="F193" s="46">
        <f t="shared" si="4"/>
        <v>1</v>
      </c>
      <c r="G193" s="47">
        <f t="shared" si="6"/>
        <v>6.7114093959731544E-2</v>
      </c>
      <c r="R193" s="40"/>
      <c r="S193" s="4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82">
        <v>21.8</v>
      </c>
      <c r="E194" s="82">
        <v>24.3</v>
      </c>
      <c r="F194" s="46">
        <f t="shared" si="4"/>
        <v>2.5</v>
      </c>
      <c r="G194" s="47">
        <f t="shared" si="6"/>
        <v>0.1146788990825688</v>
      </c>
      <c r="R194" s="40"/>
      <c r="S194" s="4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82">
        <v>24</v>
      </c>
      <c r="E195" s="82">
        <v>27</v>
      </c>
      <c r="F195" s="46">
        <f t="shared" ref="F195:F214" si="7">E195-D195</f>
        <v>3</v>
      </c>
      <c r="G195" s="47">
        <f t="shared" ref="G195:G214" si="8">F195/D195</f>
        <v>0.125</v>
      </c>
      <c r="R195" s="40"/>
      <c r="S195" s="4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82">
        <v>34</v>
      </c>
      <c r="E196" s="82">
        <v>36.700000000000003</v>
      </c>
      <c r="F196" s="46">
        <f t="shared" si="7"/>
        <v>2.7000000000000028</v>
      </c>
      <c r="G196" s="47">
        <f t="shared" si="8"/>
        <v>7.9411764705882432E-2</v>
      </c>
      <c r="R196" s="40"/>
      <c r="S196" s="4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82">
        <v>33.1</v>
      </c>
      <c r="E197" s="82">
        <v>32.1</v>
      </c>
      <c r="F197" s="46">
        <f t="shared" si="7"/>
        <v>-1</v>
      </c>
      <c r="G197" s="47">
        <f t="shared" si="8"/>
        <v>-3.0211480362537763E-2</v>
      </c>
      <c r="R197" s="40"/>
      <c r="S197" s="4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82">
        <v>18.7</v>
      </c>
      <c r="E198" s="82">
        <v>22.299999999999997</v>
      </c>
      <c r="F198" s="46">
        <f t="shared" si="7"/>
        <v>3.5999999999999979</v>
      </c>
      <c r="G198" s="47">
        <f t="shared" si="8"/>
        <v>0.1925133689839571</v>
      </c>
      <c r="R198" s="40"/>
      <c r="S198" s="4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82">
        <v>24.5</v>
      </c>
      <c r="E199" s="82">
        <v>28.000000000000004</v>
      </c>
      <c r="F199" s="46">
        <f t="shared" si="7"/>
        <v>3.5000000000000036</v>
      </c>
      <c r="G199" s="47">
        <f t="shared" si="8"/>
        <v>0.14285714285714302</v>
      </c>
      <c r="R199" s="40"/>
      <c r="S199" s="4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82">
        <v>27.1</v>
      </c>
      <c r="E200" s="82">
        <v>25.3</v>
      </c>
      <c r="F200" s="46">
        <f t="shared" si="7"/>
        <v>-1.8000000000000007</v>
      </c>
      <c r="G200" s="47">
        <f t="shared" si="8"/>
        <v>-6.6420664206642083E-2</v>
      </c>
      <c r="R200" s="40"/>
      <c r="S200" s="4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82">
        <v>27.2</v>
      </c>
      <c r="E201" s="82">
        <v>32.800000000000004</v>
      </c>
      <c r="F201" s="46">
        <f t="shared" si="7"/>
        <v>5.600000000000005</v>
      </c>
      <c r="G201" s="47">
        <f t="shared" si="8"/>
        <v>0.20588235294117666</v>
      </c>
      <c r="R201" s="40"/>
      <c r="S201" s="4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82">
        <v>25.7</v>
      </c>
      <c r="E202" s="82">
        <v>25</v>
      </c>
      <c r="F202" s="46">
        <f t="shared" si="7"/>
        <v>-0.69999999999999929</v>
      </c>
      <c r="G202" s="47">
        <f t="shared" si="8"/>
        <v>-2.7237354085603085E-2</v>
      </c>
      <c r="R202" s="40"/>
      <c r="S202" s="4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82">
        <v>32.4</v>
      </c>
      <c r="E203" s="82">
        <v>27.900000000000002</v>
      </c>
      <c r="F203" s="46">
        <f t="shared" si="7"/>
        <v>-4.4999999999999964</v>
      </c>
      <c r="G203" s="47">
        <f t="shared" si="8"/>
        <v>-0.13888888888888878</v>
      </c>
      <c r="R203" s="40"/>
      <c r="S203" s="4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82">
        <v>25.3</v>
      </c>
      <c r="E204" s="82">
        <v>27.800000000000004</v>
      </c>
      <c r="F204" s="46">
        <f t="shared" si="7"/>
        <v>2.5000000000000036</v>
      </c>
      <c r="G204" s="47">
        <f t="shared" si="8"/>
        <v>9.8814229249011995E-2</v>
      </c>
      <c r="R204" s="40"/>
      <c r="S204" s="4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82">
        <v>17.600000000000001</v>
      </c>
      <c r="E205" s="82">
        <v>21.200000000000003</v>
      </c>
      <c r="F205" s="46">
        <f t="shared" si="7"/>
        <v>3.6000000000000014</v>
      </c>
      <c r="G205" s="47">
        <f t="shared" si="8"/>
        <v>0.20454545454545461</v>
      </c>
      <c r="R205" s="40"/>
      <c r="S205" s="4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82">
        <v>30.6</v>
      </c>
      <c r="E206" s="82">
        <v>28.900000000000002</v>
      </c>
      <c r="F206" s="46">
        <f t="shared" si="7"/>
        <v>-1.6999999999999993</v>
      </c>
      <c r="G206" s="47">
        <f t="shared" si="8"/>
        <v>-5.5555555555555532E-2</v>
      </c>
      <c r="R206" s="40"/>
      <c r="S206" s="4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82">
        <v>22</v>
      </c>
      <c r="E207" s="82">
        <v>27.1</v>
      </c>
      <c r="F207" s="46">
        <f t="shared" si="7"/>
        <v>5.1000000000000014</v>
      </c>
      <c r="G207" s="47">
        <f t="shared" si="8"/>
        <v>0.2318181818181819</v>
      </c>
      <c r="R207" s="40"/>
      <c r="S207" s="4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82">
        <v>27.7</v>
      </c>
      <c r="E208" s="82">
        <v>27.800000000000004</v>
      </c>
      <c r="F208" s="46">
        <f t="shared" si="7"/>
        <v>0.10000000000000497</v>
      </c>
      <c r="G208" s="47">
        <f t="shared" si="8"/>
        <v>3.6101083032492771E-3</v>
      </c>
      <c r="R208" s="40"/>
      <c r="S208" s="4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82">
        <v>20.3</v>
      </c>
      <c r="E209" s="82">
        <v>20.8</v>
      </c>
      <c r="F209" s="46">
        <f t="shared" si="7"/>
        <v>0.5</v>
      </c>
      <c r="G209" s="47">
        <f t="shared" si="8"/>
        <v>2.463054187192118E-2</v>
      </c>
      <c r="R209" s="40"/>
      <c r="S209" s="4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82">
        <v>24.8</v>
      </c>
      <c r="E210" s="82">
        <v>31.000000000000007</v>
      </c>
      <c r="F210" s="46">
        <f t="shared" si="7"/>
        <v>6.2000000000000064</v>
      </c>
      <c r="G210" s="47">
        <f t="shared" si="8"/>
        <v>0.25000000000000028</v>
      </c>
      <c r="R210" s="40"/>
      <c r="S210" s="4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82">
        <v>32</v>
      </c>
      <c r="E211" s="82">
        <v>28.200000000000003</v>
      </c>
      <c r="F211" s="46">
        <f t="shared" si="7"/>
        <v>-3.7999999999999972</v>
      </c>
      <c r="G211" s="47">
        <f t="shared" si="8"/>
        <v>-0.11874999999999991</v>
      </c>
      <c r="R211" s="40"/>
      <c r="S211" s="4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82">
        <v>19.5</v>
      </c>
      <c r="E212" s="82">
        <v>25.4</v>
      </c>
      <c r="F212" s="46">
        <f t="shared" si="7"/>
        <v>5.8999999999999986</v>
      </c>
      <c r="G212" s="47">
        <f t="shared" si="8"/>
        <v>0.30256410256410249</v>
      </c>
      <c r="R212" s="40"/>
      <c r="S212" s="4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82">
        <v>25.9</v>
      </c>
      <c r="E213" s="82">
        <v>24.2</v>
      </c>
      <c r="F213" s="46">
        <f t="shared" si="7"/>
        <v>-1.6999999999999993</v>
      </c>
      <c r="G213" s="47">
        <f t="shared" si="8"/>
        <v>-6.5637065637065617E-2</v>
      </c>
      <c r="R213" s="40"/>
      <c r="S213" s="4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82">
        <v>23.5</v>
      </c>
      <c r="E214" s="82">
        <v>23.299999999999997</v>
      </c>
      <c r="F214" s="46">
        <f t="shared" si="7"/>
        <v>-0.20000000000000284</v>
      </c>
      <c r="G214" s="47">
        <f t="shared" si="8"/>
        <v>-8.510638297872462E-3</v>
      </c>
      <c r="R214" s="40"/>
      <c r="S214" s="40"/>
      <c r="X214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14"/>
  <sheetViews>
    <sheetView zoomScale="70" zoomScaleNormal="70" workbookViewId="0">
      <pane ySplit="1" topLeftCell="A2" activePane="bottomLeft" state="frozen"/>
      <selection activeCell="A6" sqref="A6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26" t="s">
        <v>364</v>
      </c>
      <c r="E1" s="26" t="s">
        <v>408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1.01879940255359</v>
      </c>
      <c r="E2" s="90">
        <v>0.95680550509391504</v>
      </c>
      <c r="F2" s="44">
        <f>E2-D2</f>
        <v>-6.1993897459674985E-2</v>
      </c>
      <c r="G2" s="45">
        <f t="shared" ref="G2:G65" si="0">IFERROR(F2/D2,"")</f>
        <v>-6.0849954666531161E-2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0.92830584992572696</v>
      </c>
      <c r="E3" s="76">
        <v>0.85538009172552998</v>
      </c>
      <c r="F3" s="46">
        <f t="shared" ref="F3:F66" si="1">E3-D3</f>
        <v>-7.2925758200196977E-2</v>
      </c>
      <c r="G3" s="47">
        <f t="shared" si="0"/>
        <v>-7.855790007790181E-2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0.75776334079368401</v>
      </c>
      <c r="E4" s="76">
        <v>0.64922765433991902</v>
      </c>
      <c r="F4" s="46">
        <f t="shared" si="1"/>
        <v>-0.10853568645376499</v>
      </c>
      <c r="G4" s="47">
        <f t="shared" si="0"/>
        <v>-0.14323164055427165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1.2053515504369801</v>
      </c>
      <c r="E5" s="76">
        <v>1.3878176072558801</v>
      </c>
      <c r="F5" s="46">
        <f t="shared" si="1"/>
        <v>0.18246605681890005</v>
      </c>
      <c r="G5" s="47">
        <f t="shared" si="0"/>
        <v>0.15137994948672862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1.4335015567810701</v>
      </c>
      <c r="E6" s="76">
        <v>1.2491580689575299</v>
      </c>
      <c r="F6" s="46">
        <f t="shared" si="1"/>
        <v>-0.18434348782354015</v>
      </c>
      <c r="G6" s="47">
        <f t="shared" si="0"/>
        <v>-0.12859664292062839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1.3973351566185901</v>
      </c>
      <c r="E7" s="76">
        <v>1.1081172528004199</v>
      </c>
      <c r="F7" s="46">
        <f t="shared" si="1"/>
        <v>-0.28921790381817014</v>
      </c>
      <c r="G7" s="47">
        <f t="shared" si="0"/>
        <v>-0.2069781916301657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1.5211031240881201</v>
      </c>
      <c r="E8" s="76">
        <v>0.99298899783143602</v>
      </c>
      <c r="F8" s="46">
        <f t="shared" si="1"/>
        <v>-0.52811412625668408</v>
      </c>
      <c r="G8" s="47">
        <f t="shared" si="0"/>
        <v>-0.347191533495325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0.920002060388042</v>
      </c>
      <c r="E9" s="76">
        <v>1.02513465568287</v>
      </c>
      <c r="F9" s="46">
        <f t="shared" si="1"/>
        <v>0.10513259529482799</v>
      </c>
      <c r="G9" s="47">
        <f t="shared" si="0"/>
        <v>0.11427430417980233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1.8608581726629301</v>
      </c>
      <c r="E10" s="76">
        <v>1.6901882898256799</v>
      </c>
      <c r="F10" s="46">
        <f t="shared" si="1"/>
        <v>-0.17066988283725015</v>
      </c>
      <c r="G10" s="47">
        <f t="shared" si="0"/>
        <v>-9.171568545335064E-2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0.920678914046689</v>
      </c>
      <c r="E11" s="76">
        <v>0.82918929118942097</v>
      </c>
      <c r="F11" s="46">
        <f t="shared" si="1"/>
        <v>-9.1489622857268027E-2</v>
      </c>
      <c r="G11" s="47">
        <f t="shared" si="0"/>
        <v>-9.9371910729594976E-2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0.79732813410227599</v>
      </c>
      <c r="E12" s="76">
        <v>0.99756747328231299</v>
      </c>
      <c r="F12" s="46">
        <f t="shared" si="1"/>
        <v>0.200239339180037</v>
      </c>
      <c r="G12" s="47">
        <f t="shared" si="0"/>
        <v>0.25113793257212674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1.2253429680260099</v>
      </c>
      <c r="E13" s="76">
        <v>1.13343070799374</v>
      </c>
      <c r="F13" s="46">
        <f t="shared" si="1"/>
        <v>-9.1912260032269932E-2</v>
      </c>
      <c r="G13" s="47">
        <f t="shared" si="0"/>
        <v>-7.5009415674321595E-2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1.59588281351475</v>
      </c>
      <c r="E14" s="76">
        <v>1.58334334132743</v>
      </c>
      <c r="F14" s="46">
        <f t="shared" si="1"/>
        <v>-1.2539472187319989E-2</v>
      </c>
      <c r="G14" s="47">
        <f t="shared" si="0"/>
        <v>-7.8573890771486098E-3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1.1653095444386199</v>
      </c>
      <c r="E15" s="76">
        <v>1.0208019873868199</v>
      </c>
      <c r="F15" s="46">
        <f t="shared" si="1"/>
        <v>-0.14450755705179996</v>
      </c>
      <c r="G15" s="47">
        <f t="shared" si="0"/>
        <v>-0.12400787219280481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1.1682991311575299</v>
      </c>
      <c r="E16" s="76">
        <v>0.854018901875646</v>
      </c>
      <c r="F16" s="46">
        <f t="shared" si="1"/>
        <v>-0.31428022928188393</v>
      </c>
      <c r="G16" s="47">
        <f t="shared" si="0"/>
        <v>-0.26900664470280028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0.557269705051336</v>
      </c>
      <c r="E17" s="76">
        <v>0.53395988259697003</v>
      </c>
      <c r="F17" s="46">
        <f t="shared" si="1"/>
        <v>-2.3309822454365969E-2</v>
      </c>
      <c r="G17" s="47">
        <f t="shared" si="0"/>
        <v>-4.1828619505197499E-2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0.92263401127021405</v>
      </c>
      <c r="E18" s="76">
        <v>0.95697020212902095</v>
      </c>
      <c r="F18" s="46">
        <f t="shared" si="1"/>
        <v>3.4336190858806903E-2</v>
      </c>
      <c r="G18" s="47">
        <f t="shared" si="0"/>
        <v>3.7215396830575738E-2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1.2494780220584101</v>
      </c>
      <c r="E19" s="76">
        <v>1.22613101911511</v>
      </c>
      <c r="F19" s="46">
        <f t="shared" si="1"/>
        <v>-2.3347002943300055E-2</v>
      </c>
      <c r="G19" s="47">
        <f t="shared" si="0"/>
        <v>-1.8685405050052683E-2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0.19211203497883</v>
      </c>
      <c r="E20" s="76">
        <v>0.19211203497883</v>
      </c>
      <c r="F20" s="46">
        <f t="shared" si="1"/>
        <v>0</v>
      </c>
      <c r="G20" s="47">
        <f t="shared" si="0"/>
        <v>0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1.15860303155919</v>
      </c>
      <c r="E21" s="76">
        <v>1.0901888601490299</v>
      </c>
      <c r="F21" s="46">
        <f t="shared" si="1"/>
        <v>-6.8414171410160041E-2</v>
      </c>
      <c r="G21" s="47">
        <f t="shared" si="0"/>
        <v>-5.9048845503271018E-2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1.3069071850415499</v>
      </c>
      <c r="E22" s="76">
        <v>0.91171208522265301</v>
      </c>
      <c r="F22" s="46">
        <f t="shared" si="1"/>
        <v>-0.39519509981889689</v>
      </c>
      <c r="G22" s="47">
        <f t="shared" si="0"/>
        <v>-0.30238956854945492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1.0692423359908001</v>
      </c>
      <c r="E23" s="76">
        <v>1.1347341633985399</v>
      </c>
      <c r="F23" s="46">
        <f t="shared" si="1"/>
        <v>6.5491827407739844E-2</v>
      </c>
      <c r="G23" s="47">
        <f t="shared" si="0"/>
        <v>6.125068677443702E-2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1.2563737004925499</v>
      </c>
      <c r="E24" s="76">
        <v>1.1186594499032301</v>
      </c>
      <c r="F24" s="46">
        <f t="shared" si="1"/>
        <v>-0.13771425058931985</v>
      </c>
      <c r="G24" s="47">
        <f t="shared" si="0"/>
        <v>-0.10961249072256943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1.3194917719775801</v>
      </c>
      <c r="E25" s="76">
        <v>1.2958861101315999</v>
      </c>
      <c r="F25" s="46">
        <f t="shared" si="1"/>
        <v>-2.3605661845980119E-2</v>
      </c>
      <c r="G25" s="47">
        <f t="shared" si="0"/>
        <v>-1.7889965172424895E-2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0.49986820506753499</v>
      </c>
      <c r="E26" s="76">
        <v>0.20514980263313801</v>
      </c>
      <c r="F26" s="46">
        <f t="shared" si="1"/>
        <v>-0.29471840243439695</v>
      </c>
      <c r="G26" s="47">
        <f t="shared" si="0"/>
        <v>-0.58959221540121531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1.33214609938978</v>
      </c>
      <c r="E27" s="76">
        <v>1.2463163370177399</v>
      </c>
      <c r="F27" s="46">
        <f t="shared" si="1"/>
        <v>-8.5829762372040097E-2</v>
      </c>
      <c r="G27" s="47">
        <f t="shared" si="0"/>
        <v>-6.4429691616675069E-2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0.28323494094920798</v>
      </c>
      <c r="E28" s="76">
        <v>0.28155388763549899</v>
      </c>
      <c r="F28" s="46">
        <f t="shared" si="1"/>
        <v>-1.6810533137089911E-3</v>
      </c>
      <c r="G28" s="47">
        <f t="shared" si="0"/>
        <v>-5.9351904396938489E-3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1.34743446344467</v>
      </c>
      <c r="E29" s="76">
        <v>1.14337490483155</v>
      </c>
      <c r="F29" s="46">
        <f t="shared" si="1"/>
        <v>-0.20405955861311997</v>
      </c>
      <c r="G29" s="47">
        <f t="shared" si="0"/>
        <v>-0.15144303055114733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0.187734725312804</v>
      </c>
      <c r="E30" s="76">
        <v>0.190608169115418</v>
      </c>
      <c r="F30" s="46">
        <f t="shared" si="1"/>
        <v>2.8734438026140063E-3</v>
      </c>
      <c r="G30" s="47">
        <f t="shared" si="0"/>
        <v>1.5305872676598685E-2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0.83802282095055303</v>
      </c>
      <c r="E31" s="76">
        <v>0.85961616757615</v>
      </c>
      <c r="F31" s="46">
        <f t="shared" si="1"/>
        <v>2.1593346625596976E-2</v>
      </c>
      <c r="G31" s="47">
        <f t="shared" si="0"/>
        <v>2.5767015033199288E-2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1.1537981738204901</v>
      </c>
      <c r="E32" s="76">
        <v>0.80514384292230901</v>
      </c>
      <c r="F32" s="46">
        <f t="shared" si="1"/>
        <v>-0.3486543308981811</v>
      </c>
      <c r="G32" s="47">
        <f t="shared" si="0"/>
        <v>-0.30217965222089643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1.12975170485536</v>
      </c>
      <c r="E33" s="76">
        <v>0.95619195160893899</v>
      </c>
      <c r="F33" s="46">
        <f t="shared" si="1"/>
        <v>-0.17355975324642103</v>
      </c>
      <c r="G33" s="47">
        <f t="shared" si="0"/>
        <v>-0.15362645836293876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1.0967025887980899</v>
      </c>
      <c r="E34" s="76">
        <v>1.0432595218646901</v>
      </c>
      <c r="F34" s="46">
        <f t="shared" si="1"/>
        <v>-5.3443066933399841E-2</v>
      </c>
      <c r="G34" s="47">
        <f t="shared" si="0"/>
        <v>-4.8730683668732594E-2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0.67882076720291695</v>
      </c>
      <c r="E35" s="76">
        <v>0.84110749494557802</v>
      </c>
      <c r="F35" s="46">
        <f t="shared" si="1"/>
        <v>0.16228672774266106</v>
      </c>
      <c r="G35" s="47">
        <f t="shared" si="0"/>
        <v>0.23907154227376398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1.1916287711198501</v>
      </c>
      <c r="E36" s="76">
        <v>1.33054749567655</v>
      </c>
      <c r="F36" s="46">
        <f t="shared" si="1"/>
        <v>0.13891872455669985</v>
      </c>
      <c r="G36" s="47">
        <f t="shared" si="0"/>
        <v>0.1165788607354193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0.76832600886446401</v>
      </c>
      <c r="E37" s="76">
        <v>0.76429385881594103</v>
      </c>
      <c r="F37" s="46">
        <f t="shared" si="1"/>
        <v>-4.0321500485229755E-3</v>
      </c>
      <c r="G37" s="47">
        <f t="shared" si="0"/>
        <v>-5.2479676621675631E-3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1.2792665381402499</v>
      </c>
      <c r="E38" s="76">
        <v>1.0911237643353999</v>
      </c>
      <c r="F38" s="46">
        <f t="shared" si="1"/>
        <v>-0.18814277380485001</v>
      </c>
      <c r="G38" s="47">
        <f t="shared" si="0"/>
        <v>-0.14707081612434339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1.0585204389999401</v>
      </c>
      <c r="E39" s="76">
        <v>1.11008587165438</v>
      </c>
      <c r="F39" s="46">
        <f t="shared" si="1"/>
        <v>5.1565432654439913E-2</v>
      </c>
      <c r="G39" s="47">
        <f t="shared" si="0"/>
        <v>4.8714631059138987E-2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0.80383207533186396</v>
      </c>
      <c r="E40" s="76">
        <v>0.769991135734445</v>
      </c>
      <c r="F40" s="46">
        <f t="shared" si="1"/>
        <v>-3.3840939597418962E-2</v>
      </c>
      <c r="G40" s="47">
        <f t="shared" si="0"/>
        <v>-4.2099513861085541E-2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1.3638932537064801</v>
      </c>
      <c r="E41" s="76">
        <v>1.2630900795787301</v>
      </c>
      <c r="F41" s="46">
        <f t="shared" si="1"/>
        <v>-0.10080317412774997</v>
      </c>
      <c r="G41" s="47">
        <f t="shared" si="0"/>
        <v>-7.3908404381215279E-2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0.64312117082377795</v>
      </c>
      <c r="E42" s="76">
        <v>0.53652891237399103</v>
      </c>
      <c r="F42" s="46">
        <f t="shared" si="1"/>
        <v>-0.10659225844978693</v>
      </c>
      <c r="G42" s="47">
        <f t="shared" si="0"/>
        <v>-0.1657421078414387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0.95476038572882405</v>
      </c>
      <c r="E43" s="76">
        <v>0.84640946999623201</v>
      </c>
      <c r="F43" s="46">
        <f t="shared" si="1"/>
        <v>-0.10835091573259203</v>
      </c>
      <c r="G43" s="47">
        <f t="shared" si="0"/>
        <v>-0.11348493020045181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9.7634843291964604E-2</v>
      </c>
      <c r="E44" s="76">
        <v>0</v>
      </c>
      <c r="F44" s="46">
        <f t="shared" si="1"/>
        <v>-9.7634843291964604E-2</v>
      </c>
      <c r="G44" s="47">
        <f t="shared" si="0"/>
        <v>-1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1.4745046554414001</v>
      </c>
      <c r="E45" s="76">
        <v>1.3923807291813599</v>
      </c>
      <c r="F45" s="46">
        <f t="shared" si="1"/>
        <v>-8.212392626004017E-2</v>
      </c>
      <c r="G45" s="47">
        <f t="shared" si="0"/>
        <v>-5.5695942333566915E-2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0.99450720056790598</v>
      </c>
      <c r="E46" s="76">
        <v>0.78236049794878104</v>
      </c>
      <c r="F46" s="46">
        <f t="shared" si="1"/>
        <v>-0.21214670261912494</v>
      </c>
      <c r="G46" s="47">
        <f t="shared" si="0"/>
        <v>-0.21331841790384237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0.19217415077135699</v>
      </c>
      <c r="E47" s="76">
        <v>0.107854507725839</v>
      </c>
      <c r="F47" s="46">
        <f t="shared" si="1"/>
        <v>-8.4319643045517992E-2</v>
      </c>
      <c r="G47" s="47">
        <f t="shared" si="0"/>
        <v>-0.43876683053923815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0.94745303368818401</v>
      </c>
      <c r="E48" s="76">
        <v>1.0618496858553199</v>
      </c>
      <c r="F48" s="46">
        <f t="shared" si="1"/>
        <v>0.1143966521671359</v>
      </c>
      <c r="G48" s="47">
        <f t="shared" si="0"/>
        <v>0.12074123792904014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1.8075301244662201</v>
      </c>
      <c r="E49" s="76">
        <v>0.71910828595634702</v>
      </c>
      <c r="F49" s="46">
        <f t="shared" si="1"/>
        <v>-1.088421838509873</v>
      </c>
      <c r="G49" s="47">
        <f t="shared" si="0"/>
        <v>-0.6021597226941342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1.3555898532639099</v>
      </c>
      <c r="E50" s="76">
        <v>1.10532369839458</v>
      </c>
      <c r="F50" s="46">
        <f t="shared" si="1"/>
        <v>-0.2502661548693299</v>
      </c>
      <c r="G50" s="47">
        <f t="shared" si="0"/>
        <v>-0.18461790213813839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0.88265938227206997</v>
      </c>
      <c r="E51" s="76">
        <v>0.98989123572923698</v>
      </c>
      <c r="F51" s="46">
        <f t="shared" si="1"/>
        <v>0.10723185345716701</v>
      </c>
      <c r="G51" s="47">
        <f t="shared" si="0"/>
        <v>0.12148724141031561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0.74131747719343999</v>
      </c>
      <c r="E52" s="76">
        <v>0.72677150382558398</v>
      </c>
      <c r="F52" s="46">
        <f t="shared" si="1"/>
        <v>-1.4545973367856013E-2</v>
      </c>
      <c r="G52" s="47">
        <f t="shared" si="0"/>
        <v>-1.9621786637117656E-2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1.08745482930634</v>
      </c>
      <c r="E53" s="76">
        <v>1.16279876859181</v>
      </c>
      <c r="F53" s="46">
        <f t="shared" si="1"/>
        <v>7.5343939285470007E-2</v>
      </c>
      <c r="G53" s="47">
        <f t="shared" si="0"/>
        <v>6.9284661077398502E-2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1.3242926536476001</v>
      </c>
      <c r="E54" s="76">
        <v>1.28869350649422</v>
      </c>
      <c r="F54" s="46">
        <f t="shared" si="1"/>
        <v>-3.5599147153380084E-2</v>
      </c>
      <c r="G54" s="47">
        <f t="shared" si="0"/>
        <v>-2.6881631530105254E-2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1.293505426469</v>
      </c>
      <c r="E55" s="76">
        <v>0.85365214350816698</v>
      </c>
      <c r="F55" s="46">
        <f t="shared" si="1"/>
        <v>-0.43985328296083304</v>
      </c>
      <c r="G55" s="47">
        <f t="shared" si="0"/>
        <v>-0.34004749725831512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1.0398176528838901</v>
      </c>
      <c r="E56" s="76">
        <v>0.91081366312544199</v>
      </c>
      <c r="F56" s="46">
        <f t="shared" si="1"/>
        <v>-0.12900398975844807</v>
      </c>
      <c r="G56" s="47">
        <f t="shared" si="0"/>
        <v>-0.12406405046179106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0.62602613564071996</v>
      </c>
      <c r="E57" s="76">
        <v>0.59709082914909495</v>
      </c>
      <c r="F57" s="46">
        <f t="shared" si="1"/>
        <v>-2.8935306491625012E-2</v>
      </c>
      <c r="G57" s="47">
        <f t="shared" si="0"/>
        <v>-4.6220604611036803E-2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0.76562496911072897</v>
      </c>
      <c r="E58" s="76">
        <v>0.77102654608463195</v>
      </c>
      <c r="F58" s="46">
        <f t="shared" si="1"/>
        <v>5.4015769739029773E-3</v>
      </c>
      <c r="G58" s="47">
        <f t="shared" si="0"/>
        <v>7.055121230145997E-3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1.18050860568142</v>
      </c>
      <c r="E59" s="76">
        <v>1.18607447359801</v>
      </c>
      <c r="F59" s="46">
        <f t="shared" si="1"/>
        <v>5.5658679165899727E-3</v>
      </c>
      <c r="G59" s="47">
        <f t="shared" si="0"/>
        <v>4.7148050338669152E-3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0.32858751337252901</v>
      </c>
      <c r="E60" s="76">
        <v>0.26614046009703801</v>
      </c>
      <c r="F60" s="46">
        <f t="shared" si="1"/>
        <v>-6.2447053275490993E-2</v>
      </c>
      <c r="G60" s="47">
        <f t="shared" si="0"/>
        <v>-0.19004694559008697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0.87350198658520595</v>
      </c>
      <c r="E61" s="76">
        <v>0.67126178131032599</v>
      </c>
      <c r="F61" s="46">
        <f t="shared" si="1"/>
        <v>-0.20224020527487996</v>
      </c>
      <c r="G61" s="47">
        <f t="shared" si="0"/>
        <v>-0.23152804273004637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1.36257337788132</v>
      </c>
      <c r="E62" s="76">
        <v>1.2405112848577899</v>
      </c>
      <c r="F62" s="46">
        <f t="shared" si="1"/>
        <v>-0.1220620930235301</v>
      </c>
      <c r="G62" s="47">
        <f t="shared" si="0"/>
        <v>-8.9582032795419625E-2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1.26490227494285</v>
      </c>
      <c r="E63" s="76">
        <v>1.21457882375711</v>
      </c>
      <c r="F63" s="46">
        <f t="shared" si="1"/>
        <v>-5.0323451185739998E-2</v>
      </c>
      <c r="G63" s="47">
        <f t="shared" si="0"/>
        <v>-3.9784457805654337E-2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1.51867663303131</v>
      </c>
      <c r="E64" s="76">
        <v>1.19242530246303</v>
      </c>
      <c r="F64" s="46">
        <f t="shared" si="1"/>
        <v>-0.32625133056827993</v>
      </c>
      <c r="G64" s="47">
        <f t="shared" si="0"/>
        <v>-0.2148260686128261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1.0495161635699399</v>
      </c>
      <c r="E65" s="76">
        <v>0.85806325562453301</v>
      </c>
      <c r="F65" s="46">
        <f t="shared" si="1"/>
        <v>-0.19145290794540692</v>
      </c>
      <c r="G65" s="47">
        <f t="shared" si="0"/>
        <v>-0.18242016139530229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1.21911715838275</v>
      </c>
      <c r="E66" s="76">
        <v>1.2104266657970599</v>
      </c>
      <c r="F66" s="46">
        <f t="shared" si="1"/>
        <v>-8.6904925856901016E-3</v>
      </c>
      <c r="G66" s="47">
        <f t="shared" ref="G66:G129" si="2">IFERROR(F66/D66,"")</f>
        <v>-7.1285130604007646E-3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1.0515971810034901</v>
      </c>
      <c r="E67" s="76">
        <v>1.0959800354793101</v>
      </c>
      <c r="F67" s="46">
        <f t="shared" ref="F67:F130" si="3">E67-D67</f>
        <v>4.4382854475820022E-2</v>
      </c>
      <c r="G67" s="47">
        <f t="shared" si="2"/>
        <v>4.2205185861631481E-2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1.24986959739728</v>
      </c>
      <c r="E68" s="76">
        <v>1.67236849356312</v>
      </c>
      <c r="F68" s="46">
        <f t="shared" si="3"/>
        <v>0.42249889616584002</v>
      </c>
      <c r="G68" s="47">
        <f t="shared" si="2"/>
        <v>0.33803438138318498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1.5356583827691599</v>
      </c>
      <c r="E69" s="76">
        <v>0.96458013424939604</v>
      </c>
      <c r="F69" s="46">
        <f t="shared" si="3"/>
        <v>-0.57107824851976385</v>
      </c>
      <c r="G69" s="47">
        <f t="shared" si="2"/>
        <v>-0.37187844310137064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1.34392925708291</v>
      </c>
      <c r="E70" s="76">
        <v>1.3262172856793799</v>
      </c>
      <c r="F70" s="46">
        <f t="shared" si="3"/>
        <v>-1.7711971403530091E-2</v>
      </c>
      <c r="G70" s="47">
        <f t="shared" si="2"/>
        <v>-1.3179243855420733E-2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0.20346216039671</v>
      </c>
      <c r="E71" s="76">
        <v>0.20346216039671</v>
      </c>
      <c r="F71" s="46">
        <f t="shared" si="3"/>
        <v>0</v>
      </c>
      <c r="G71" s="47">
        <f t="shared" si="2"/>
        <v>0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0.41667239350756102</v>
      </c>
      <c r="E72" s="76">
        <v>0.347058087796981</v>
      </c>
      <c r="F72" s="46">
        <f t="shared" si="3"/>
        <v>-6.9614305710580027E-2</v>
      </c>
      <c r="G72" s="47">
        <f t="shared" si="2"/>
        <v>-0.1670720373974495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1.2585198610592501</v>
      </c>
      <c r="E73" s="76">
        <v>1.2264937982201101</v>
      </c>
      <c r="F73" s="46">
        <f t="shared" si="3"/>
        <v>-3.2026062839140002E-2</v>
      </c>
      <c r="G73" s="47">
        <f t="shared" si="2"/>
        <v>-2.5447403596940327E-2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1.5852990514812899</v>
      </c>
      <c r="E74" s="76">
        <v>1.53643429697805</v>
      </c>
      <c r="F74" s="46">
        <f t="shared" si="3"/>
        <v>-4.8864754503239904E-2</v>
      </c>
      <c r="G74" s="47">
        <f t="shared" si="2"/>
        <v>-3.0823682419781361E-2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0.79716048172799503</v>
      </c>
      <c r="E75" s="76">
        <v>0.75814942801593699</v>
      </c>
      <c r="F75" s="46">
        <f t="shared" si="3"/>
        <v>-3.9011053712058041E-2</v>
      </c>
      <c r="G75" s="47">
        <f t="shared" si="2"/>
        <v>-4.8937515853136944E-2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0.98800881948576402</v>
      </c>
      <c r="E76" s="76">
        <v>0.857031161572679</v>
      </c>
      <c r="F76" s="46">
        <f t="shared" si="3"/>
        <v>-0.13097765791308502</v>
      </c>
      <c r="G76" s="47">
        <f t="shared" si="2"/>
        <v>-0.13256729629322125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1.24423439105916</v>
      </c>
      <c r="E77" s="76">
        <v>1.0983892677310401</v>
      </c>
      <c r="F77" s="46">
        <f t="shared" si="3"/>
        <v>-0.14584512332811994</v>
      </c>
      <c r="G77" s="47">
        <f t="shared" si="2"/>
        <v>-0.11721675945958111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0.88664347291997203</v>
      </c>
      <c r="E78" s="76">
        <v>0.75176368952116701</v>
      </c>
      <c r="F78" s="46">
        <f t="shared" si="3"/>
        <v>-0.13487978339880502</v>
      </c>
      <c r="G78" s="47">
        <f t="shared" si="2"/>
        <v>-0.15212403578025233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1.10535715495374</v>
      </c>
      <c r="E79" s="76">
        <v>1.21032541823814</v>
      </c>
      <c r="F79" s="46">
        <f t="shared" si="3"/>
        <v>0.10496826328440001</v>
      </c>
      <c r="G79" s="47">
        <f t="shared" si="2"/>
        <v>9.4963209686549685E-2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0.93783244180811498</v>
      </c>
      <c r="E80" s="76">
        <v>0.66840863043188703</v>
      </c>
      <c r="F80" s="46">
        <f t="shared" si="3"/>
        <v>-0.26942381137622795</v>
      </c>
      <c r="G80" s="47">
        <f t="shared" si="2"/>
        <v>-0.28728352674256641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0.94535566439209295</v>
      </c>
      <c r="E81" s="76">
        <v>0.90511566260078702</v>
      </c>
      <c r="F81" s="46">
        <f t="shared" si="3"/>
        <v>-4.0240001791305935E-2</v>
      </c>
      <c r="G81" s="47">
        <f t="shared" si="2"/>
        <v>-4.2565992151940089E-2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1.10653505995764</v>
      </c>
      <c r="E82" s="76">
        <v>0.95518587295489299</v>
      </c>
      <c r="F82" s="46">
        <f t="shared" si="3"/>
        <v>-0.15134918700274702</v>
      </c>
      <c r="G82" s="47">
        <f t="shared" si="2"/>
        <v>-0.13677757938238388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1.07498404786206</v>
      </c>
      <c r="E83" s="76">
        <v>1.10793250825001</v>
      </c>
      <c r="F83" s="46">
        <f t="shared" si="3"/>
        <v>3.2948460387949963E-2</v>
      </c>
      <c r="G83" s="47">
        <f t="shared" si="2"/>
        <v>3.065018541761454E-2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1.38428389033787</v>
      </c>
      <c r="E84" s="76">
        <v>1.69328026617185</v>
      </c>
      <c r="F84" s="46">
        <f t="shared" si="3"/>
        <v>0.30899637583397999</v>
      </c>
      <c r="G84" s="47">
        <f t="shared" si="2"/>
        <v>0.22321749027835719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0.88287358335808097</v>
      </c>
      <c r="E85" s="76">
        <v>1.1090411329926799</v>
      </c>
      <c r="F85" s="46">
        <f t="shared" si="3"/>
        <v>0.22616754963459895</v>
      </c>
      <c r="G85" s="47">
        <f t="shared" si="2"/>
        <v>0.25617206573828205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0.92020170215244301</v>
      </c>
      <c r="E86" s="76">
        <v>0.87328132914357004</v>
      </c>
      <c r="F86" s="46">
        <f t="shared" si="3"/>
        <v>-4.6920373008872973E-2</v>
      </c>
      <c r="G86" s="47">
        <f t="shared" si="2"/>
        <v>-5.0989226491454612E-2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0.76964900560517802</v>
      </c>
      <c r="E87" s="76">
        <v>0.67620974103106801</v>
      </c>
      <c r="F87" s="46">
        <f t="shared" si="3"/>
        <v>-9.3439264574110004E-2</v>
      </c>
      <c r="G87" s="47">
        <f t="shared" si="2"/>
        <v>-0.12140503514408928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0.46948748243480798</v>
      </c>
      <c r="E88" s="76">
        <v>0.33184608708195601</v>
      </c>
      <c r="F88" s="46">
        <f t="shared" si="3"/>
        <v>-0.13764139535285197</v>
      </c>
      <c r="G88" s="47">
        <f t="shared" si="2"/>
        <v>-0.29317372774036538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0.27221960795872702</v>
      </c>
      <c r="E89" s="76">
        <v>0.184007511548099</v>
      </c>
      <c r="F89" s="46">
        <f t="shared" si="3"/>
        <v>-8.8212096410628021E-2</v>
      </c>
      <c r="G89" s="47">
        <f t="shared" si="2"/>
        <v>-0.32404754775784717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0.68934656204006595</v>
      </c>
      <c r="E90" s="76">
        <v>0.68934656204006595</v>
      </c>
      <c r="F90" s="46">
        <f t="shared" si="3"/>
        <v>0</v>
      </c>
      <c r="G90" s="47">
        <f t="shared" si="2"/>
        <v>0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0.32616436569083501</v>
      </c>
      <c r="E91" s="76">
        <v>0.303660148585852</v>
      </c>
      <c r="F91" s="46">
        <f t="shared" si="3"/>
        <v>-2.2504217104983015E-2</v>
      </c>
      <c r="G91" s="47">
        <f t="shared" si="2"/>
        <v>-6.899655349326031E-2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0.75830201726610802</v>
      </c>
      <c r="E92" s="76">
        <v>0.77809987224721999</v>
      </c>
      <c r="F92" s="46">
        <f t="shared" si="3"/>
        <v>1.9797854981111973E-2</v>
      </c>
      <c r="G92" s="47">
        <f t="shared" si="2"/>
        <v>2.6108139673014199E-2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0.872621614295083</v>
      </c>
      <c r="E93" s="76">
        <v>0.956086909547463</v>
      </c>
      <c r="F93" s="46">
        <f t="shared" si="3"/>
        <v>8.3465295252380001E-2</v>
      </c>
      <c r="G93" s="47">
        <f t="shared" si="2"/>
        <v>9.5648897397303798E-2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0.62955638562643301</v>
      </c>
      <c r="E94" s="76">
        <v>0.58645596928534605</v>
      </c>
      <c r="F94" s="46">
        <f t="shared" si="3"/>
        <v>-4.3100416341086967E-2</v>
      </c>
      <c r="G94" s="47">
        <f t="shared" si="2"/>
        <v>-6.8461566469857002E-2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0.54440215931347202</v>
      </c>
      <c r="E95" s="76">
        <v>0.613577183317774</v>
      </c>
      <c r="F95" s="46">
        <f t="shared" si="3"/>
        <v>6.9175024004301977E-2</v>
      </c>
      <c r="G95" s="47">
        <f t="shared" si="2"/>
        <v>0.12706603532127125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0.94181071051978005</v>
      </c>
      <c r="E96" s="76">
        <v>0.903215290542287</v>
      </c>
      <c r="F96" s="46">
        <f t="shared" si="3"/>
        <v>-3.8595419977493051E-2</v>
      </c>
      <c r="G96" s="47">
        <f t="shared" si="2"/>
        <v>-4.0980018114460025E-2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2.1927032811984302</v>
      </c>
      <c r="E97" s="76">
        <v>1.9151626574760701</v>
      </c>
      <c r="F97" s="46">
        <f t="shared" si="3"/>
        <v>-0.2775406237223601</v>
      </c>
      <c r="G97" s="47">
        <f t="shared" si="2"/>
        <v>-0.12657463784642545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0.27942029294373399</v>
      </c>
      <c r="E98" s="76">
        <v>0.26231830275576601</v>
      </c>
      <c r="F98" s="46">
        <f t="shared" si="3"/>
        <v>-1.7101990187967986E-2</v>
      </c>
      <c r="G98" s="47">
        <f t="shared" si="2"/>
        <v>-6.1205254664204942E-2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1.14596267345356</v>
      </c>
      <c r="E99" s="76">
        <v>1.06517483394253</v>
      </c>
      <c r="F99" s="46">
        <f t="shared" si="3"/>
        <v>-8.0787839511029969E-2</v>
      </c>
      <c r="G99" s="47">
        <f t="shared" si="2"/>
        <v>-7.0497793150244251E-2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0.32903333617446601</v>
      </c>
      <c r="E100" s="76">
        <v>0.32795118054497802</v>
      </c>
      <c r="F100" s="46">
        <f t="shared" si="3"/>
        <v>-1.0821556294879908E-3</v>
      </c>
      <c r="G100" s="47">
        <f t="shared" si="2"/>
        <v>-3.2888935877129202E-3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0.96283361328252204</v>
      </c>
      <c r="E101" s="76">
        <v>0.85622855385407604</v>
      </c>
      <c r="F101" s="46">
        <f t="shared" si="3"/>
        <v>-0.106605059428446</v>
      </c>
      <c r="G101" s="47">
        <f t="shared" si="2"/>
        <v>-0.11072012646609287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0.60831645074639096</v>
      </c>
      <c r="E102" s="76">
        <v>0.348352502715366</v>
      </c>
      <c r="F102" s="46">
        <f t="shared" si="3"/>
        <v>-0.25996394803102496</v>
      </c>
      <c r="G102" s="47">
        <f t="shared" si="2"/>
        <v>-0.42734985666104358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0.80809447573082704</v>
      </c>
      <c r="E103" s="76">
        <v>0.57950531403028505</v>
      </c>
      <c r="F103" s="46">
        <f t="shared" si="3"/>
        <v>-0.228589161700542</v>
      </c>
      <c r="G103" s="47">
        <f t="shared" si="2"/>
        <v>-0.2828743031485394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1.3056689203170999</v>
      </c>
      <c r="E104" s="76">
        <v>1.2336702918831799</v>
      </c>
      <c r="F104" s="46">
        <f t="shared" si="3"/>
        <v>-7.199862843392002E-2</v>
      </c>
      <c r="G104" s="47">
        <f t="shared" si="2"/>
        <v>-5.5143097391361778E-2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1.1680953315790701</v>
      </c>
      <c r="E105" s="76">
        <v>1.1441197931265401</v>
      </c>
      <c r="F105" s="46">
        <f t="shared" si="3"/>
        <v>-2.3975538452529976E-2</v>
      </c>
      <c r="G105" s="47">
        <f t="shared" si="2"/>
        <v>-2.0525326832801435E-2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1.74966218987665</v>
      </c>
      <c r="E106" s="76">
        <v>1.49325148601539</v>
      </c>
      <c r="F106" s="46">
        <f t="shared" si="3"/>
        <v>-0.25641070386125997</v>
      </c>
      <c r="G106" s="47">
        <f t="shared" si="2"/>
        <v>-0.14654869113868019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0.296969191517019</v>
      </c>
      <c r="E107" s="76">
        <v>0.17244459852549801</v>
      </c>
      <c r="F107" s="46">
        <f t="shared" si="3"/>
        <v>-0.12452459299152099</v>
      </c>
      <c r="G107" s="47">
        <f t="shared" si="2"/>
        <v>-0.41931822070635438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1.0680252169136799</v>
      </c>
      <c r="E108" s="76">
        <v>1.0275282543495201</v>
      </c>
      <c r="F108" s="46">
        <f t="shared" si="3"/>
        <v>-4.04969625641598E-2</v>
      </c>
      <c r="G108" s="47">
        <f t="shared" si="2"/>
        <v>-3.7917608987909177E-2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0.63397622554711697</v>
      </c>
      <c r="E109" s="76">
        <v>0.611106731063911</v>
      </c>
      <c r="F109" s="46">
        <f t="shared" si="3"/>
        <v>-2.2869494483205965E-2</v>
      </c>
      <c r="G109" s="47">
        <f t="shared" si="2"/>
        <v>-3.6073110570463043E-2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0.47677883782658298</v>
      </c>
      <c r="E110" s="76">
        <v>0.38923333846519498</v>
      </c>
      <c r="F110" s="46">
        <f t="shared" si="3"/>
        <v>-8.7545499361388002E-2</v>
      </c>
      <c r="G110" s="47">
        <f t="shared" si="2"/>
        <v>-0.18361867687011438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0.669911248889974</v>
      </c>
      <c r="E111" s="76">
        <v>0.72702407779229505</v>
      </c>
      <c r="F111" s="46">
        <f t="shared" si="3"/>
        <v>5.7112828902321056E-2</v>
      </c>
      <c r="G111" s="47">
        <f t="shared" si="2"/>
        <v>8.5254321370115169E-2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0.85269367133104101</v>
      </c>
      <c r="E112" s="76">
        <v>0.75138694650390703</v>
      </c>
      <c r="F112" s="46">
        <f t="shared" si="3"/>
        <v>-0.10130672482713399</v>
      </c>
      <c r="G112" s="47">
        <f t="shared" si="2"/>
        <v>-0.11880787700581362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0.78446608528294803</v>
      </c>
      <c r="E113" s="76">
        <v>0.70292867803111903</v>
      </c>
      <c r="F113" s="46">
        <f t="shared" si="3"/>
        <v>-8.1537407251829008E-2</v>
      </c>
      <c r="G113" s="47">
        <f t="shared" si="2"/>
        <v>-0.1039400029925059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1.56560710566949</v>
      </c>
      <c r="E114" s="76">
        <v>1.3771105534474699</v>
      </c>
      <c r="F114" s="46">
        <f t="shared" si="3"/>
        <v>-0.18849655222202011</v>
      </c>
      <c r="G114" s="47">
        <f t="shared" si="2"/>
        <v>-0.1203983755179845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0.532339919474767</v>
      </c>
      <c r="E115" s="76">
        <v>0.44434561633346298</v>
      </c>
      <c r="F115" s="46">
        <f t="shared" si="3"/>
        <v>-8.799430314130402E-2</v>
      </c>
      <c r="G115" s="47">
        <f t="shared" si="2"/>
        <v>-0.16529720939982026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1.18393170108013</v>
      </c>
      <c r="E116" s="76">
        <v>1.15105789737318</v>
      </c>
      <c r="F116" s="46">
        <f t="shared" si="3"/>
        <v>-3.2873803706950033E-2</v>
      </c>
      <c r="G116" s="47">
        <f t="shared" si="2"/>
        <v>-2.7766638630385903E-2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0.25230480983687997</v>
      </c>
      <c r="E117" s="76">
        <v>0.20709610760081101</v>
      </c>
      <c r="F117" s="46">
        <f t="shared" si="3"/>
        <v>-4.5208702236068959E-2</v>
      </c>
      <c r="G117" s="47">
        <f t="shared" si="2"/>
        <v>-0.17918287909492203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0.55860491187180805</v>
      </c>
      <c r="E118" s="76">
        <v>0.87095429519217804</v>
      </c>
      <c r="F118" s="46">
        <f t="shared" si="3"/>
        <v>0.31234938332036999</v>
      </c>
      <c r="G118" s="47">
        <f t="shared" si="2"/>
        <v>0.55915975080442859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1.70447174661624</v>
      </c>
      <c r="E119" s="76">
        <v>1.61503731678787</v>
      </c>
      <c r="F119" s="46">
        <f t="shared" si="3"/>
        <v>-8.9434429828370021E-2</v>
      </c>
      <c r="G119" s="47">
        <f t="shared" si="2"/>
        <v>-5.2470467759830865E-2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0.42338872430223401</v>
      </c>
      <c r="E120" s="76">
        <v>0.39037956832698301</v>
      </c>
      <c r="F120" s="46">
        <f t="shared" si="3"/>
        <v>-3.3009155975251003E-2</v>
      </c>
      <c r="G120" s="47">
        <f t="shared" si="2"/>
        <v>-7.79641829849195E-2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0.99947856015002301</v>
      </c>
      <c r="E121" s="76">
        <v>0.79814990760126303</v>
      </c>
      <c r="F121" s="46">
        <f t="shared" si="3"/>
        <v>-0.20132865254875998</v>
      </c>
      <c r="G121" s="47">
        <f t="shared" si="2"/>
        <v>-0.20143368810086359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1.3254938465769599</v>
      </c>
      <c r="E122" s="76">
        <v>1.33151936095776</v>
      </c>
      <c r="F122" s="46">
        <f t="shared" si="3"/>
        <v>6.0255143808001232E-3</v>
      </c>
      <c r="G122" s="47">
        <f t="shared" si="2"/>
        <v>4.5458637143890156E-3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1.0712246861560599</v>
      </c>
      <c r="E123" s="76">
        <v>0.99980147609294601</v>
      </c>
      <c r="F123" s="46">
        <f t="shared" si="3"/>
        <v>-7.1423210063113918E-2</v>
      </c>
      <c r="G123" s="47">
        <f t="shared" si="2"/>
        <v>-6.6674350382463762E-2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1.3601353645618</v>
      </c>
      <c r="E124" s="76">
        <v>1.1477229810696401</v>
      </c>
      <c r="F124" s="46">
        <f t="shared" si="3"/>
        <v>-0.21241238349215985</v>
      </c>
      <c r="G124" s="47">
        <f t="shared" si="2"/>
        <v>-0.15617003206191435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1.0252253620071099</v>
      </c>
      <c r="E125" s="76">
        <v>1.06911212620426</v>
      </c>
      <c r="F125" s="46">
        <f t="shared" si="3"/>
        <v>4.3886764197150097E-2</v>
      </c>
      <c r="G125" s="47">
        <f t="shared" si="2"/>
        <v>4.2806943549691216E-2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0.89835129189733298</v>
      </c>
      <c r="E126" s="76">
        <v>0.84207894756698598</v>
      </c>
      <c r="F126" s="46">
        <f t="shared" si="3"/>
        <v>-5.6272344330347002E-2</v>
      </c>
      <c r="G126" s="47">
        <f t="shared" si="2"/>
        <v>-6.2639576341565528E-2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0.868205093157841</v>
      </c>
      <c r="E127" s="76">
        <v>0.79999831516493802</v>
      </c>
      <c r="F127" s="46">
        <f t="shared" si="3"/>
        <v>-6.8206777992902978E-2</v>
      </c>
      <c r="G127" s="47">
        <f t="shared" si="2"/>
        <v>-7.8560674811087389E-2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1.4599379549109801</v>
      </c>
      <c r="E128" s="76">
        <v>1.2774676200859201</v>
      </c>
      <c r="F128" s="46">
        <f t="shared" si="3"/>
        <v>-0.18247033482506003</v>
      </c>
      <c r="G128" s="47">
        <f t="shared" si="2"/>
        <v>-0.12498499282881249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0.57884037640993102</v>
      </c>
      <c r="E129" s="76">
        <v>0.52815255480398404</v>
      </c>
      <c r="F129" s="46">
        <f t="shared" si="3"/>
        <v>-5.0687821605946981E-2</v>
      </c>
      <c r="G129" s="47">
        <f t="shared" si="2"/>
        <v>-8.7567874791875597E-2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1.1505244732850199</v>
      </c>
      <c r="E130" s="76">
        <v>1.1013324788204499</v>
      </c>
      <c r="F130" s="46">
        <f t="shared" si="3"/>
        <v>-4.919199446457001E-2</v>
      </c>
      <c r="G130" s="47">
        <f t="shared" ref="G130:G193" si="4">IFERROR(F130/D130,"")</f>
        <v>-4.2756147832401351E-2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1.47698284891596</v>
      </c>
      <c r="E131" s="76">
        <v>1.23611024445782</v>
      </c>
      <c r="F131" s="46">
        <f t="shared" ref="F131:F194" si="5">E131-D131</f>
        <v>-0.24087260445813996</v>
      </c>
      <c r="G131" s="47">
        <f t="shared" si="4"/>
        <v>-0.16308422581543841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0.81107876334164797</v>
      </c>
      <c r="E132" s="76">
        <v>0.767892811881972</v>
      </c>
      <c r="F132" s="46">
        <f t="shared" si="5"/>
        <v>-4.3185951459675964E-2</v>
      </c>
      <c r="G132" s="47">
        <f t="shared" si="4"/>
        <v>-5.3245077311295463E-2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1.57606243180316</v>
      </c>
      <c r="E133" s="76">
        <v>1.43886104413591</v>
      </c>
      <c r="F133" s="46">
        <f t="shared" si="5"/>
        <v>-0.13720138766724999</v>
      </c>
      <c r="G133" s="47">
        <f t="shared" si="4"/>
        <v>-8.7053269527070071E-2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0.87413596897730494</v>
      </c>
      <c r="E134" s="76">
        <v>0.86249421817721905</v>
      </c>
      <c r="F134" s="46">
        <f t="shared" si="5"/>
        <v>-1.1641750800085893E-2</v>
      </c>
      <c r="G134" s="47">
        <f t="shared" si="4"/>
        <v>-1.3318009112136358E-2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0.937808039123874</v>
      </c>
      <c r="E135" s="76">
        <v>0.90182004904058999</v>
      </c>
      <c r="F135" s="46">
        <f t="shared" si="5"/>
        <v>-3.5987990083284016E-2</v>
      </c>
      <c r="G135" s="47">
        <f t="shared" si="4"/>
        <v>-3.8374580491872284E-2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1.6886009279190299</v>
      </c>
      <c r="E136" s="76">
        <v>1.5067935017535701</v>
      </c>
      <c r="F136" s="46">
        <f t="shared" si="5"/>
        <v>-0.18180742616545986</v>
      </c>
      <c r="G136" s="47">
        <f t="shared" si="4"/>
        <v>-0.10766749156623566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0.121044992636462</v>
      </c>
      <c r="E137" s="76">
        <v>0.121044992636462</v>
      </c>
      <c r="F137" s="46">
        <f t="shared" si="5"/>
        <v>0</v>
      </c>
      <c r="G137" s="47">
        <f t="shared" si="4"/>
        <v>0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0.91018605973134803</v>
      </c>
      <c r="E138" s="76">
        <v>1.04340965339263</v>
      </c>
      <c r="F138" s="46">
        <f t="shared" si="5"/>
        <v>0.133223593661282</v>
      </c>
      <c r="G138" s="47">
        <f t="shared" si="4"/>
        <v>0.14636962655811767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1.0484740256760099</v>
      </c>
      <c r="E139" s="76">
        <v>1.41953446327086</v>
      </c>
      <c r="F139" s="46">
        <f t="shared" si="5"/>
        <v>0.37106043759485008</v>
      </c>
      <c r="G139" s="47">
        <f t="shared" si="4"/>
        <v>0.35390522655590506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1.70512767072334</v>
      </c>
      <c r="E140" s="76">
        <v>1.5661826190588199</v>
      </c>
      <c r="F140" s="46">
        <f t="shared" si="5"/>
        <v>-0.13894505166452009</v>
      </c>
      <c r="G140" s="47">
        <f t="shared" si="4"/>
        <v>-8.1486597191621185E-2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0.961962857327743</v>
      </c>
      <c r="E141" s="76">
        <v>0.97224111208911801</v>
      </c>
      <c r="F141" s="46">
        <f t="shared" si="5"/>
        <v>1.0278254761375005E-2</v>
      </c>
      <c r="G141" s="47">
        <f t="shared" si="4"/>
        <v>1.0684669042136602E-2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1.25939280678443</v>
      </c>
      <c r="E142" s="76">
        <v>1.2498082035261999</v>
      </c>
      <c r="F142" s="46">
        <f t="shared" si="5"/>
        <v>-9.5846032582300733E-3</v>
      </c>
      <c r="G142" s="47">
        <f t="shared" si="4"/>
        <v>-7.61049547575403E-3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0.88415751928688202</v>
      </c>
      <c r="E143" s="76">
        <v>0.70795304885747201</v>
      </c>
      <c r="F143" s="46">
        <f t="shared" si="5"/>
        <v>-0.17620447042941001</v>
      </c>
      <c r="G143" s="47">
        <f t="shared" si="4"/>
        <v>-0.19929081253703285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1.32205774229829</v>
      </c>
      <c r="E144" s="76">
        <v>1.3864653967462699</v>
      </c>
      <c r="F144" s="46">
        <f t="shared" si="5"/>
        <v>6.4407654447979912E-2</v>
      </c>
      <c r="G144" s="47">
        <f t="shared" si="4"/>
        <v>4.8717731750515254E-2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0</v>
      </c>
      <c r="E145" s="76">
        <v>0</v>
      </c>
      <c r="F145" s="46">
        <f t="shared" si="5"/>
        <v>0</v>
      </c>
      <c r="G145" s="47" t="str">
        <f t="shared" si="4"/>
        <v/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1.06425408862671</v>
      </c>
      <c r="E146" s="76">
        <v>1.2263906921923999</v>
      </c>
      <c r="F146" s="46">
        <f t="shared" si="5"/>
        <v>0.16213660356568993</v>
      </c>
      <c r="G146" s="47">
        <f t="shared" si="4"/>
        <v>0.15234764451307622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2.1723965084846499</v>
      </c>
      <c r="E147" s="76">
        <v>1.9721711428927799</v>
      </c>
      <c r="F147" s="46">
        <f t="shared" si="5"/>
        <v>-0.20022536559186999</v>
      </c>
      <c r="G147" s="47">
        <f t="shared" si="4"/>
        <v>-9.2167965106672314E-2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1.62380863045938</v>
      </c>
      <c r="E148" s="76">
        <v>1.30259206837788</v>
      </c>
      <c r="F148" s="46">
        <f t="shared" si="5"/>
        <v>-0.32121656208149996</v>
      </c>
      <c r="G148" s="47">
        <f t="shared" si="4"/>
        <v>-0.19781675996550585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0.84484388175884595</v>
      </c>
      <c r="E149" s="76">
        <v>0.77122434600699397</v>
      </c>
      <c r="F149" s="46">
        <f t="shared" si="5"/>
        <v>-7.3619535751851983E-2</v>
      </c>
      <c r="G149" s="47">
        <f t="shared" si="4"/>
        <v>-8.7139810492071604E-2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0.94452309687339497</v>
      </c>
      <c r="E150" s="76">
        <v>1.0435783717759499</v>
      </c>
      <c r="F150" s="46">
        <f t="shared" si="5"/>
        <v>9.9055274902554946E-2</v>
      </c>
      <c r="G150" s="47">
        <f t="shared" si="4"/>
        <v>0.10487332202934201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0.72465530800148603</v>
      </c>
      <c r="E151" s="76">
        <v>0.57491388080050398</v>
      </c>
      <c r="F151" s="46">
        <f t="shared" si="5"/>
        <v>-0.14974142720098205</v>
      </c>
      <c r="G151" s="47">
        <f t="shared" si="4"/>
        <v>-0.20663814305583611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1.33832512696335</v>
      </c>
      <c r="E152" s="76">
        <v>1.4591679183035</v>
      </c>
      <c r="F152" s="46">
        <f t="shared" si="5"/>
        <v>0.12084279134014997</v>
      </c>
      <c r="G152" s="47">
        <f t="shared" si="4"/>
        <v>9.0294046570239164E-2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0.293062107536535</v>
      </c>
      <c r="E153" s="76">
        <v>0.45189766197983799</v>
      </c>
      <c r="F153" s="46">
        <f t="shared" si="5"/>
        <v>0.158835554443303</v>
      </c>
      <c r="G153" s="47">
        <f t="shared" si="4"/>
        <v>0.54198598303433532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0.281628222345574</v>
      </c>
      <c r="E154" s="76">
        <v>0.183079756320185</v>
      </c>
      <c r="F154" s="46">
        <f t="shared" si="5"/>
        <v>-9.8548466025388998E-2</v>
      </c>
      <c r="G154" s="47">
        <f t="shared" si="4"/>
        <v>-0.34992397141386056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1.2037856230166899</v>
      </c>
      <c r="E155" s="76">
        <v>0.99439026522611196</v>
      </c>
      <c r="F155" s="46">
        <f t="shared" si="5"/>
        <v>-0.20939535779057794</v>
      </c>
      <c r="G155" s="47">
        <f t="shared" si="4"/>
        <v>-0.17394738214752278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0.65592417209626896</v>
      </c>
      <c r="E156" s="76">
        <v>0.99412259249667101</v>
      </c>
      <c r="F156" s="46">
        <f t="shared" si="5"/>
        <v>0.33819842040040204</v>
      </c>
      <c r="G156" s="47">
        <f t="shared" si="4"/>
        <v>0.51560597213478698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0.90303569557461405</v>
      </c>
      <c r="E157" s="76">
        <v>0.90303569557461405</v>
      </c>
      <c r="F157" s="46">
        <f t="shared" si="5"/>
        <v>0</v>
      </c>
      <c r="G157" s="47">
        <f t="shared" si="4"/>
        <v>0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0.65608697139927896</v>
      </c>
      <c r="E158" s="76">
        <v>0.60313052194653005</v>
      </c>
      <c r="F158" s="46">
        <f t="shared" si="5"/>
        <v>-5.295644945274891E-2</v>
      </c>
      <c r="G158" s="47">
        <f t="shared" si="4"/>
        <v>-8.0715593757036935E-2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0.21353175500527999</v>
      </c>
      <c r="E159" s="76">
        <v>0.13649154944772099</v>
      </c>
      <c r="F159" s="46">
        <f t="shared" si="5"/>
        <v>-7.7040205557558999E-2</v>
      </c>
      <c r="G159" s="47">
        <f t="shared" si="4"/>
        <v>-0.3607903918349476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0.39078464823523601</v>
      </c>
      <c r="E160" s="76">
        <v>0.39078464823523601</v>
      </c>
      <c r="F160" s="46">
        <f t="shared" si="5"/>
        <v>0</v>
      </c>
      <c r="G160" s="47">
        <f t="shared" si="4"/>
        <v>0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0.60003411671317597</v>
      </c>
      <c r="E161" s="76">
        <v>0.47572832890203198</v>
      </c>
      <c r="F161" s="46">
        <f t="shared" si="5"/>
        <v>-0.12430578781114399</v>
      </c>
      <c r="G161" s="47">
        <f t="shared" si="4"/>
        <v>-0.20716453339696309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0.75014480798559402</v>
      </c>
      <c r="E162" s="76">
        <v>0.75014480798559402</v>
      </c>
      <c r="F162" s="46">
        <f t="shared" si="5"/>
        <v>0</v>
      </c>
      <c r="G162" s="47">
        <f t="shared" si="4"/>
        <v>0</v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1.6888569703689</v>
      </c>
      <c r="E163" s="76">
        <v>1.5331948215892299</v>
      </c>
      <c r="F163" s="46">
        <f t="shared" si="5"/>
        <v>-0.15566214877967011</v>
      </c>
      <c r="G163" s="47">
        <f t="shared" si="4"/>
        <v>-9.2170119501397765E-2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0.56819005097973196</v>
      </c>
      <c r="E164" s="76">
        <v>0.56819005097973196</v>
      </c>
      <c r="F164" s="46">
        <f t="shared" si="5"/>
        <v>0</v>
      </c>
      <c r="G164" s="47">
        <f t="shared" si="4"/>
        <v>0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1.58654939041989</v>
      </c>
      <c r="E165" s="76">
        <v>1.40562517571364</v>
      </c>
      <c r="F165" s="46">
        <f t="shared" si="5"/>
        <v>-0.18092421470624998</v>
      </c>
      <c r="G165" s="47">
        <f t="shared" si="4"/>
        <v>-0.11403629524471802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1.8314429019708101</v>
      </c>
      <c r="E166" s="76">
        <v>1.8314429019708101</v>
      </c>
      <c r="F166" s="46">
        <f t="shared" si="5"/>
        <v>0</v>
      </c>
      <c r="G166" s="47">
        <f t="shared" si="4"/>
        <v>0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0.47387106306053201</v>
      </c>
      <c r="E167" s="76">
        <v>0.73930375414301697</v>
      </c>
      <c r="F167" s="46">
        <f t="shared" si="5"/>
        <v>0.26543269108248496</v>
      </c>
      <c r="G167" s="47">
        <f t="shared" si="4"/>
        <v>0.56013694815667348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0.287587448448543</v>
      </c>
      <c r="E168" s="76">
        <v>0.29748451639940299</v>
      </c>
      <c r="F168" s="46">
        <f t="shared" si="5"/>
        <v>9.8970679508599835E-3</v>
      </c>
      <c r="G168" s="47">
        <f t="shared" si="4"/>
        <v>3.4414116486140151E-2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5.6677613870443601E-2</v>
      </c>
      <c r="E169" s="76">
        <v>0.10879316151608399</v>
      </c>
      <c r="F169" s="46">
        <f t="shared" si="5"/>
        <v>5.2115547645640393E-2</v>
      </c>
      <c r="G169" s="47">
        <f t="shared" si="4"/>
        <v>0.91950849880110697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0.57325589581300795</v>
      </c>
      <c r="E170" s="76">
        <v>0.57249333963047699</v>
      </c>
      <c r="F170" s="46">
        <f t="shared" si="5"/>
        <v>-7.6255618253096014E-4</v>
      </c>
      <c r="G170" s="47">
        <f t="shared" si="4"/>
        <v>-1.3302195199396617E-3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0.54641936986406303</v>
      </c>
      <c r="E171" s="76">
        <v>0.63629014235876802</v>
      </c>
      <c r="F171" s="46">
        <f t="shared" si="5"/>
        <v>8.9870772494704987E-2</v>
      </c>
      <c r="G171" s="47">
        <f t="shared" si="4"/>
        <v>0.16447215719505484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0.83396485122036401</v>
      </c>
      <c r="E172" s="76">
        <v>0.82447744833298597</v>
      </c>
      <c r="F172" s="46">
        <f t="shared" si="5"/>
        <v>-9.4874028873780381E-3</v>
      </c>
      <c r="G172" s="47">
        <f t="shared" si="4"/>
        <v>-1.1376262289105899E-2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0.439767071294554</v>
      </c>
      <c r="E173" s="76">
        <v>0.44510310856735402</v>
      </c>
      <c r="F173" s="46">
        <f t="shared" si="5"/>
        <v>5.3360372728000205E-3</v>
      </c>
      <c r="G173" s="47">
        <f t="shared" si="4"/>
        <v>1.2133780860609199E-2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0.942104841604122</v>
      </c>
      <c r="E174" s="76">
        <v>1.17100283212651</v>
      </c>
      <c r="F174" s="46">
        <f t="shared" si="5"/>
        <v>0.22889799052238802</v>
      </c>
      <c r="G174" s="47">
        <f t="shared" si="4"/>
        <v>0.24296445619857274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1.2658838071205301</v>
      </c>
      <c r="E175" s="76">
        <v>1.5062441974711001</v>
      </c>
      <c r="F175" s="46">
        <f t="shared" si="5"/>
        <v>0.24036039035057</v>
      </c>
      <c r="G175" s="47">
        <f t="shared" si="4"/>
        <v>0.18987555492736016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1.4757174794635799</v>
      </c>
      <c r="E176" s="76">
        <v>1.40652316602571</v>
      </c>
      <c r="F176" s="46">
        <f t="shared" si="5"/>
        <v>-6.9194313437869859E-2</v>
      </c>
      <c r="G176" s="47">
        <f t="shared" si="4"/>
        <v>-4.6888591075726661E-2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0.89981398549896496</v>
      </c>
      <c r="E177" s="76">
        <v>0.81178878699283796</v>
      </c>
      <c r="F177" s="46">
        <f t="shared" si="5"/>
        <v>-8.8025198506127E-2</v>
      </c>
      <c r="G177" s="47">
        <f t="shared" si="4"/>
        <v>-9.7825995066430596E-2</v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0.90027837763209095</v>
      </c>
      <c r="E178" s="76">
        <v>0.29712609919466298</v>
      </c>
      <c r="F178" s="46">
        <f t="shared" si="5"/>
        <v>-0.60315227843742791</v>
      </c>
      <c r="G178" s="47">
        <f t="shared" si="4"/>
        <v>-0.66996197334410823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0.50477290522576501</v>
      </c>
      <c r="E179" s="76">
        <v>0.37692268055292</v>
      </c>
      <c r="F179" s="46">
        <f t="shared" si="5"/>
        <v>-0.12785022467284501</v>
      </c>
      <c r="G179" s="47">
        <f t="shared" si="4"/>
        <v>-0.25328266107243347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1.16590000447175</v>
      </c>
      <c r="E180" s="76">
        <v>1.21743859732241</v>
      </c>
      <c r="F180" s="46">
        <f t="shared" si="5"/>
        <v>5.1538592850659981E-2</v>
      </c>
      <c r="G180" s="47">
        <f t="shared" si="4"/>
        <v>4.4204985550206993E-2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0.326148494703075</v>
      </c>
      <c r="E181" s="76">
        <v>0.326148494703075</v>
      </c>
      <c r="F181" s="46">
        <f>E181-D181</f>
        <v>0</v>
      </c>
      <c r="G181" s="47">
        <f t="shared" si="4"/>
        <v>0</v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0.79116874154383698</v>
      </c>
      <c r="E182" s="76">
        <v>0.61742233069035801</v>
      </c>
      <c r="F182" s="46">
        <f t="shared" si="5"/>
        <v>-0.17374641085347897</v>
      </c>
      <c r="G182" s="47">
        <f t="shared" si="4"/>
        <v>-0.2196072743147576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0.32332670802458902</v>
      </c>
      <c r="E183" s="76">
        <v>0.48459722758402302</v>
      </c>
      <c r="F183" s="46">
        <f t="shared" si="5"/>
        <v>0.161270519559434</v>
      </c>
      <c r="G183" s="47">
        <f t="shared" si="4"/>
        <v>0.49878502318827733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1.25562648675553</v>
      </c>
      <c r="E184" s="76">
        <v>1.0037000008950101</v>
      </c>
      <c r="F184" s="46">
        <f t="shared" si="5"/>
        <v>-0.25192648586051991</v>
      </c>
      <c r="G184" s="47">
        <f t="shared" si="4"/>
        <v>-0.20063807869447237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1.6061595457601401</v>
      </c>
      <c r="E185" s="76">
        <v>1.4177112002023</v>
      </c>
      <c r="F185" s="46">
        <f t="shared" si="5"/>
        <v>-0.18844834555784007</v>
      </c>
      <c r="G185" s="47">
        <f t="shared" si="4"/>
        <v>-0.11732853442567186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0</v>
      </c>
      <c r="E186" s="76">
        <v>0</v>
      </c>
      <c r="F186" s="46">
        <f t="shared" si="5"/>
        <v>0</v>
      </c>
      <c r="G186" s="47" t="str">
        <f t="shared" si="4"/>
        <v/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1.61583891746979</v>
      </c>
      <c r="E187" s="76">
        <v>1.56541272251204</v>
      </c>
      <c r="F187" s="46">
        <f t="shared" si="5"/>
        <v>-5.0426194957750026E-2</v>
      </c>
      <c r="G187" s="47">
        <f t="shared" si="4"/>
        <v>-3.1207439313759938E-2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1.2407344863311101</v>
      </c>
      <c r="E188" s="76">
        <v>1.04629559912065</v>
      </c>
      <c r="F188" s="46">
        <f t="shared" si="5"/>
        <v>-0.1944388872104601</v>
      </c>
      <c r="G188" s="47">
        <f t="shared" si="4"/>
        <v>-0.15671272891384028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0.53930745799808</v>
      </c>
      <c r="E189" s="76">
        <v>0.66200706436573897</v>
      </c>
      <c r="F189" s="46">
        <f t="shared" si="5"/>
        <v>0.12269960636765898</v>
      </c>
      <c r="G189" s="47">
        <f t="shared" si="4"/>
        <v>0.22751327567974372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1.19275854284761</v>
      </c>
      <c r="E190" s="76">
        <v>1.1819608400828501</v>
      </c>
      <c r="F190" s="46">
        <f t="shared" si="5"/>
        <v>-1.0797702764759887E-2</v>
      </c>
      <c r="G190" s="47">
        <f t="shared" si="4"/>
        <v>-9.0527146751607293E-3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1.01471765053799</v>
      </c>
      <c r="E191" s="76">
        <v>1.05256222568804</v>
      </c>
      <c r="F191" s="46">
        <f t="shared" si="5"/>
        <v>3.7844575150050019E-2</v>
      </c>
      <c r="G191" s="47">
        <f t="shared" si="4"/>
        <v>3.7295670504977736E-2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0.31666673945639501</v>
      </c>
      <c r="E192" s="76">
        <v>0.49071114693941797</v>
      </c>
      <c r="F192" s="46">
        <f t="shared" si="5"/>
        <v>0.17404440748302297</v>
      </c>
      <c r="G192" s="47">
        <f t="shared" si="4"/>
        <v>0.5496137920319506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1.4862003701711599</v>
      </c>
      <c r="E193" s="76">
        <v>1.2824866008540601</v>
      </c>
      <c r="F193" s="46">
        <f t="shared" si="5"/>
        <v>-0.20371376931709984</v>
      </c>
      <c r="G193" s="47">
        <f t="shared" si="4"/>
        <v>-0.13707019148006194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0.88723782739888002</v>
      </c>
      <c r="E194" s="76">
        <v>0.95408294896456702</v>
      </c>
      <c r="F194" s="46">
        <f t="shared" si="5"/>
        <v>6.6845121565687005E-2</v>
      </c>
      <c r="G194" s="47">
        <f t="shared" ref="G194:G214" si="6">IFERROR(F194/D194,"")</f>
        <v>7.5340702911255719E-2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1.44541668898054</v>
      </c>
      <c r="E195" s="76">
        <v>1.50851655714819</v>
      </c>
      <c r="F195" s="46">
        <f t="shared" ref="F195:F214" si="7">E195-D195</f>
        <v>6.3099868167650008E-2</v>
      </c>
      <c r="G195" s="47">
        <f t="shared" si="6"/>
        <v>4.365514017425292E-2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0.58999874144220599</v>
      </c>
      <c r="E196" s="76">
        <v>0.51938840585131796</v>
      </c>
      <c r="F196" s="46">
        <f t="shared" si="7"/>
        <v>-7.0610335590888029E-2</v>
      </c>
      <c r="G196" s="47">
        <f t="shared" si="6"/>
        <v>-0.11967879019247832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0.176297662943315</v>
      </c>
      <c r="E197" s="76">
        <v>0.25459736569454899</v>
      </c>
      <c r="F197" s="46">
        <f t="shared" si="7"/>
        <v>7.829970275123399E-2</v>
      </c>
      <c r="G197" s="47">
        <f t="shared" si="6"/>
        <v>0.44413352646886589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1.69488493356694</v>
      </c>
      <c r="E198" s="76">
        <v>1.6619298411805199</v>
      </c>
      <c r="F198" s="46">
        <f t="shared" si="7"/>
        <v>-3.2955092386420137E-2</v>
      </c>
      <c r="G198" s="47">
        <f t="shared" si="6"/>
        <v>-1.9443852342863822E-2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0.27123741034818</v>
      </c>
      <c r="E199" s="76">
        <v>8.7446809111644694E-2</v>
      </c>
      <c r="F199" s="46">
        <f t="shared" si="7"/>
        <v>-0.18379060123653529</v>
      </c>
      <c r="G199" s="47">
        <f t="shared" si="6"/>
        <v>-0.67760048660178684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0.65587589951798098</v>
      </c>
      <c r="E200" s="76">
        <v>0.86419541144896705</v>
      </c>
      <c r="F200" s="46">
        <f t="shared" si="7"/>
        <v>0.20831951193098608</v>
      </c>
      <c r="G200" s="47">
        <f t="shared" si="6"/>
        <v>0.31762031824021147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0.72040847306271405</v>
      </c>
      <c r="E201" s="76">
        <v>0.38009856510326201</v>
      </c>
      <c r="F201" s="46">
        <f t="shared" si="7"/>
        <v>-0.34030990795945204</v>
      </c>
      <c r="G201" s="47">
        <f t="shared" si="6"/>
        <v>-0.47238465493426657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1.00675929399845</v>
      </c>
      <c r="E202" s="76">
        <v>0.81372695146999896</v>
      </c>
      <c r="F202" s="46">
        <f t="shared" si="7"/>
        <v>-0.19303234252845103</v>
      </c>
      <c r="G202" s="47">
        <f t="shared" si="6"/>
        <v>-0.19173634023461841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0.22086592400369501</v>
      </c>
      <c r="E203" s="76">
        <v>9.5586650111895599E-2</v>
      </c>
      <c r="F203" s="46">
        <f t="shared" si="7"/>
        <v>-0.12527927389179941</v>
      </c>
      <c r="G203" s="47">
        <f t="shared" si="6"/>
        <v>-0.56721866198655224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1.3123985406826799</v>
      </c>
      <c r="E204" s="76">
        <v>1.1893586864647501</v>
      </c>
      <c r="F204" s="46">
        <f t="shared" si="7"/>
        <v>-0.12303985421792984</v>
      </c>
      <c r="G204" s="47">
        <f t="shared" si="6"/>
        <v>-9.3751898073528267E-2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0.17557767634791199</v>
      </c>
      <c r="E205" s="76">
        <v>0.17557767634791199</v>
      </c>
      <c r="F205" s="46">
        <f t="shared" si="7"/>
        <v>0</v>
      </c>
      <c r="G205" s="47">
        <f t="shared" si="6"/>
        <v>0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0.29012523489641801</v>
      </c>
      <c r="E206" s="76">
        <v>0.64096692452798298</v>
      </c>
      <c r="F206" s="46">
        <f t="shared" si="7"/>
        <v>0.35084168963156498</v>
      </c>
      <c r="G206" s="47">
        <f t="shared" si="6"/>
        <v>1.2092767103034807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1.0065130312813</v>
      </c>
      <c r="E207" s="76">
        <v>0.93873304525778101</v>
      </c>
      <c r="F207" s="46">
        <f t="shared" si="7"/>
        <v>-6.7779986023518979E-2</v>
      </c>
      <c r="G207" s="47">
        <f t="shared" si="6"/>
        <v>-6.7341389447521063E-2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1.6730095431238401</v>
      </c>
      <c r="E208" s="76">
        <v>1.8702413787274601</v>
      </c>
      <c r="F208" s="46">
        <f t="shared" si="7"/>
        <v>0.19723183560362001</v>
      </c>
      <c r="G208" s="47">
        <f t="shared" si="6"/>
        <v>0.11789044265422964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1.1278625017978401</v>
      </c>
      <c r="E209" s="76">
        <v>1.20305632577443</v>
      </c>
      <c r="F209" s="46">
        <f t="shared" si="7"/>
        <v>7.5193823976589913E-2</v>
      </c>
      <c r="G209" s="47">
        <f t="shared" si="6"/>
        <v>6.6669318163099789E-2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1.09582546823831</v>
      </c>
      <c r="E210" s="76">
        <v>0.84582243835682702</v>
      </c>
      <c r="F210" s="46">
        <f t="shared" si="7"/>
        <v>-0.25000302988148293</v>
      </c>
      <c r="G210" s="47">
        <f t="shared" si="6"/>
        <v>-0.22814128447242349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0.67273715004821699</v>
      </c>
      <c r="E211" s="76">
        <v>0.67273715004821699</v>
      </c>
      <c r="F211" s="46">
        <f t="shared" si="7"/>
        <v>0</v>
      </c>
      <c r="G211" s="47">
        <f t="shared" si="6"/>
        <v>0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0.46836647255895902</v>
      </c>
      <c r="E212" s="76">
        <v>0.293166142362838</v>
      </c>
      <c r="F212" s="46">
        <f t="shared" si="7"/>
        <v>-0.17520033019612102</v>
      </c>
      <c r="G212" s="47">
        <f t="shared" si="6"/>
        <v>-0.37406676280413392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0.55252399315439604</v>
      </c>
      <c r="E213" s="76">
        <v>0.54956805537993003</v>
      </c>
      <c r="F213" s="46">
        <f t="shared" si="7"/>
        <v>-2.9559377744660109E-3</v>
      </c>
      <c r="G213" s="47">
        <f t="shared" si="6"/>
        <v>-5.349881292195777E-3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0.93325250254154501</v>
      </c>
      <c r="E214" s="76">
        <v>0.84337122926851704</v>
      </c>
      <c r="F214" s="46">
        <f t="shared" si="7"/>
        <v>-8.9881273273027973E-2</v>
      </c>
      <c r="G214" s="47">
        <f t="shared" si="6"/>
        <v>-9.6309705067227275E-2</v>
      </c>
      <c r="P214" s="40"/>
      <c r="Q214" s="40"/>
      <c r="W214" s="70"/>
      <c r="X214"/>
    </row>
  </sheetData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37DF-7AD2-471F-8222-2E89F8CA7DC6}">
  <dimension ref="A1:X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4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363</v>
      </c>
      <c r="E1" s="49" t="s">
        <v>409</v>
      </c>
      <c r="F1" s="27" t="s">
        <v>286</v>
      </c>
      <c r="G1" s="27" t="s">
        <v>287</v>
      </c>
      <c r="I1" s="26" t="s">
        <v>294</v>
      </c>
      <c r="W1" s="31"/>
      <c r="X1"/>
    </row>
    <row r="2" spans="1:24" x14ac:dyDescent="0.3">
      <c r="A2" s="23" t="s">
        <v>288</v>
      </c>
      <c r="B2" s="37">
        <v>0</v>
      </c>
      <c r="C2" s="37" t="s">
        <v>289</v>
      </c>
      <c r="D2" s="90">
        <v>8.3688100928138702</v>
      </c>
      <c r="E2" s="90">
        <v>8.2244873380995642</v>
      </c>
      <c r="F2" s="44">
        <f>E2-D2</f>
        <v>-0.144322754714306</v>
      </c>
      <c r="G2" s="45">
        <f t="shared" ref="G2:G65" si="0">IFERROR(F2/D2,"")</f>
        <v>-1.7245313624482058E-2</v>
      </c>
      <c r="P2" s="40"/>
      <c r="Q2" s="40"/>
      <c r="W2" s="105"/>
      <c r="X2"/>
    </row>
    <row r="3" spans="1:24" x14ac:dyDescent="0.3">
      <c r="A3" s="23" t="s">
        <v>290</v>
      </c>
      <c r="B3" s="28">
        <v>1</v>
      </c>
      <c r="C3" s="28" t="s">
        <v>38</v>
      </c>
      <c r="D3" s="76">
        <v>8.3333333333333304</v>
      </c>
      <c r="E3" s="76">
        <v>8.8777219430485754</v>
      </c>
      <c r="F3" s="46">
        <f t="shared" ref="F3:F66" si="1">E3-D3</f>
        <v>0.54438860971524505</v>
      </c>
      <c r="G3" s="47">
        <f t="shared" si="0"/>
        <v>6.5326633165829429E-2</v>
      </c>
      <c r="P3" s="40"/>
      <c r="Q3" s="40"/>
      <c r="W3" s="70"/>
      <c r="X3"/>
    </row>
    <row r="4" spans="1:24" x14ac:dyDescent="0.3">
      <c r="A4" s="23" t="s">
        <v>290</v>
      </c>
      <c r="B4" s="28">
        <v>2</v>
      </c>
      <c r="C4" s="28" t="s">
        <v>39</v>
      </c>
      <c r="D4" s="76">
        <v>15.1408450704225</v>
      </c>
      <c r="E4" s="76">
        <v>14.12639405204461</v>
      </c>
      <c r="F4" s="46">
        <f t="shared" si="1"/>
        <v>-1.0144510183778905</v>
      </c>
      <c r="G4" s="47">
        <f t="shared" si="0"/>
        <v>-6.7000950981237581E-2</v>
      </c>
      <c r="P4" s="40"/>
      <c r="Q4" s="40"/>
      <c r="W4" s="70"/>
      <c r="X4"/>
    </row>
    <row r="5" spans="1:24" x14ac:dyDescent="0.3">
      <c r="A5" s="23" t="s">
        <v>290</v>
      </c>
      <c r="B5" s="28">
        <v>3</v>
      </c>
      <c r="C5" s="28" t="s">
        <v>41</v>
      </c>
      <c r="D5" s="76">
        <v>11.990407673860901</v>
      </c>
      <c r="E5" s="76">
        <v>11.793611793611793</v>
      </c>
      <c r="F5" s="46">
        <f t="shared" si="1"/>
        <v>-0.19679588024910721</v>
      </c>
      <c r="G5" s="47">
        <f t="shared" si="0"/>
        <v>-1.6412776412775557E-2</v>
      </c>
      <c r="P5" s="40"/>
      <c r="Q5" s="40"/>
      <c r="W5" s="70"/>
      <c r="X5"/>
    </row>
    <row r="6" spans="1:24" x14ac:dyDescent="0.3">
      <c r="A6" s="23" t="s">
        <v>290</v>
      </c>
      <c r="B6" s="28">
        <v>4</v>
      </c>
      <c r="C6" s="28" t="s">
        <v>42</v>
      </c>
      <c r="D6" s="76">
        <v>13.157894736842101</v>
      </c>
      <c r="E6" s="76">
        <v>10.504201680672269</v>
      </c>
      <c r="F6" s="46">
        <f t="shared" si="1"/>
        <v>-2.653693056169832</v>
      </c>
      <c r="G6" s="47">
        <f t="shared" si="0"/>
        <v>-0.20168067226890729</v>
      </c>
      <c r="P6" s="40"/>
      <c r="Q6" s="40"/>
      <c r="W6" s="70"/>
      <c r="X6"/>
    </row>
    <row r="7" spans="1:24" x14ac:dyDescent="0.3">
      <c r="A7" s="23" t="s">
        <v>290</v>
      </c>
      <c r="B7" s="28">
        <v>5</v>
      </c>
      <c r="C7" s="28" t="s">
        <v>43</v>
      </c>
      <c r="D7" s="76">
        <v>12.5</v>
      </c>
      <c r="E7" s="76">
        <v>9.8591549295774641</v>
      </c>
      <c r="F7" s="46">
        <f t="shared" si="1"/>
        <v>-2.6408450704225359</v>
      </c>
      <c r="G7" s="47">
        <f t="shared" si="0"/>
        <v>-0.21126760563380287</v>
      </c>
      <c r="P7" s="40"/>
      <c r="Q7" s="40"/>
      <c r="W7" s="70"/>
      <c r="X7"/>
    </row>
    <row r="8" spans="1:24" x14ac:dyDescent="0.3">
      <c r="A8" s="23" t="s">
        <v>290</v>
      </c>
      <c r="B8" s="28">
        <v>6</v>
      </c>
      <c r="C8" s="28" t="s">
        <v>44</v>
      </c>
      <c r="D8" s="76">
        <v>4.1009463722397497</v>
      </c>
      <c r="E8" s="76">
        <v>3.8338658146964857</v>
      </c>
      <c r="F8" s="46">
        <f t="shared" si="1"/>
        <v>-0.26708055754326399</v>
      </c>
      <c r="G8" s="47">
        <f t="shared" si="0"/>
        <v>-6.5126566724011264E-2</v>
      </c>
      <c r="P8" s="40"/>
      <c r="Q8" s="40"/>
      <c r="W8" s="70"/>
      <c r="X8"/>
    </row>
    <row r="9" spans="1:24" x14ac:dyDescent="0.3">
      <c r="A9" s="23" t="s">
        <v>290</v>
      </c>
      <c r="B9" s="28">
        <v>7</v>
      </c>
      <c r="C9" s="28" t="s">
        <v>45</v>
      </c>
      <c r="D9" s="76">
        <v>22.764227642276399</v>
      </c>
      <c r="E9" s="76">
        <v>22.5</v>
      </c>
      <c r="F9" s="46">
        <f t="shared" si="1"/>
        <v>-0.26422764227639917</v>
      </c>
      <c r="G9" s="47">
        <f t="shared" si="0"/>
        <v>-1.1607142857141832E-2</v>
      </c>
      <c r="P9" s="40"/>
      <c r="Q9" s="40"/>
      <c r="W9" s="70"/>
      <c r="X9"/>
    </row>
    <row r="10" spans="1:24" x14ac:dyDescent="0.3">
      <c r="A10" s="23" t="s">
        <v>290</v>
      </c>
      <c r="B10" s="28">
        <v>8</v>
      </c>
      <c r="C10" s="28" t="s">
        <v>46</v>
      </c>
      <c r="D10" s="76">
        <v>8.2589285714285694</v>
      </c>
      <c r="E10" s="76">
        <v>7.1759259259259256</v>
      </c>
      <c r="F10" s="46">
        <f t="shared" si="1"/>
        <v>-1.0830026455026438</v>
      </c>
      <c r="G10" s="47">
        <f t="shared" si="0"/>
        <v>-0.13113113113113095</v>
      </c>
      <c r="P10" s="40"/>
      <c r="Q10" s="40"/>
      <c r="W10" s="70"/>
      <c r="X10"/>
    </row>
    <row r="11" spans="1:24" x14ac:dyDescent="0.3">
      <c r="A11" s="23" t="s">
        <v>290</v>
      </c>
      <c r="B11" s="28">
        <v>9</v>
      </c>
      <c r="C11" s="28" t="s">
        <v>47</v>
      </c>
      <c r="D11" s="76">
        <v>11.764705882352899</v>
      </c>
      <c r="E11" s="76">
        <v>11.677852348993287</v>
      </c>
      <c r="F11" s="46">
        <f t="shared" si="1"/>
        <v>-8.6853533359612101E-2</v>
      </c>
      <c r="G11" s="47">
        <f t="shared" si="0"/>
        <v>-7.3825503355670549E-3</v>
      </c>
      <c r="P11" s="40"/>
      <c r="Q11" s="40"/>
      <c r="W11" s="70"/>
      <c r="X11"/>
    </row>
    <row r="12" spans="1:24" x14ac:dyDescent="0.3">
      <c r="A12" s="23" t="s">
        <v>290</v>
      </c>
      <c r="B12" s="28">
        <v>10</v>
      </c>
      <c r="C12" s="28" t="s">
        <v>48</v>
      </c>
      <c r="D12" s="76">
        <v>13.445378151260501</v>
      </c>
      <c r="E12" s="76">
        <v>13.043478260869565</v>
      </c>
      <c r="F12" s="46">
        <f t="shared" si="1"/>
        <v>-0.40189989039093632</v>
      </c>
      <c r="G12" s="47">
        <f t="shared" si="0"/>
        <v>-2.9891304347825897E-2</v>
      </c>
      <c r="P12" s="40"/>
      <c r="Q12" s="40"/>
      <c r="W12" s="70"/>
      <c r="X12"/>
    </row>
    <row r="13" spans="1:24" x14ac:dyDescent="0.3">
      <c r="A13" s="23" t="s">
        <v>290</v>
      </c>
      <c r="B13" s="28">
        <v>11</v>
      </c>
      <c r="C13" s="28" t="s">
        <v>49</v>
      </c>
      <c r="D13" s="76">
        <v>8.1478822684852794</v>
      </c>
      <c r="E13" s="76">
        <v>8.2064611956925368</v>
      </c>
      <c r="F13" s="46">
        <f t="shared" si="1"/>
        <v>5.8578927207257436E-2</v>
      </c>
      <c r="G13" s="47">
        <f t="shared" si="0"/>
        <v>7.1894665726616432E-3</v>
      </c>
      <c r="P13" s="40"/>
      <c r="Q13" s="40"/>
      <c r="W13" s="70"/>
      <c r="X13"/>
    </row>
    <row r="14" spans="1:24" x14ac:dyDescent="0.3">
      <c r="A14" s="23" t="s">
        <v>290</v>
      </c>
      <c r="B14" s="28">
        <v>12</v>
      </c>
      <c r="C14" s="28" t="s">
        <v>50</v>
      </c>
      <c r="D14" s="76">
        <v>6.5340909090909101</v>
      </c>
      <c r="E14" s="76">
        <v>7.9452054794520555</v>
      </c>
      <c r="F14" s="46">
        <f t="shared" si="1"/>
        <v>1.4111145703611454</v>
      </c>
      <c r="G14" s="47">
        <f t="shared" si="0"/>
        <v>0.21596188207266223</v>
      </c>
      <c r="P14" s="40"/>
      <c r="Q14" s="40"/>
      <c r="W14" s="70"/>
      <c r="X14"/>
    </row>
    <row r="15" spans="1:24" x14ac:dyDescent="0.3">
      <c r="A15" s="23" t="s">
        <v>290</v>
      </c>
      <c r="B15" s="28">
        <v>13</v>
      </c>
      <c r="C15" s="28" t="s">
        <v>51</v>
      </c>
      <c r="D15" s="76">
        <v>9.0909090909090899</v>
      </c>
      <c r="E15" s="76">
        <v>8.1023454157782524</v>
      </c>
      <c r="F15" s="46">
        <f t="shared" si="1"/>
        <v>-0.98856367513083754</v>
      </c>
      <c r="G15" s="47">
        <f t="shared" si="0"/>
        <v>-0.10874200426439214</v>
      </c>
      <c r="P15" s="40"/>
      <c r="Q15" s="40"/>
      <c r="W15" s="70"/>
      <c r="X15"/>
    </row>
    <row r="16" spans="1:24" x14ac:dyDescent="0.3">
      <c r="A16" s="23" t="s">
        <v>290</v>
      </c>
      <c r="B16" s="28">
        <v>14</v>
      </c>
      <c r="C16" s="28" t="s">
        <v>52</v>
      </c>
      <c r="D16" s="76">
        <v>10.2362204724409</v>
      </c>
      <c r="E16" s="76">
        <v>9.3023255813953494</v>
      </c>
      <c r="F16" s="46">
        <f t="shared" si="1"/>
        <v>-0.93389489104555068</v>
      </c>
      <c r="G16" s="47">
        <f t="shared" si="0"/>
        <v>-9.1234347048296499E-2</v>
      </c>
      <c r="P16" s="40"/>
      <c r="Q16" s="40"/>
      <c r="W16" s="70"/>
      <c r="X16"/>
    </row>
    <row r="17" spans="1:24" x14ac:dyDescent="0.3">
      <c r="A17" s="23" t="s">
        <v>290</v>
      </c>
      <c r="B17" s="28">
        <v>15</v>
      </c>
      <c r="C17" s="28" t="s">
        <v>53</v>
      </c>
      <c r="D17" s="76">
        <v>23.076923076923102</v>
      </c>
      <c r="E17" s="76">
        <v>20.33898305084746</v>
      </c>
      <c r="F17" s="46">
        <f t="shared" si="1"/>
        <v>-2.7379400260756412</v>
      </c>
      <c r="G17" s="47">
        <f t="shared" si="0"/>
        <v>-0.11864406779661099</v>
      </c>
      <c r="P17" s="40"/>
      <c r="Q17" s="40"/>
      <c r="W17" s="70"/>
      <c r="X17"/>
    </row>
    <row r="18" spans="1:24" x14ac:dyDescent="0.3">
      <c r="A18" s="23" t="s">
        <v>290</v>
      </c>
      <c r="B18" s="28">
        <v>16</v>
      </c>
      <c r="C18" s="28" t="s">
        <v>54</v>
      </c>
      <c r="D18" s="76">
        <v>20.338983050847499</v>
      </c>
      <c r="E18" s="76">
        <v>15.686274509803921</v>
      </c>
      <c r="F18" s="46">
        <f t="shared" si="1"/>
        <v>-4.6527085410435784</v>
      </c>
      <c r="G18" s="47">
        <f t="shared" si="0"/>
        <v>-0.22875816993464212</v>
      </c>
      <c r="P18" s="40"/>
      <c r="Q18" s="40"/>
      <c r="W18" s="70"/>
      <c r="X18"/>
    </row>
    <row r="19" spans="1:24" x14ac:dyDescent="0.3">
      <c r="A19" s="23" t="s">
        <v>290</v>
      </c>
      <c r="B19" s="28">
        <v>17</v>
      </c>
      <c r="C19" s="28" t="s">
        <v>55</v>
      </c>
      <c r="D19" s="76">
        <v>12.9770992366412</v>
      </c>
      <c r="E19" s="76">
        <v>12.944162436548224</v>
      </c>
      <c r="F19" s="46">
        <f t="shared" si="1"/>
        <v>-3.2936800092976171E-2</v>
      </c>
      <c r="G19" s="47">
        <f t="shared" si="0"/>
        <v>-2.5380710659881679E-3</v>
      </c>
      <c r="P19" s="40"/>
      <c r="Q19" s="40"/>
      <c r="W19" s="70"/>
      <c r="X19"/>
    </row>
    <row r="20" spans="1:24" x14ac:dyDescent="0.3">
      <c r="A20" s="23" t="s">
        <v>290</v>
      </c>
      <c r="B20" s="28">
        <v>18</v>
      </c>
      <c r="C20" s="28" t="s">
        <v>56</v>
      </c>
      <c r="D20" s="76">
        <v>8.1081081081081106</v>
      </c>
      <c r="E20" s="76">
        <v>8.695652173913043</v>
      </c>
      <c r="F20" s="46">
        <f t="shared" si="1"/>
        <v>0.58754406580493246</v>
      </c>
      <c r="G20" s="47">
        <f t="shared" si="0"/>
        <v>7.2463768115941643E-2</v>
      </c>
      <c r="P20" s="40"/>
      <c r="Q20" s="40"/>
      <c r="W20" s="70"/>
      <c r="X20"/>
    </row>
    <row r="21" spans="1:24" x14ac:dyDescent="0.3">
      <c r="A21" s="23" t="s">
        <v>290</v>
      </c>
      <c r="B21" s="28">
        <v>19</v>
      </c>
      <c r="C21" s="28" t="s">
        <v>57</v>
      </c>
      <c r="D21" s="76">
        <v>8.1743869209809308</v>
      </c>
      <c r="E21" s="76">
        <v>7.5060532687651342</v>
      </c>
      <c r="F21" s="46">
        <f t="shared" si="1"/>
        <v>-0.66833365221579655</v>
      </c>
      <c r="G21" s="47">
        <f t="shared" si="0"/>
        <v>-8.1759483454399068E-2</v>
      </c>
      <c r="P21" s="40"/>
      <c r="Q21" s="40"/>
      <c r="W21" s="70"/>
      <c r="X21"/>
    </row>
    <row r="22" spans="1:24" x14ac:dyDescent="0.3">
      <c r="A22" s="23" t="s">
        <v>290</v>
      </c>
      <c r="B22" s="28">
        <v>20</v>
      </c>
      <c r="C22" s="28" t="s">
        <v>58</v>
      </c>
      <c r="D22" s="76">
        <v>10.377358490565999</v>
      </c>
      <c r="E22" s="76">
        <v>7.7669902912621351</v>
      </c>
      <c r="F22" s="46">
        <f t="shared" si="1"/>
        <v>-2.6103681993038643</v>
      </c>
      <c r="G22" s="47">
        <f t="shared" si="0"/>
        <v>-0.25154457193291874</v>
      </c>
      <c r="P22" s="40"/>
      <c r="Q22" s="40"/>
      <c r="W22" s="70"/>
      <c r="X22"/>
    </row>
    <row r="23" spans="1:24" x14ac:dyDescent="0.3">
      <c r="A23" s="23" t="s">
        <v>290</v>
      </c>
      <c r="B23" s="28">
        <v>21</v>
      </c>
      <c r="C23" s="28" t="s">
        <v>59</v>
      </c>
      <c r="D23" s="76">
        <v>13.4057971014493</v>
      </c>
      <c r="E23" s="76">
        <v>15.841584158415841</v>
      </c>
      <c r="F23" s="46">
        <f t="shared" si="1"/>
        <v>2.4357870569665412</v>
      </c>
      <c r="G23" s="47">
        <f t="shared" si="0"/>
        <v>0.1816965480331795</v>
      </c>
      <c r="P23" s="40"/>
      <c r="Q23" s="40"/>
      <c r="W23" s="70"/>
      <c r="X23"/>
    </row>
    <row r="24" spans="1:24" x14ac:dyDescent="0.3">
      <c r="A24" s="23" t="s">
        <v>290</v>
      </c>
      <c r="B24" s="28">
        <v>22</v>
      </c>
      <c r="C24" s="28" t="s">
        <v>60</v>
      </c>
      <c r="D24" s="76">
        <v>8.9285714285714306</v>
      </c>
      <c r="E24" s="76">
        <v>9.9378881987577632</v>
      </c>
      <c r="F24" s="46">
        <f t="shared" si="1"/>
        <v>1.0093167701863326</v>
      </c>
      <c r="G24" s="47">
        <f t="shared" si="0"/>
        <v>0.11304347826086922</v>
      </c>
      <c r="P24" s="40"/>
      <c r="Q24" s="40"/>
      <c r="W24" s="70"/>
      <c r="X24"/>
    </row>
    <row r="25" spans="1:24" x14ac:dyDescent="0.3">
      <c r="A25" s="23" t="s">
        <v>290</v>
      </c>
      <c r="B25" s="28">
        <v>23</v>
      </c>
      <c r="C25" s="28" t="s">
        <v>61</v>
      </c>
      <c r="D25" s="76">
        <v>8.9614740368509196</v>
      </c>
      <c r="E25" s="76">
        <v>9.8373983739837403</v>
      </c>
      <c r="F25" s="46">
        <f t="shared" si="1"/>
        <v>0.8759243371328207</v>
      </c>
      <c r="G25" s="47">
        <f t="shared" si="0"/>
        <v>9.7743332573512906E-2</v>
      </c>
      <c r="P25" s="40"/>
      <c r="Q25" s="40"/>
      <c r="W25" s="70"/>
      <c r="X25"/>
    </row>
    <row r="26" spans="1:24" x14ac:dyDescent="0.3">
      <c r="A26" s="23" t="s">
        <v>290</v>
      </c>
      <c r="B26" s="28">
        <v>24</v>
      </c>
      <c r="C26" s="28" t="s">
        <v>62</v>
      </c>
      <c r="D26" s="76">
        <v>9.7087378640776691</v>
      </c>
      <c r="E26" s="76">
        <v>10.638297872340425</v>
      </c>
      <c r="F26" s="46">
        <f t="shared" si="1"/>
        <v>0.9295600082627562</v>
      </c>
      <c r="G26" s="47">
        <f t="shared" si="0"/>
        <v>9.5744680851063899E-2</v>
      </c>
      <c r="P26" s="40"/>
      <c r="Q26" s="40"/>
      <c r="W26" s="70"/>
      <c r="X26"/>
    </row>
    <row r="27" spans="1:24" x14ac:dyDescent="0.3">
      <c r="A27" s="23" t="s">
        <v>290</v>
      </c>
      <c r="B27" s="28">
        <v>25</v>
      </c>
      <c r="C27" s="28" t="s">
        <v>63</v>
      </c>
      <c r="D27" s="76">
        <v>7.7956989247311803</v>
      </c>
      <c r="E27" s="76">
        <v>7.1038251366120218</v>
      </c>
      <c r="F27" s="46">
        <f t="shared" si="1"/>
        <v>-0.69187378811915856</v>
      </c>
      <c r="G27" s="47">
        <f t="shared" si="0"/>
        <v>-8.8750706613905883E-2</v>
      </c>
      <c r="P27" s="40"/>
      <c r="Q27" s="40"/>
      <c r="W27" s="70"/>
      <c r="X27"/>
    </row>
    <row r="28" spans="1:24" x14ac:dyDescent="0.3">
      <c r="A28" s="23" t="s">
        <v>290</v>
      </c>
      <c r="B28" s="28">
        <v>26</v>
      </c>
      <c r="C28" s="28" t="s">
        <v>64</v>
      </c>
      <c r="D28" s="76">
        <v>11.038961038961</v>
      </c>
      <c r="E28" s="76">
        <v>11.695906432748536</v>
      </c>
      <c r="F28" s="46">
        <f t="shared" si="1"/>
        <v>0.65694539378753625</v>
      </c>
      <c r="G28" s="47">
        <f t="shared" si="0"/>
        <v>5.9511523907812315E-2</v>
      </c>
      <c r="P28" s="40"/>
      <c r="Q28" s="40"/>
      <c r="W28" s="70"/>
      <c r="X28"/>
    </row>
    <row r="29" spans="1:24" x14ac:dyDescent="0.3">
      <c r="A29" s="23" t="s">
        <v>290</v>
      </c>
      <c r="B29" s="28">
        <v>27</v>
      </c>
      <c r="C29" s="28" t="s">
        <v>65</v>
      </c>
      <c r="D29" s="76">
        <v>7.2538860103626899</v>
      </c>
      <c r="E29" s="76">
        <v>8</v>
      </c>
      <c r="F29" s="46">
        <f t="shared" si="1"/>
        <v>0.74611398963731013</v>
      </c>
      <c r="G29" s="47">
        <f t="shared" si="0"/>
        <v>0.10285714285714354</v>
      </c>
      <c r="P29" s="40"/>
      <c r="Q29" s="40"/>
      <c r="W29" s="70"/>
      <c r="X29"/>
    </row>
    <row r="30" spans="1:24" x14ac:dyDescent="0.3">
      <c r="A30" s="23" t="s">
        <v>290</v>
      </c>
      <c r="B30" s="28">
        <v>28</v>
      </c>
      <c r="C30" s="28" t="s">
        <v>66</v>
      </c>
      <c r="D30" s="76">
        <v>5.5172413793103496</v>
      </c>
      <c r="E30" s="76">
        <v>8.0745341614906838</v>
      </c>
      <c r="F30" s="46">
        <f t="shared" si="1"/>
        <v>2.5572927821803342</v>
      </c>
      <c r="G30" s="47">
        <f t="shared" si="0"/>
        <v>0.46350931677018514</v>
      </c>
      <c r="P30" s="40"/>
      <c r="Q30" s="40"/>
      <c r="W30" s="70"/>
      <c r="X30"/>
    </row>
    <row r="31" spans="1:24" x14ac:dyDescent="0.3">
      <c r="A31" s="23" t="s">
        <v>290</v>
      </c>
      <c r="B31" s="28">
        <v>29</v>
      </c>
      <c r="C31" s="28" t="s">
        <v>67</v>
      </c>
      <c r="D31" s="76">
        <v>9.0322580645161299</v>
      </c>
      <c r="E31" s="76">
        <v>9.0361445783132535</v>
      </c>
      <c r="F31" s="46">
        <f t="shared" si="1"/>
        <v>3.8865137971235697E-3</v>
      </c>
      <c r="G31" s="47">
        <f t="shared" si="0"/>
        <v>4.3029259896725229E-4</v>
      </c>
      <c r="P31" s="40"/>
      <c r="Q31" s="40"/>
      <c r="W31" s="70"/>
      <c r="X31"/>
    </row>
    <row r="32" spans="1:24" x14ac:dyDescent="0.3">
      <c r="A32" s="23" t="s">
        <v>290</v>
      </c>
      <c r="B32" s="28">
        <v>30</v>
      </c>
      <c r="C32" s="28" t="s">
        <v>68</v>
      </c>
      <c r="D32" s="76">
        <v>17.8571428571429</v>
      </c>
      <c r="E32" s="76">
        <v>17.857142857142858</v>
      </c>
      <c r="F32" s="46">
        <f t="shared" si="1"/>
        <v>-4.2632564145606011E-14</v>
      </c>
      <c r="G32" s="47">
        <f t="shared" si="0"/>
        <v>-2.3874235921539309E-15</v>
      </c>
      <c r="P32" s="40"/>
      <c r="Q32" s="40"/>
      <c r="W32" s="70"/>
      <c r="X32"/>
    </row>
    <row r="33" spans="1:24" x14ac:dyDescent="0.3">
      <c r="A33" s="23" t="s">
        <v>290</v>
      </c>
      <c r="B33" s="28">
        <v>31</v>
      </c>
      <c r="C33" s="28" t="s">
        <v>69</v>
      </c>
      <c r="D33" s="76">
        <v>7.6923076923076898</v>
      </c>
      <c r="E33" s="76">
        <v>9.2592592592592595</v>
      </c>
      <c r="F33" s="46">
        <f t="shared" si="1"/>
        <v>1.5669515669515697</v>
      </c>
      <c r="G33" s="47">
        <f t="shared" si="0"/>
        <v>0.20370370370370414</v>
      </c>
      <c r="P33" s="40"/>
      <c r="Q33" s="40"/>
      <c r="W33" s="70"/>
      <c r="X33"/>
    </row>
    <row r="34" spans="1:24" x14ac:dyDescent="0.3">
      <c r="A34" s="23" t="s">
        <v>290</v>
      </c>
      <c r="B34" s="28">
        <v>32</v>
      </c>
      <c r="C34" s="28" t="s">
        <v>70</v>
      </c>
      <c r="D34" s="76">
        <v>8.5714285714285694</v>
      </c>
      <c r="E34" s="76">
        <v>7.6344086021505371</v>
      </c>
      <c r="F34" s="46">
        <f t="shared" si="1"/>
        <v>-0.93701996927803233</v>
      </c>
      <c r="G34" s="47">
        <f t="shared" si="0"/>
        <v>-0.10931899641577046</v>
      </c>
      <c r="P34" s="40"/>
      <c r="Q34" s="40"/>
      <c r="W34" s="70"/>
      <c r="X34"/>
    </row>
    <row r="35" spans="1:24" x14ac:dyDescent="0.3">
      <c r="A35" s="23" t="s">
        <v>290</v>
      </c>
      <c r="B35" s="28">
        <v>33</v>
      </c>
      <c r="C35" s="28" t="s">
        <v>71</v>
      </c>
      <c r="D35" s="76">
        <v>30</v>
      </c>
      <c r="E35" s="76">
        <v>27.27272727272727</v>
      </c>
      <c r="F35" s="46">
        <f t="shared" si="1"/>
        <v>-2.7272727272727302</v>
      </c>
      <c r="G35" s="47">
        <f t="shared" si="0"/>
        <v>-9.0909090909091009E-2</v>
      </c>
      <c r="P35" s="40"/>
      <c r="Q35" s="40"/>
      <c r="W35" s="70"/>
      <c r="X35"/>
    </row>
    <row r="36" spans="1:24" x14ac:dyDescent="0.3">
      <c r="A36" s="23" t="s">
        <v>290</v>
      </c>
      <c r="B36" s="28">
        <v>34</v>
      </c>
      <c r="C36" s="28" t="s">
        <v>72</v>
      </c>
      <c r="D36" s="76">
        <v>5.9760956175298796</v>
      </c>
      <c r="E36" s="76">
        <v>5.7142857142857144</v>
      </c>
      <c r="F36" s="46">
        <f t="shared" si="1"/>
        <v>-0.2618099032441652</v>
      </c>
      <c r="G36" s="47">
        <f t="shared" si="0"/>
        <v>-4.3809523809523652E-2</v>
      </c>
      <c r="P36" s="40"/>
      <c r="Q36" s="40"/>
      <c r="W36" s="70"/>
      <c r="X36"/>
    </row>
    <row r="37" spans="1:24" x14ac:dyDescent="0.3">
      <c r="A37" s="23" t="s">
        <v>290</v>
      </c>
      <c r="B37" s="28">
        <v>35</v>
      </c>
      <c r="C37" s="28" t="s">
        <v>73</v>
      </c>
      <c r="D37" s="76">
        <v>7.7441077441077404</v>
      </c>
      <c r="E37" s="76">
        <v>6.2857142857142865</v>
      </c>
      <c r="F37" s="46">
        <f t="shared" si="1"/>
        <v>-1.4583934583934539</v>
      </c>
      <c r="G37" s="47">
        <f t="shared" si="0"/>
        <v>-0.18832298136645914</v>
      </c>
      <c r="P37" s="40"/>
      <c r="Q37" s="40"/>
      <c r="W37" s="70"/>
      <c r="X37"/>
    </row>
    <row r="38" spans="1:24" x14ac:dyDescent="0.3">
      <c r="A38" s="23" t="s">
        <v>290</v>
      </c>
      <c r="B38" s="28">
        <v>36</v>
      </c>
      <c r="C38" s="28" t="s">
        <v>74</v>
      </c>
      <c r="D38" s="76">
        <v>11.1111111111111</v>
      </c>
      <c r="E38" s="76">
        <v>10.749185667752444</v>
      </c>
      <c r="F38" s="46">
        <f t="shared" si="1"/>
        <v>-0.36192544335865584</v>
      </c>
      <c r="G38" s="47">
        <f t="shared" si="0"/>
        <v>-3.2573289902279055E-2</v>
      </c>
      <c r="P38" s="40"/>
      <c r="Q38" s="40"/>
      <c r="W38" s="70"/>
      <c r="X38"/>
    </row>
    <row r="39" spans="1:24" x14ac:dyDescent="0.3">
      <c r="A39" s="23" t="s">
        <v>290</v>
      </c>
      <c r="B39" s="28">
        <v>37</v>
      </c>
      <c r="C39" s="28" t="s">
        <v>75</v>
      </c>
      <c r="D39" s="76">
        <v>10.4477611940299</v>
      </c>
      <c r="E39" s="76">
        <v>10.160427807486631</v>
      </c>
      <c r="F39" s="46">
        <f t="shared" si="1"/>
        <v>-0.28733338654326879</v>
      </c>
      <c r="G39" s="47">
        <f t="shared" si="0"/>
        <v>-2.7501909854855597E-2</v>
      </c>
      <c r="P39" s="40"/>
      <c r="Q39" s="40"/>
      <c r="W39" s="70"/>
      <c r="X39"/>
    </row>
    <row r="40" spans="1:24" x14ac:dyDescent="0.3">
      <c r="A40" s="23" t="s">
        <v>290</v>
      </c>
      <c r="B40" s="28">
        <v>38</v>
      </c>
      <c r="C40" s="28" t="s">
        <v>76</v>
      </c>
      <c r="D40" s="76">
        <v>11.488250652741501</v>
      </c>
      <c r="E40" s="76">
        <v>11.083743842364532</v>
      </c>
      <c r="F40" s="46">
        <f t="shared" si="1"/>
        <v>-0.40450681037696867</v>
      </c>
      <c r="G40" s="47">
        <f t="shared" si="0"/>
        <v>-3.521047917599527E-2</v>
      </c>
      <c r="P40" s="40"/>
      <c r="Q40" s="40"/>
      <c r="W40" s="70"/>
      <c r="X40"/>
    </row>
    <row r="41" spans="1:24" x14ac:dyDescent="0.3">
      <c r="A41" s="23" t="s">
        <v>290</v>
      </c>
      <c r="B41" s="28">
        <v>39</v>
      </c>
      <c r="C41" s="28" t="s">
        <v>77</v>
      </c>
      <c r="D41" s="76">
        <v>9.2055485498108407</v>
      </c>
      <c r="E41" s="76">
        <v>8.9108910891089099</v>
      </c>
      <c r="F41" s="46">
        <f t="shared" si="1"/>
        <v>-0.29465746070193077</v>
      </c>
      <c r="G41" s="47">
        <f t="shared" si="0"/>
        <v>-3.2008680320086469E-2</v>
      </c>
      <c r="P41" s="40"/>
      <c r="Q41" s="40"/>
      <c r="W41" s="70"/>
      <c r="X41"/>
    </row>
    <row r="42" spans="1:24" x14ac:dyDescent="0.3">
      <c r="A42" s="23" t="s">
        <v>290</v>
      </c>
      <c r="B42" s="28">
        <v>40</v>
      </c>
      <c r="C42" s="28" t="s">
        <v>78</v>
      </c>
      <c r="D42" s="76">
        <v>11.6402116402116</v>
      </c>
      <c r="E42" s="76">
        <v>9.8484848484848477</v>
      </c>
      <c r="F42" s="46">
        <f t="shared" si="1"/>
        <v>-1.7917267917267523</v>
      </c>
      <c r="G42" s="47">
        <f t="shared" si="0"/>
        <v>-0.1539256198347079</v>
      </c>
      <c r="P42" s="40"/>
      <c r="Q42" s="40"/>
      <c r="W42" s="70"/>
      <c r="X42"/>
    </row>
    <row r="43" spans="1:24" x14ac:dyDescent="0.3">
      <c r="A43" s="23" t="s">
        <v>290</v>
      </c>
      <c r="B43" s="28">
        <v>41</v>
      </c>
      <c r="C43" s="28" t="s">
        <v>79</v>
      </c>
      <c r="D43" s="76">
        <v>6.64857530529172</v>
      </c>
      <c r="E43" s="76">
        <v>7.0680628272251314</v>
      </c>
      <c r="F43" s="46">
        <f t="shared" si="1"/>
        <v>0.41948752193341132</v>
      </c>
      <c r="G43" s="47">
        <f t="shared" si="0"/>
        <v>6.3094347686719246E-2</v>
      </c>
      <c r="P43" s="40"/>
      <c r="Q43" s="40"/>
      <c r="W43" s="70"/>
      <c r="X43"/>
    </row>
    <row r="44" spans="1:24" x14ac:dyDescent="0.3">
      <c r="A44" s="23" t="s">
        <v>290</v>
      </c>
      <c r="B44" s="28">
        <v>42</v>
      </c>
      <c r="C44" s="28" t="s">
        <v>80</v>
      </c>
      <c r="D44" s="76">
        <v>2.4590163934426199</v>
      </c>
      <c r="E44" s="76">
        <v>3.278688524590164</v>
      </c>
      <c r="F44" s="46">
        <f t="shared" si="1"/>
        <v>0.81967213114754411</v>
      </c>
      <c r="G44" s="47">
        <f t="shared" si="0"/>
        <v>0.33333333333333504</v>
      </c>
      <c r="P44" s="40"/>
      <c r="Q44" s="40"/>
      <c r="W44" s="70"/>
      <c r="X44"/>
    </row>
    <row r="45" spans="1:24" x14ac:dyDescent="0.3">
      <c r="A45" s="23" t="s">
        <v>290</v>
      </c>
      <c r="B45" s="28">
        <v>43</v>
      </c>
      <c r="C45" s="28" t="s">
        <v>81</v>
      </c>
      <c r="D45" s="76">
        <v>8.7328767123287694</v>
      </c>
      <c r="E45" s="76">
        <v>9.332113449222323</v>
      </c>
      <c r="F45" s="46">
        <f t="shared" si="1"/>
        <v>0.59923673689355361</v>
      </c>
      <c r="G45" s="47">
        <f t="shared" si="0"/>
        <v>6.861848124428141E-2</v>
      </c>
      <c r="P45" s="40"/>
      <c r="Q45" s="40"/>
      <c r="W45" s="70"/>
      <c r="X45"/>
    </row>
    <row r="46" spans="1:24" x14ac:dyDescent="0.3">
      <c r="A46" s="23" t="s">
        <v>290</v>
      </c>
      <c r="B46" s="28">
        <v>44</v>
      </c>
      <c r="C46" s="28" t="s">
        <v>82</v>
      </c>
      <c r="D46" s="76">
        <v>10.931174089068801</v>
      </c>
      <c r="E46" s="76">
        <v>10.59322033898305</v>
      </c>
      <c r="F46" s="46">
        <f t="shared" si="1"/>
        <v>-0.33795375008575057</v>
      </c>
      <c r="G46" s="47">
        <f t="shared" si="0"/>
        <v>-3.0916509730066884E-2</v>
      </c>
      <c r="P46" s="40"/>
      <c r="Q46" s="40"/>
      <c r="W46" s="70"/>
      <c r="X46"/>
    </row>
    <row r="47" spans="1:24" x14ac:dyDescent="0.3">
      <c r="A47" s="23" t="s">
        <v>290</v>
      </c>
      <c r="B47" s="28">
        <v>45</v>
      </c>
      <c r="C47" s="28" t="s">
        <v>83</v>
      </c>
      <c r="D47" s="76">
        <v>9.3023255813953494</v>
      </c>
      <c r="E47" s="76">
        <v>10.855263157894738</v>
      </c>
      <c r="F47" s="46">
        <f t="shared" si="1"/>
        <v>1.5529375764993887</v>
      </c>
      <c r="G47" s="47">
        <f t="shared" si="0"/>
        <v>0.16694078947368426</v>
      </c>
      <c r="P47" s="40"/>
      <c r="Q47" s="40"/>
      <c r="W47" s="70"/>
      <c r="X47"/>
    </row>
    <row r="48" spans="1:24" x14ac:dyDescent="0.3">
      <c r="A48" s="23" t="s">
        <v>290</v>
      </c>
      <c r="B48" s="28">
        <v>46</v>
      </c>
      <c r="C48" s="28" t="s">
        <v>84</v>
      </c>
      <c r="D48" s="76">
        <v>11.9402985074627</v>
      </c>
      <c r="E48" s="76">
        <v>11.940298507462686</v>
      </c>
      <c r="F48" s="46">
        <f t="shared" si="1"/>
        <v>-1.4210854715202004E-14</v>
      </c>
      <c r="G48" s="47">
        <f t="shared" si="0"/>
        <v>-1.1901590823981665E-15</v>
      </c>
      <c r="P48" s="40"/>
      <c r="Q48" s="40"/>
      <c r="W48" s="70"/>
      <c r="X48"/>
    </row>
    <row r="49" spans="1:24" x14ac:dyDescent="0.3">
      <c r="A49" s="23" t="s">
        <v>290</v>
      </c>
      <c r="B49" s="28">
        <v>47</v>
      </c>
      <c r="C49" s="28" t="s">
        <v>85</v>
      </c>
      <c r="D49" s="76">
        <v>15.384615384615399</v>
      </c>
      <c r="E49" s="76">
        <v>18.181818181818183</v>
      </c>
      <c r="F49" s="46">
        <f t="shared" si="1"/>
        <v>2.7972027972027842</v>
      </c>
      <c r="G49" s="47">
        <f t="shared" si="0"/>
        <v>0.1818181818181808</v>
      </c>
      <c r="P49" s="40"/>
      <c r="Q49" s="40"/>
      <c r="W49" s="70"/>
      <c r="X49"/>
    </row>
    <row r="50" spans="1:24" x14ac:dyDescent="0.3">
      <c r="A50" s="23" t="s">
        <v>290</v>
      </c>
      <c r="B50" s="28">
        <v>48</v>
      </c>
      <c r="C50" s="28" t="s">
        <v>86</v>
      </c>
      <c r="D50" s="76">
        <v>7.8101071975497698</v>
      </c>
      <c r="E50" s="76">
        <v>7.5221238938053103</v>
      </c>
      <c r="F50" s="46">
        <f t="shared" si="1"/>
        <v>-0.28798330374445946</v>
      </c>
      <c r="G50" s="47">
        <f t="shared" si="0"/>
        <v>-3.6873156342182752E-2</v>
      </c>
      <c r="P50" s="40"/>
      <c r="Q50" s="40"/>
      <c r="W50" s="70"/>
      <c r="X50"/>
    </row>
    <row r="51" spans="1:24" x14ac:dyDescent="0.3">
      <c r="A51" s="23" t="s">
        <v>290</v>
      </c>
      <c r="B51" s="28">
        <v>49</v>
      </c>
      <c r="C51" s="28" t="s">
        <v>87</v>
      </c>
      <c r="D51" s="76">
        <v>17.808219178082201</v>
      </c>
      <c r="E51" s="76">
        <v>19.35483870967742</v>
      </c>
      <c r="F51" s="46">
        <f t="shared" si="1"/>
        <v>1.5466195315952191</v>
      </c>
      <c r="G51" s="47">
        <f t="shared" si="0"/>
        <v>8.6848635235731497E-2</v>
      </c>
      <c r="P51" s="40"/>
      <c r="Q51" s="40"/>
      <c r="W51" s="70"/>
      <c r="X51"/>
    </row>
    <row r="52" spans="1:24" x14ac:dyDescent="0.3">
      <c r="A52" s="23" t="s">
        <v>290</v>
      </c>
      <c r="B52" s="28">
        <v>50</v>
      </c>
      <c r="C52" s="28" t="s">
        <v>88</v>
      </c>
      <c r="D52" s="76">
        <v>6.68264908600539</v>
      </c>
      <c r="E52" s="76">
        <v>5.7523302263648466</v>
      </c>
      <c r="F52" s="46">
        <f t="shared" si="1"/>
        <v>-0.93031885964054339</v>
      </c>
      <c r="G52" s="47">
        <f t="shared" si="0"/>
        <v>-0.13921408226997736</v>
      </c>
      <c r="P52" s="40"/>
      <c r="Q52" s="40"/>
      <c r="W52" s="70"/>
      <c r="X52"/>
    </row>
    <row r="53" spans="1:24" x14ac:dyDescent="0.3">
      <c r="A53" s="23" t="s">
        <v>290</v>
      </c>
      <c r="B53" s="28">
        <v>51</v>
      </c>
      <c r="C53" s="28" t="s">
        <v>89</v>
      </c>
      <c r="D53" s="76">
        <v>6.5934065934065904</v>
      </c>
      <c r="E53" s="76">
        <v>4.9504950495049505</v>
      </c>
      <c r="F53" s="46">
        <f t="shared" si="1"/>
        <v>-1.64291154390164</v>
      </c>
      <c r="G53" s="47">
        <f t="shared" si="0"/>
        <v>-0.24917491749174883</v>
      </c>
      <c r="P53" s="40"/>
      <c r="Q53" s="40"/>
      <c r="W53" s="70"/>
      <c r="X53"/>
    </row>
    <row r="54" spans="1:24" x14ac:dyDescent="0.3">
      <c r="A54" s="23" t="s">
        <v>290</v>
      </c>
      <c r="B54" s="28">
        <v>52</v>
      </c>
      <c r="C54" s="28" t="s">
        <v>90</v>
      </c>
      <c r="D54" s="76">
        <v>6.8847470521110701</v>
      </c>
      <c r="E54" s="76">
        <v>6.865333836288193</v>
      </c>
      <c r="F54" s="46">
        <f t="shared" si="1"/>
        <v>-1.9413215822877028E-2</v>
      </c>
      <c r="G54" s="47">
        <f t="shared" si="0"/>
        <v>-2.8197427844388785E-3</v>
      </c>
      <c r="P54" s="40"/>
      <c r="Q54" s="40"/>
      <c r="W54" s="70"/>
      <c r="X54"/>
    </row>
    <row r="55" spans="1:24" x14ac:dyDescent="0.3">
      <c r="A55" s="23" t="s">
        <v>290</v>
      </c>
      <c r="B55" s="28">
        <v>53</v>
      </c>
      <c r="C55" s="28" t="s">
        <v>91</v>
      </c>
      <c r="D55" s="76">
        <v>5.3708439897698197</v>
      </c>
      <c r="E55" s="76">
        <v>5.4373522458628845</v>
      </c>
      <c r="F55" s="46">
        <f t="shared" si="1"/>
        <v>6.6508256093064766E-2</v>
      </c>
      <c r="G55" s="47">
        <f t="shared" si="0"/>
        <v>1.2383203872565871E-2</v>
      </c>
      <c r="P55" s="40"/>
      <c r="Q55" s="40"/>
      <c r="W55" s="70"/>
      <c r="X55"/>
    </row>
    <row r="56" spans="1:24" x14ac:dyDescent="0.3">
      <c r="A56" s="23" t="s">
        <v>290</v>
      </c>
      <c r="B56" s="28">
        <v>54</v>
      </c>
      <c r="C56" s="28" t="s">
        <v>92</v>
      </c>
      <c r="D56" s="76">
        <v>13.3235724743777</v>
      </c>
      <c r="E56" s="76">
        <v>13.943028485757122</v>
      </c>
      <c r="F56" s="46">
        <f t="shared" si="1"/>
        <v>0.61945601137942141</v>
      </c>
      <c r="G56" s="47">
        <f t="shared" si="0"/>
        <v>4.6493236898038047E-2</v>
      </c>
      <c r="P56" s="40"/>
      <c r="Q56" s="40"/>
      <c r="W56" s="70"/>
      <c r="X56"/>
    </row>
    <row r="57" spans="1:24" x14ac:dyDescent="0.3">
      <c r="A57" s="23" t="s">
        <v>290</v>
      </c>
      <c r="B57" s="28">
        <v>55</v>
      </c>
      <c r="C57" s="28" t="s">
        <v>93</v>
      </c>
      <c r="D57" s="76">
        <v>20</v>
      </c>
      <c r="E57" s="76">
        <v>17.692307692307693</v>
      </c>
      <c r="F57" s="46">
        <f t="shared" si="1"/>
        <v>-2.3076923076923066</v>
      </c>
      <c r="G57" s="47">
        <f t="shared" si="0"/>
        <v>-0.11538461538461534</v>
      </c>
      <c r="P57" s="40"/>
      <c r="Q57" s="40"/>
      <c r="W57" s="70"/>
      <c r="X57"/>
    </row>
    <row r="58" spans="1:24" x14ac:dyDescent="0.3">
      <c r="A58" s="23" t="s">
        <v>290</v>
      </c>
      <c r="B58" s="28">
        <v>56</v>
      </c>
      <c r="C58" s="28" t="s">
        <v>94</v>
      </c>
      <c r="D58" s="76">
        <v>11.538461538461499</v>
      </c>
      <c r="E58" s="76">
        <v>12.903225806451612</v>
      </c>
      <c r="F58" s="46">
        <f t="shared" si="1"/>
        <v>1.3647642679901129</v>
      </c>
      <c r="G58" s="47">
        <f t="shared" si="0"/>
        <v>0.11827956989247684</v>
      </c>
      <c r="P58" s="40"/>
      <c r="Q58" s="40"/>
      <c r="W58" s="70"/>
      <c r="X58"/>
    </row>
    <row r="59" spans="1:24" x14ac:dyDescent="0.3">
      <c r="A59" s="23" t="s">
        <v>290</v>
      </c>
      <c r="B59" s="28">
        <v>57</v>
      </c>
      <c r="C59" s="28" t="s">
        <v>95</v>
      </c>
      <c r="D59" s="76">
        <v>8.4148727984344394</v>
      </c>
      <c r="E59" s="76">
        <v>8.1836327345309385</v>
      </c>
      <c r="F59" s="46">
        <f t="shared" si="1"/>
        <v>-0.23124006390350083</v>
      </c>
      <c r="G59" s="47">
        <f t="shared" si="0"/>
        <v>-2.747992387318348E-2</v>
      </c>
      <c r="P59" s="40"/>
      <c r="Q59" s="40"/>
      <c r="W59" s="70"/>
      <c r="X59"/>
    </row>
    <row r="60" spans="1:24" x14ac:dyDescent="0.3">
      <c r="A60" s="23" t="s">
        <v>290</v>
      </c>
      <c r="B60" s="28">
        <v>58</v>
      </c>
      <c r="C60" s="28" t="s">
        <v>96</v>
      </c>
      <c r="D60" s="76">
        <v>8.9371980676328509</v>
      </c>
      <c r="E60" s="76">
        <v>8.6746987951807224</v>
      </c>
      <c r="F60" s="46">
        <f t="shared" si="1"/>
        <v>-0.26249927245212845</v>
      </c>
      <c r="G60" s="47">
        <f t="shared" si="0"/>
        <v>-2.9371540214913831E-2</v>
      </c>
      <c r="P60" s="40"/>
      <c r="Q60" s="40"/>
      <c r="W60" s="70"/>
      <c r="X60"/>
    </row>
    <row r="61" spans="1:24" x14ac:dyDescent="0.3">
      <c r="A61" s="23" t="s">
        <v>290</v>
      </c>
      <c r="B61" s="28">
        <v>59</v>
      </c>
      <c r="C61" s="28" t="s">
        <v>97</v>
      </c>
      <c r="D61" s="76">
        <v>13.959390862944201</v>
      </c>
      <c r="E61" s="76">
        <v>13.658536585365855</v>
      </c>
      <c r="F61" s="46">
        <f t="shared" si="1"/>
        <v>-0.30085427757834537</v>
      </c>
      <c r="G61" s="47">
        <f t="shared" si="0"/>
        <v>-2.1552106430157772E-2</v>
      </c>
      <c r="P61" s="40"/>
      <c r="Q61" s="40"/>
      <c r="W61" s="70"/>
      <c r="X61"/>
    </row>
    <row r="62" spans="1:24" x14ac:dyDescent="0.3">
      <c r="A62" s="23" t="s">
        <v>290</v>
      </c>
      <c r="B62" s="28">
        <v>60</v>
      </c>
      <c r="C62" s="28" t="s">
        <v>98</v>
      </c>
      <c r="D62" s="76">
        <v>11.0453648915187</v>
      </c>
      <c r="E62" s="76">
        <v>9.8901098901098905</v>
      </c>
      <c r="F62" s="46">
        <f t="shared" si="1"/>
        <v>-1.1552550014088094</v>
      </c>
      <c r="G62" s="47">
        <f t="shared" si="0"/>
        <v>-0.10459183673469079</v>
      </c>
      <c r="P62" s="40"/>
      <c r="Q62" s="40"/>
      <c r="W62" s="70"/>
      <c r="X62"/>
    </row>
    <row r="63" spans="1:24" x14ac:dyDescent="0.3">
      <c r="A63" s="23" t="s">
        <v>290</v>
      </c>
      <c r="B63" s="28">
        <v>61</v>
      </c>
      <c r="C63" s="28" t="s">
        <v>99</v>
      </c>
      <c r="D63" s="76">
        <v>6.9126024732527398</v>
      </c>
      <c r="E63" s="76">
        <v>6.8780521356351878</v>
      </c>
      <c r="F63" s="46">
        <f t="shared" si="1"/>
        <v>-3.4550337617551996E-2</v>
      </c>
      <c r="G63" s="47">
        <f t="shared" si="0"/>
        <v>-4.99816642881451E-3</v>
      </c>
      <c r="P63" s="40"/>
      <c r="Q63" s="40"/>
      <c r="W63" s="70"/>
      <c r="X63"/>
    </row>
    <row r="64" spans="1:24" x14ac:dyDescent="0.3">
      <c r="A64" s="23" t="s">
        <v>290</v>
      </c>
      <c r="B64" s="28">
        <v>62</v>
      </c>
      <c r="C64" s="28" t="s">
        <v>100</v>
      </c>
      <c r="D64" s="76">
        <v>39.024390243902403</v>
      </c>
      <c r="E64" s="76">
        <v>37.5</v>
      </c>
      <c r="F64" s="46">
        <f t="shared" si="1"/>
        <v>-1.5243902439024026</v>
      </c>
      <c r="G64" s="47">
        <f t="shared" si="0"/>
        <v>-3.9062499999999105E-2</v>
      </c>
      <c r="P64" s="40"/>
      <c r="Q64" s="40"/>
      <c r="W64" s="70"/>
      <c r="X64"/>
    </row>
    <row r="65" spans="1:24" x14ac:dyDescent="0.3">
      <c r="A65" s="23" t="s">
        <v>290</v>
      </c>
      <c r="B65" s="28">
        <v>63</v>
      </c>
      <c r="C65" s="28" t="s">
        <v>101</v>
      </c>
      <c r="D65" s="76">
        <v>10.4602510460251</v>
      </c>
      <c r="E65" s="76">
        <v>10.161662817551962</v>
      </c>
      <c r="F65" s="46">
        <f t="shared" si="1"/>
        <v>-0.29858822847313782</v>
      </c>
      <c r="G65" s="47">
        <f t="shared" si="0"/>
        <v>-2.854503464203199E-2</v>
      </c>
      <c r="P65" s="40"/>
      <c r="Q65" s="40"/>
      <c r="W65" s="70"/>
      <c r="X65"/>
    </row>
    <row r="66" spans="1:24" x14ac:dyDescent="0.3">
      <c r="A66" s="23" t="s">
        <v>290</v>
      </c>
      <c r="B66" s="28">
        <v>64</v>
      </c>
      <c r="C66" s="28" t="s">
        <v>102</v>
      </c>
      <c r="D66" s="76">
        <v>8.6038961038960995</v>
      </c>
      <c r="E66" s="76">
        <v>8.7878787878787872</v>
      </c>
      <c r="F66" s="46">
        <f t="shared" si="1"/>
        <v>0.18398268398268769</v>
      </c>
      <c r="G66" s="47">
        <f t="shared" ref="G66:G129" si="2">IFERROR(F66/D66,"")</f>
        <v>2.1383647798742581E-2</v>
      </c>
      <c r="P66" s="40"/>
      <c r="Q66" s="40"/>
      <c r="W66" s="70"/>
      <c r="X66"/>
    </row>
    <row r="67" spans="1:24" x14ac:dyDescent="0.3">
      <c r="A67" s="23" t="s">
        <v>290</v>
      </c>
      <c r="B67" s="28">
        <v>65</v>
      </c>
      <c r="C67" s="28" t="s">
        <v>103</v>
      </c>
      <c r="D67" s="76">
        <v>12.5</v>
      </c>
      <c r="E67" s="76">
        <v>11.363636363636363</v>
      </c>
      <c r="F67" s="46">
        <f t="shared" ref="F67:F130" si="3">E67-D67</f>
        <v>-1.1363636363636367</v>
      </c>
      <c r="G67" s="47">
        <f t="shared" si="2"/>
        <v>-9.0909090909090939E-2</v>
      </c>
      <c r="P67" s="40"/>
      <c r="Q67" s="40"/>
      <c r="W67" s="70"/>
      <c r="X67"/>
    </row>
    <row r="68" spans="1:24" x14ac:dyDescent="0.3">
      <c r="A68" s="23" t="s">
        <v>290</v>
      </c>
      <c r="B68" s="28">
        <v>66</v>
      </c>
      <c r="C68" s="28" t="s">
        <v>104</v>
      </c>
      <c r="D68" s="76">
        <v>7.8947368421052602</v>
      </c>
      <c r="E68" s="76">
        <v>10.526315789473683</v>
      </c>
      <c r="F68" s="46">
        <f t="shared" si="3"/>
        <v>2.631578947368423</v>
      </c>
      <c r="G68" s="47">
        <f t="shared" si="2"/>
        <v>0.3333333333333337</v>
      </c>
      <c r="P68" s="40"/>
      <c r="Q68" s="40"/>
      <c r="W68" s="70"/>
      <c r="X68"/>
    </row>
    <row r="69" spans="1:24" x14ac:dyDescent="0.3">
      <c r="A69" s="23" t="s">
        <v>290</v>
      </c>
      <c r="B69" s="28">
        <v>67</v>
      </c>
      <c r="C69" s="28" t="s">
        <v>105</v>
      </c>
      <c r="D69" s="76">
        <v>14.285714285714301</v>
      </c>
      <c r="E69" s="76">
        <v>10</v>
      </c>
      <c r="F69" s="46">
        <f t="shared" si="3"/>
        <v>-4.2857142857143007</v>
      </c>
      <c r="G69" s="47">
        <f t="shared" si="2"/>
        <v>-0.30000000000000071</v>
      </c>
      <c r="P69" s="40"/>
      <c r="Q69" s="40"/>
      <c r="W69" s="70"/>
      <c r="X69"/>
    </row>
    <row r="70" spans="1:24" x14ac:dyDescent="0.3">
      <c r="A70" s="23" t="s">
        <v>290</v>
      </c>
      <c r="B70" s="28">
        <v>68</v>
      </c>
      <c r="C70" s="28" t="s">
        <v>106</v>
      </c>
      <c r="D70" s="76">
        <v>6.0064935064935101</v>
      </c>
      <c r="E70" s="76">
        <v>5.5555555555555554</v>
      </c>
      <c r="F70" s="46">
        <f t="shared" si="3"/>
        <v>-0.45093795093795475</v>
      </c>
      <c r="G70" s="47">
        <f t="shared" si="2"/>
        <v>-7.5075075075075659E-2</v>
      </c>
      <c r="P70" s="40"/>
      <c r="Q70" s="40"/>
      <c r="W70" s="70"/>
      <c r="X70"/>
    </row>
    <row r="71" spans="1:24" x14ac:dyDescent="0.3">
      <c r="A71" s="23" t="s">
        <v>290</v>
      </c>
      <c r="B71" s="28">
        <v>69</v>
      </c>
      <c r="C71" s="28" t="s">
        <v>107</v>
      </c>
      <c r="D71" s="76">
        <v>12.0689655172414</v>
      </c>
      <c r="E71" s="76">
        <v>10.833333333333334</v>
      </c>
      <c r="F71" s="46">
        <f t="shared" si="3"/>
        <v>-1.2356321839080664</v>
      </c>
      <c r="G71" s="47">
        <f t="shared" si="2"/>
        <v>-0.10238095238095389</v>
      </c>
      <c r="P71" s="40"/>
      <c r="Q71" s="40"/>
      <c r="W71" s="70"/>
      <c r="X71"/>
    </row>
    <row r="72" spans="1:24" x14ac:dyDescent="0.3">
      <c r="A72" s="23" t="s">
        <v>290</v>
      </c>
      <c r="B72" s="28">
        <v>70</v>
      </c>
      <c r="C72" s="28" t="s">
        <v>108</v>
      </c>
      <c r="D72" s="76">
        <v>6.2359550561797796</v>
      </c>
      <c r="E72" s="76">
        <v>6.2803311447330854</v>
      </c>
      <c r="F72" s="46">
        <f t="shared" si="3"/>
        <v>4.437608855330577E-2</v>
      </c>
      <c r="G72" s="47">
        <f t="shared" si="2"/>
        <v>7.1161655517913711E-3</v>
      </c>
      <c r="P72" s="40"/>
      <c r="Q72" s="40"/>
      <c r="W72" s="70"/>
      <c r="X72"/>
    </row>
    <row r="73" spans="1:24" x14ac:dyDescent="0.3">
      <c r="A73" s="23" t="s">
        <v>290</v>
      </c>
      <c r="B73" s="28">
        <v>71</v>
      </c>
      <c r="C73" s="28" t="s">
        <v>109</v>
      </c>
      <c r="D73" s="76">
        <v>8.5294117647058805</v>
      </c>
      <c r="E73" s="76">
        <v>9.4801223241590211</v>
      </c>
      <c r="F73" s="46">
        <f t="shared" si="3"/>
        <v>0.95071055945314065</v>
      </c>
      <c r="G73" s="47">
        <f t="shared" si="2"/>
        <v>0.11146261731519583</v>
      </c>
      <c r="P73" s="40"/>
      <c r="Q73" s="40"/>
      <c r="W73" s="70"/>
      <c r="X73"/>
    </row>
    <row r="74" spans="1:24" x14ac:dyDescent="0.3">
      <c r="A74" s="23" t="s">
        <v>290</v>
      </c>
      <c r="B74" s="28">
        <v>72</v>
      </c>
      <c r="C74" s="28" t="s">
        <v>110</v>
      </c>
      <c r="D74" s="76">
        <v>11.194029850746301</v>
      </c>
      <c r="E74" s="76">
        <v>10.227272727272728</v>
      </c>
      <c r="F74" s="46">
        <f t="shared" si="3"/>
        <v>-0.96675712347357212</v>
      </c>
      <c r="G74" s="47">
        <f t="shared" si="2"/>
        <v>-8.6363636363638863E-2</v>
      </c>
      <c r="P74" s="40"/>
      <c r="Q74" s="40"/>
      <c r="W74" s="70"/>
      <c r="X74"/>
    </row>
    <row r="75" spans="1:24" x14ac:dyDescent="0.3">
      <c r="A75" s="23" t="s">
        <v>290</v>
      </c>
      <c r="B75" s="28">
        <v>73</v>
      </c>
      <c r="C75" s="28" t="s">
        <v>111</v>
      </c>
      <c r="D75" s="76">
        <v>9.2526690391459105</v>
      </c>
      <c r="E75" s="76">
        <v>7.3260073260073266</v>
      </c>
      <c r="F75" s="46">
        <f t="shared" si="3"/>
        <v>-1.9266617131385839</v>
      </c>
      <c r="G75" s="47">
        <f t="shared" si="2"/>
        <v>-0.2082276697661315</v>
      </c>
      <c r="P75" s="40"/>
      <c r="Q75" s="40"/>
      <c r="W75" s="70"/>
      <c r="X75"/>
    </row>
    <row r="76" spans="1:24" x14ac:dyDescent="0.3">
      <c r="A76" s="23" t="s">
        <v>290</v>
      </c>
      <c r="B76" s="28">
        <v>74</v>
      </c>
      <c r="C76" s="28" t="s">
        <v>112</v>
      </c>
      <c r="D76" s="76">
        <v>9.8039215686274499</v>
      </c>
      <c r="E76" s="76">
        <v>7.5471698113207548</v>
      </c>
      <c r="F76" s="46">
        <f t="shared" si="3"/>
        <v>-2.2567517573066951</v>
      </c>
      <c r="G76" s="47">
        <f t="shared" si="2"/>
        <v>-0.23018867924528291</v>
      </c>
      <c r="P76" s="40"/>
      <c r="Q76" s="40"/>
      <c r="W76" s="70"/>
      <c r="X76"/>
    </row>
    <row r="77" spans="1:24" x14ac:dyDescent="0.3">
      <c r="A77" s="23" t="s">
        <v>290</v>
      </c>
      <c r="B77" s="28">
        <v>75</v>
      </c>
      <c r="C77" s="28" t="s">
        <v>113</v>
      </c>
      <c r="D77" s="76">
        <v>23.076923076923102</v>
      </c>
      <c r="E77" s="76">
        <v>18.055555555555554</v>
      </c>
      <c r="F77" s="46">
        <f t="shared" si="3"/>
        <v>-5.0213675213675479</v>
      </c>
      <c r="G77" s="47">
        <f t="shared" si="2"/>
        <v>-0.2175925925925935</v>
      </c>
      <c r="P77" s="40"/>
      <c r="Q77" s="40"/>
      <c r="W77" s="70"/>
      <c r="X77"/>
    </row>
    <row r="78" spans="1:24" x14ac:dyDescent="0.3">
      <c r="A78" s="23" t="s">
        <v>290</v>
      </c>
      <c r="B78" s="28">
        <v>76</v>
      </c>
      <c r="C78" s="28" t="s">
        <v>114</v>
      </c>
      <c r="D78" s="76">
        <v>5.4545454545454497</v>
      </c>
      <c r="E78" s="76">
        <v>4.0697674418604652</v>
      </c>
      <c r="F78" s="46">
        <f t="shared" si="3"/>
        <v>-1.3847780126849845</v>
      </c>
      <c r="G78" s="47">
        <f t="shared" si="2"/>
        <v>-0.2538759689922474</v>
      </c>
      <c r="P78" s="40"/>
      <c r="Q78" s="40"/>
      <c r="W78" s="70"/>
      <c r="X78"/>
    </row>
    <row r="79" spans="1:24" x14ac:dyDescent="0.3">
      <c r="A79" s="23" t="s">
        <v>290</v>
      </c>
      <c r="B79" s="28">
        <v>77</v>
      </c>
      <c r="C79" s="28" t="s">
        <v>115</v>
      </c>
      <c r="D79" s="76">
        <v>15.503875968992199</v>
      </c>
      <c r="E79" s="76">
        <v>15.972222222222221</v>
      </c>
      <c r="F79" s="46">
        <f t="shared" si="3"/>
        <v>0.46834625323002221</v>
      </c>
      <c r="G79" s="47">
        <f t="shared" si="2"/>
        <v>3.0208333333336529E-2</v>
      </c>
      <c r="P79" s="40"/>
      <c r="Q79" s="40"/>
      <c r="W79" s="70"/>
      <c r="X79"/>
    </row>
    <row r="80" spans="1:24" x14ac:dyDescent="0.3">
      <c r="A80" s="23" t="s">
        <v>290</v>
      </c>
      <c r="B80" s="28">
        <v>78</v>
      </c>
      <c r="C80" s="28" t="s">
        <v>116</v>
      </c>
      <c r="D80" s="76">
        <v>18.947368421052602</v>
      </c>
      <c r="E80" s="76">
        <v>17.222222222222221</v>
      </c>
      <c r="F80" s="46">
        <f t="shared" si="3"/>
        <v>-1.7251461988303802</v>
      </c>
      <c r="G80" s="47">
        <f t="shared" si="2"/>
        <v>-9.1049382716047983E-2</v>
      </c>
      <c r="P80" s="40"/>
      <c r="Q80" s="40"/>
      <c r="W80" s="70"/>
      <c r="X80"/>
    </row>
    <row r="81" spans="1:24" x14ac:dyDescent="0.3">
      <c r="A81" s="23" t="s">
        <v>290</v>
      </c>
      <c r="B81" s="28">
        <v>79</v>
      </c>
      <c r="C81" s="28" t="s">
        <v>117</v>
      </c>
      <c r="D81" s="76">
        <v>10.7438016528926</v>
      </c>
      <c r="E81" s="76">
        <v>10.833333333333334</v>
      </c>
      <c r="F81" s="46">
        <f t="shared" si="3"/>
        <v>8.9531680440734007E-2</v>
      </c>
      <c r="G81" s="47">
        <f t="shared" si="2"/>
        <v>8.3333333333298273E-3</v>
      </c>
      <c r="P81" s="40"/>
      <c r="Q81" s="40"/>
      <c r="W81" s="70"/>
      <c r="X81"/>
    </row>
    <row r="82" spans="1:24" x14ac:dyDescent="0.3">
      <c r="A82" s="23" t="s">
        <v>290</v>
      </c>
      <c r="B82" s="28">
        <v>80</v>
      </c>
      <c r="C82" s="28" t="s">
        <v>118</v>
      </c>
      <c r="D82" s="76">
        <v>10.230414746543801</v>
      </c>
      <c r="E82" s="76">
        <v>10.332103321033211</v>
      </c>
      <c r="F82" s="46">
        <f t="shared" si="3"/>
        <v>0.10168857448941004</v>
      </c>
      <c r="G82" s="47">
        <f t="shared" si="2"/>
        <v>9.9398291280188879E-3</v>
      </c>
      <c r="P82" s="40"/>
      <c r="Q82" s="40"/>
      <c r="W82" s="70"/>
      <c r="X82"/>
    </row>
    <row r="83" spans="1:24" x14ac:dyDescent="0.3">
      <c r="A83" s="23" t="s">
        <v>290</v>
      </c>
      <c r="B83" s="28">
        <v>81</v>
      </c>
      <c r="C83" s="28" t="s">
        <v>119</v>
      </c>
      <c r="D83" s="76">
        <v>8.4033613445378208</v>
      </c>
      <c r="E83" s="76">
        <v>7.5630252100840334</v>
      </c>
      <c r="F83" s="46">
        <f t="shared" si="3"/>
        <v>-0.84033613445378741</v>
      </c>
      <c r="G83" s="47">
        <f t="shared" si="2"/>
        <v>-0.10000000000000063</v>
      </c>
      <c r="P83" s="40"/>
      <c r="Q83" s="40"/>
      <c r="W83" s="70"/>
      <c r="X83"/>
    </row>
    <row r="84" spans="1:24" x14ac:dyDescent="0.3">
      <c r="A84" s="23" t="s">
        <v>290</v>
      </c>
      <c r="B84" s="28">
        <v>82</v>
      </c>
      <c r="C84" s="28" t="s">
        <v>120</v>
      </c>
      <c r="D84" s="76">
        <v>7.9096045197740104</v>
      </c>
      <c r="E84" s="76">
        <v>8.0924855491329488</v>
      </c>
      <c r="F84" s="46">
        <f t="shared" si="3"/>
        <v>0.18288102935893846</v>
      </c>
      <c r="G84" s="47">
        <f t="shared" si="2"/>
        <v>2.3121387283237222E-2</v>
      </c>
      <c r="P84" s="40"/>
      <c r="Q84" s="40"/>
      <c r="W84" s="70"/>
      <c r="X84"/>
    </row>
    <row r="85" spans="1:24" x14ac:dyDescent="0.3">
      <c r="A85" s="23" t="s">
        <v>290</v>
      </c>
      <c r="B85" s="28">
        <v>83</v>
      </c>
      <c r="C85" s="28" t="s">
        <v>121</v>
      </c>
      <c r="D85" s="76">
        <v>16.6666666666667</v>
      </c>
      <c r="E85" s="76">
        <v>10</v>
      </c>
      <c r="F85" s="46">
        <f t="shared" si="3"/>
        <v>-6.6666666666666998</v>
      </c>
      <c r="G85" s="47">
        <f t="shared" si="2"/>
        <v>-0.40000000000000119</v>
      </c>
      <c r="P85" s="40"/>
      <c r="Q85" s="40"/>
      <c r="W85" s="70"/>
      <c r="X85"/>
    </row>
    <row r="86" spans="1:24" x14ac:dyDescent="0.3">
      <c r="A86" s="23" t="s">
        <v>290</v>
      </c>
      <c r="B86" s="28">
        <v>84</v>
      </c>
      <c r="C86" s="28" t="s">
        <v>122</v>
      </c>
      <c r="D86" s="76">
        <v>8.9464882943143795</v>
      </c>
      <c r="E86" s="76">
        <v>8.5738539898132426</v>
      </c>
      <c r="F86" s="46">
        <f t="shared" si="3"/>
        <v>-0.37263430450113688</v>
      </c>
      <c r="G86" s="47">
        <f t="shared" si="2"/>
        <v>-4.1651460577884096E-2</v>
      </c>
      <c r="P86" s="40"/>
      <c r="Q86" s="40"/>
      <c r="W86" s="70"/>
      <c r="X86"/>
    </row>
    <row r="87" spans="1:24" x14ac:dyDescent="0.3">
      <c r="A87" s="23" t="s">
        <v>290</v>
      </c>
      <c r="B87" s="28">
        <v>85</v>
      </c>
      <c r="C87" s="28" t="s">
        <v>123</v>
      </c>
      <c r="D87" s="76">
        <v>9.9646226415094308</v>
      </c>
      <c r="E87" s="76">
        <v>9.668025626092021</v>
      </c>
      <c r="F87" s="46">
        <f t="shared" si="3"/>
        <v>-0.29659701541740979</v>
      </c>
      <c r="G87" s="47">
        <f t="shared" si="2"/>
        <v>-2.9765002257273798E-2</v>
      </c>
      <c r="P87" s="40"/>
      <c r="Q87" s="40"/>
      <c r="W87" s="70"/>
      <c r="X87"/>
    </row>
    <row r="88" spans="1:24" x14ac:dyDescent="0.3">
      <c r="A88" s="23" t="s">
        <v>290</v>
      </c>
      <c r="B88" s="28">
        <v>86</v>
      </c>
      <c r="C88" s="28" t="s">
        <v>124</v>
      </c>
      <c r="D88" s="76">
        <v>14.285714285714301</v>
      </c>
      <c r="E88" s="76">
        <v>6.25</v>
      </c>
      <c r="F88" s="46">
        <f t="shared" si="3"/>
        <v>-8.0357142857143007</v>
      </c>
      <c r="G88" s="47">
        <f t="shared" si="2"/>
        <v>-0.56250000000000044</v>
      </c>
      <c r="P88" s="40"/>
      <c r="Q88" s="40"/>
      <c r="W88" s="70"/>
      <c r="X88"/>
    </row>
    <row r="89" spans="1:24" x14ac:dyDescent="0.3">
      <c r="A89" s="23" t="s">
        <v>290</v>
      </c>
      <c r="B89" s="28">
        <v>87</v>
      </c>
      <c r="C89" s="28" t="s">
        <v>125</v>
      </c>
      <c r="D89" s="76">
        <v>7.6595744680851103</v>
      </c>
      <c r="E89" s="76">
        <v>9.0697674418604652</v>
      </c>
      <c r="F89" s="46">
        <f t="shared" si="3"/>
        <v>1.4101929737753549</v>
      </c>
      <c r="G89" s="47">
        <f t="shared" si="2"/>
        <v>0.18410852713178236</v>
      </c>
      <c r="P89" s="40"/>
      <c r="Q89" s="40"/>
      <c r="W89" s="70"/>
      <c r="X89"/>
    </row>
    <row r="90" spans="1:24" x14ac:dyDescent="0.3">
      <c r="A90" s="23" t="s">
        <v>290</v>
      </c>
      <c r="B90" s="28">
        <v>88</v>
      </c>
      <c r="C90" s="28" t="s">
        <v>126</v>
      </c>
      <c r="D90" s="76">
        <v>16.6666666666667</v>
      </c>
      <c r="E90" s="76">
        <v>0</v>
      </c>
      <c r="F90" s="46">
        <f t="shared" si="3"/>
        <v>-16.6666666666667</v>
      </c>
      <c r="G90" s="47">
        <f t="shared" si="2"/>
        <v>-1</v>
      </c>
      <c r="P90" s="40"/>
      <c r="Q90" s="40"/>
      <c r="W90" s="70"/>
      <c r="X90"/>
    </row>
    <row r="91" spans="1:24" x14ac:dyDescent="0.3">
      <c r="A91" s="23" t="s">
        <v>290</v>
      </c>
      <c r="B91" s="28">
        <v>89</v>
      </c>
      <c r="C91" s="28" t="s">
        <v>127</v>
      </c>
      <c r="D91" s="76">
        <v>12.5482625482625</v>
      </c>
      <c r="E91" s="76">
        <v>11.00196463654224</v>
      </c>
      <c r="F91" s="46">
        <f t="shared" si="3"/>
        <v>-1.5462979117202593</v>
      </c>
      <c r="G91" s="47">
        <f t="shared" si="2"/>
        <v>-0.12322804896478422</v>
      </c>
      <c r="P91" s="40"/>
      <c r="Q91" s="40"/>
      <c r="W91" s="70"/>
      <c r="X91"/>
    </row>
    <row r="92" spans="1:24" x14ac:dyDescent="0.3">
      <c r="A92" s="23" t="s">
        <v>290</v>
      </c>
      <c r="B92" s="28">
        <v>90</v>
      </c>
      <c r="C92" s="28" t="s">
        <v>128</v>
      </c>
      <c r="D92" s="76">
        <v>10.541871921182301</v>
      </c>
      <c r="E92" s="76">
        <v>10.096153846153847</v>
      </c>
      <c r="F92" s="46">
        <f t="shared" si="3"/>
        <v>-0.44571807502845395</v>
      </c>
      <c r="G92" s="47">
        <f t="shared" si="2"/>
        <v>-4.228073328540928E-2</v>
      </c>
      <c r="P92" s="40"/>
      <c r="Q92" s="40"/>
      <c r="W92" s="70"/>
      <c r="X92"/>
    </row>
    <row r="93" spans="1:24" x14ac:dyDescent="0.3">
      <c r="A93" s="23" t="s">
        <v>290</v>
      </c>
      <c r="B93" s="28">
        <v>91</v>
      </c>
      <c r="C93" s="28" t="s">
        <v>129</v>
      </c>
      <c r="D93" s="76">
        <v>8.9494163424124498</v>
      </c>
      <c r="E93" s="76">
        <v>8.1481481481481488</v>
      </c>
      <c r="F93" s="46">
        <f t="shared" si="3"/>
        <v>-0.80126819426430096</v>
      </c>
      <c r="G93" s="47">
        <f t="shared" si="2"/>
        <v>-8.9533011272141472E-2</v>
      </c>
      <c r="P93" s="40"/>
      <c r="Q93" s="40"/>
      <c r="W93" s="70"/>
      <c r="X93"/>
    </row>
    <row r="94" spans="1:24" x14ac:dyDescent="0.3">
      <c r="A94" s="23" t="s">
        <v>290</v>
      </c>
      <c r="B94" s="28">
        <v>92</v>
      </c>
      <c r="C94" s="28" t="s">
        <v>130</v>
      </c>
      <c r="D94" s="76">
        <v>5.4298642533936698</v>
      </c>
      <c r="E94" s="76">
        <v>4.4052863436123353</v>
      </c>
      <c r="F94" s="46">
        <f t="shared" si="3"/>
        <v>-1.0245779097813346</v>
      </c>
      <c r="G94" s="47">
        <f t="shared" si="2"/>
        <v>-0.18869309838472895</v>
      </c>
      <c r="P94" s="40"/>
      <c r="Q94" s="40"/>
      <c r="W94" s="70"/>
      <c r="X94"/>
    </row>
    <row r="95" spans="1:24" x14ac:dyDescent="0.3">
      <c r="A95" s="23" t="s">
        <v>290</v>
      </c>
      <c r="B95" s="28">
        <v>93</v>
      </c>
      <c r="C95" s="28" t="s">
        <v>131</v>
      </c>
      <c r="D95" s="76">
        <v>10.891089108910901</v>
      </c>
      <c r="E95" s="76">
        <v>12.037037037037036</v>
      </c>
      <c r="F95" s="46">
        <f t="shared" si="3"/>
        <v>1.1459479281261356</v>
      </c>
      <c r="G95" s="47">
        <f t="shared" si="2"/>
        <v>0.10521885521885417</v>
      </c>
      <c r="P95" s="40"/>
      <c r="Q95" s="40"/>
      <c r="W95" s="70"/>
      <c r="X95"/>
    </row>
    <row r="96" spans="1:24" x14ac:dyDescent="0.3">
      <c r="A96" s="23" t="s">
        <v>290</v>
      </c>
      <c r="B96" s="28">
        <v>94</v>
      </c>
      <c r="C96" s="28" t="s">
        <v>132</v>
      </c>
      <c r="D96" s="76">
        <v>6.4202334630350197</v>
      </c>
      <c r="E96" s="76">
        <v>5.6208053691275168</v>
      </c>
      <c r="F96" s="46">
        <f t="shared" si="3"/>
        <v>-0.79942809390750291</v>
      </c>
      <c r="G96" s="47">
        <f t="shared" si="2"/>
        <v>-0.12451698189953227</v>
      </c>
      <c r="P96" s="40"/>
      <c r="Q96" s="40"/>
      <c r="W96" s="70"/>
      <c r="X96"/>
    </row>
    <row r="97" spans="1:24" x14ac:dyDescent="0.3">
      <c r="A97" s="23" t="s">
        <v>290</v>
      </c>
      <c r="B97" s="28">
        <v>95</v>
      </c>
      <c r="C97" s="28" t="s">
        <v>133</v>
      </c>
      <c r="D97" s="76">
        <v>5.8333333333333304</v>
      </c>
      <c r="E97" s="76">
        <v>5.6000000000000005</v>
      </c>
      <c r="F97" s="46">
        <f t="shared" si="3"/>
        <v>-0.23333333333332984</v>
      </c>
      <c r="G97" s="47">
        <f t="shared" si="2"/>
        <v>-3.9999999999999418E-2</v>
      </c>
      <c r="P97" s="40"/>
      <c r="Q97" s="40"/>
      <c r="W97" s="70"/>
      <c r="X97"/>
    </row>
    <row r="98" spans="1:24" x14ac:dyDescent="0.3">
      <c r="A98" s="23" t="s">
        <v>290</v>
      </c>
      <c r="B98" s="28">
        <v>96</v>
      </c>
      <c r="C98" s="28" t="s">
        <v>134</v>
      </c>
      <c r="D98" s="76">
        <v>6.9793411501954203</v>
      </c>
      <c r="E98" s="76">
        <v>6.9323144104803491</v>
      </c>
      <c r="F98" s="46">
        <f t="shared" si="3"/>
        <v>-4.7026739715071209E-2</v>
      </c>
      <c r="G98" s="47">
        <f t="shared" si="2"/>
        <v>-6.737991266375404E-3</v>
      </c>
      <c r="P98" s="40"/>
      <c r="Q98" s="40"/>
      <c r="W98" s="70"/>
      <c r="X98"/>
    </row>
    <row r="99" spans="1:24" x14ac:dyDescent="0.3">
      <c r="A99" s="23" t="s">
        <v>290</v>
      </c>
      <c r="B99" s="28">
        <v>97</v>
      </c>
      <c r="C99" s="28" t="s">
        <v>135</v>
      </c>
      <c r="D99" s="76">
        <v>12.716763005780299</v>
      </c>
      <c r="E99" s="76">
        <v>10.526315789473683</v>
      </c>
      <c r="F99" s="46">
        <f t="shared" si="3"/>
        <v>-2.190447216306616</v>
      </c>
      <c r="G99" s="47">
        <f t="shared" si="2"/>
        <v>-0.17224880382774818</v>
      </c>
      <c r="P99" s="40"/>
      <c r="Q99" s="40"/>
      <c r="W99" s="70"/>
      <c r="X99"/>
    </row>
    <row r="100" spans="1:24" x14ac:dyDescent="0.3">
      <c r="A100" s="23" t="s">
        <v>290</v>
      </c>
      <c r="B100" s="28">
        <v>98</v>
      </c>
      <c r="C100" s="28" t="s">
        <v>136</v>
      </c>
      <c r="D100" s="76">
        <v>8.3573487031700306</v>
      </c>
      <c r="E100" s="76">
        <v>6.666666666666667</v>
      </c>
      <c r="F100" s="46">
        <f t="shared" si="3"/>
        <v>-1.6906820365033637</v>
      </c>
      <c r="G100" s="47">
        <f t="shared" si="2"/>
        <v>-0.20229885057471278</v>
      </c>
      <c r="P100" s="40"/>
      <c r="Q100" s="40"/>
      <c r="W100" s="70"/>
      <c r="X100"/>
    </row>
    <row r="101" spans="1:24" x14ac:dyDescent="0.3">
      <c r="A101" s="23" t="s">
        <v>290</v>
      </c>
      <c r="B101" s="28">
        <v>99</v>
      </c>
      <c r="C101" s="28" t="s">
        <v>137</v>
      </c>
      <c r="D101" s="76">
        <v>13.924050632911401</v>
      </c>
      <c r="E101" s="76">
        <v>10.989010989010989</v>
      </c>
      <c r="F101" s="46">
        <f t="shared" si="3"/>
        <v>-2.9350396439004118</v>
      </c>
      <c r="G101" s="47">
        <f t="shared" si="2"/>
        <v>-0.21078921078921126</v>
      </c>
      <c r="P101" s="40"/>
      <c r="Q101" s="40"/>
      <c r="W101" s="70"/>
      <c r="X101"/>
    </row>
    <row r="102" spans="1:24" x14ac:dyDescent="0.3">
      <c r="A102" s="23" t="s">
        <v>290</v>
      </c>
      <c r="B102" s="28">
        <v>100</v>
      </c>
      <c r="C102" s="28" t="s">
        <v>138</v>
      </c>
      <c r="D102" s="76">
        <v>15.267175572519101</v>
      </c>
      <c r="E102" s="76">
        <v>12.403100775193799</v>
      </c>
      <c r="F102" s="46">
        <f t="shared" si="3"/>
        <v>-2.8640747973253013</v>
      </c>
      <c r="G102" s="47">
        <f t="shared" si="2"/>
        <v>-0.18759689922480705</v>
      </c>
      <c r="P102" s="40"/>
      <c r="Q102" s="40"/>
      <c r="W102" s="70"/>
      <c r="X102"/>
    </row>
    <row r="103" spans="1:24" x14ac:dyDescent="0.3">
      <c r="A103" s="23" t="s">
        <v>290</v>
      </c>
      <c r="B103" s="28">
        <v>101</v>
      </c>
      <c r="C103" s="28" t="s">
        <v>139</v>
      </c>
      <c r="D103" s="76">
        <v>5.2631578947368398</v>
      </c>
      <c r="E103" s="76">
        <v>6.5476190476190483</v>
      </c>
      <c r="F103" s="46">
        <f t="shared" si="3"/>
        <v>1.2844611528822085</v>
      </c>
      <c r="G103" s="47">
        <f t="shared" si="2"/>
        <v>0.24404761904761973</v>
      </c>
      <c r="P103" s="40"/>
      <c r="Q103" s="40"/>
      <c r="W103" s="70"/>
      <c r="X103"/>
    </row>
    <row r="104" spans="1:24" x14ac:dyDescent="0.3">
      <c r="A104" s="23" t="s">
        <v>290</v>
      </c>
      <c r="B104" s="28">
        <v>102</v>
      </c>
      <c r="C104" s="28" t="s">
        <v>140</v>
      </c>
      <c r="D104" s="76">
        <v>6.8965517241379297</v>
      </c>
      <c r="E104" s="76">
        <v>6.5265486725663724</v>
      </c>
      <c r="F104" s="46">
        <f t="shared" si="3"/>
        <v>-0.37000305157155733</v>
      </c>
      <c r="G104" s="47">
        <f t="shared" si="2"/>
        <v>-5.3650442477875822E-2</v>
      </c>
      <c r="P104" s="40"/>
      <c r="Q104" s="40"/>
      <c r="W104" s="70"/>
      <c r="X104"/>
    </row>
    <row r="105" spans="1:24" x14ac:dyDescent="0.3">
      <c r="A105" s="23" t="s">
        <v>290</v>
      </c>
      <c r="B105" s="28">
        <v>103</v>
      </c>
      <c r="C105" s="28" t="s">
        <v>141</v>
      </c>
      <c r="D105" s="76">
        <v>9.5081967213114797</v>
      </c>
      <c r="E105" s="76">
        <v>11.03448275862069</v>
      </c>
      <c r="F105" s="46">
        <f t="shared" si="3"/>
        <v>1.5262860373092106</v>
      </c>
      <c r="G105" s="47">
        <f t="shared" si="2"/>
        <v>0.16052318668252036</v>
      </c>
      <c r="P105" s="40"/>
      <c r="Q105" s="40"/>
      <c r="W105" s="70"/>
      <c r="X105"/>
    </row>
    <row r="106" spans="1:24" x14ac:dyDescent="0.3">
      <c r="A106" s="23" t="s">
        <v>290</v>
      </c>
      <c r="B106" s="28">
        <v>104</v>
      </c>
      <c r="C106" s="28" t="s">
        <v>142</v>
      </c>
      <c r="D106" s="76">
        <v>11.358024691358001</v>
      </c>
      <c r="E106" s="76">
        <v>10.021786492374728</v>
      </c>
      <c r="F106" s="46">
        <f t="shared" si="3"/>
        <v>-1.3362381989832723</v>
      </c>
      <c r="G106" s="47">
        <f t="shared" si="2"/>
        <v>-0.11764705882352749</v>
      </c>
      <c r="P106" s="40"/>
      <c r="Q106" s="40"/>
      <c r="W106" s="70"/>
      <c r="X106"/>
    </row>
    <row r="107" spans="1:24" x14ac:dyDescent="0.3">
      <c r="A107" s="23" t="s">
        <v>290</v>
      </c>
      <c r="B107" s="28">
        <v>105</v>
      </c>
      <c r="C107" s="28" t="s">
        <v>143</v>
      </c>
      <c r="D107" s="76">
        <v>5.6818181818181799</v>
      </c>
      <c r="E107" s="76">
        <v>9.0909090909090917</v>
      </c>
      <c r="F107" s="46">
        <f t="shared" si="3"/>
        <v>3.4090909090909118</v>
      </c>
      <c r="G107" s="47">
        <f t="shared" si="2"/>
        <v>0.60000000000000064</v>
      </c>
      <c r="P107" s="40"/>
      <c r="Q107" s="40"/>
      <c r="W107" s="70"/>
      <c r="X107"/>
    </row>
    <row r="108" spans="1:24" x14ac:dyDescent="0.3">
      <c r="A108" s="23" t="s">
        <v>290</v>
      </c>
      <c r="B108" s="28">
        <v>106</v>
      </c>
      <c r="C108" s="28" t="s">
        <v>144</v>
      </c>
      <c r="D108" s="76">
        <v>7.3913043478260896</v>
      </c>
      <c r="E108" s="76">
        <v>7.1739130434782608</v>
      </c>
      <c r="F108" s="46">
        <f t="shared" si="3"/>
        <v>-0.21739130434782883</v>
      </c>
      <c r="G108" s="47">
        <f t="shared" si="2"/>
        <v>-2.9411764705882713E-2</v>
      </c>
      <c r="P108" s="40"/>
      <c r="Q108" s="40"/>
      <c r="W108" s="70"/>
      <c r="X108"/>
    </row>
    <row r="109" spans="1:24" x14ac:dyDescent="0.3">
      <c r="A109" s="23" t="s">
        <v>290</v>
      </c>
      <c r="B109" s="28">
        <v>107</v>
      </c>
      <c r="C109" s="28" t="s">
        <v>145</v>
      </c>
      <c r="D109" s="76">
        <v>7.0175438596491198</v>
      </c>
      <c r="E109" s="76">
        <v>6.25</v>
      </c>
      <c r="F109" s="46">
        <f t="shared" si="3"/>
        <v>-0.76754385964911975</v>
      </c>
      <c r="G109" s="47">
        <f t="shared" si="2"/>
        <v>-0.10937499999999961</v>
      </c>
      <c r="P109" s="40"/>
      <c r="Q109" s="40"/>
      <c r="W109" s="70"/>
      <c r="X109"/>
    </row>
    <row r="110" spans="1:24" x14ac:dyDescent="0.3">
      <c r="A110" s="23" t="s">
        <v>290</v>
      </c>
      <c r="B110" s="28">
        <v>108</v>
      </c>
      <c r="C110" s="28" t="s">
        <v>146</v>
      </c>
      <c r="D110" s="76">
        <v>8.5</v>
      </c>
      <c r="E110" s="76">
        <v>9.2233009708737868</v>
      </c>
      <c r="F110" s="46">
        <f t="shared" si="3"/>
        <v>0.72330097087378675</v>
      </c>
      <c r="G110" s="47">
        <f t="shared" si="2"/>
        <v>8.5094231867504325E-2</v>
      </c>
      <c r="P110" s="40"/>
      <c r="Q110" s="40"/>
      <c r="W110" s="70"/>
      <c r="X110"/>
    </row>
    <row r="111" spans="1:24" x14ac:dyDescent="0.3">
      <c r="A111" s="23" t="s">
        <v>290</v>
      </c>
      <c r="B111" s="28">
        <v>109</v>
      </c>
      <c r="C111" s="28" t="s">
        <v>147</v>
      </c>
      <c r="D111" s="76">
        <v>14.024390243902401</v>
      </c>
      <c r="E111" s="76">
        <v>12.658227848101266</v>
      </c>
      <c r="F111" s="46">
        <f t="shared" si="3"/>
        <v>-1.3661623958011351</v>
      </c>
      <c r="G111" s="47">
        <f t="shared" si="2"/>
        <v>-9.7413318657124673E-2</v>
      </c>
      <c r="P111" s="40"/>
      <c r="Q111" s="40"/>
      <c r="W111" s="70"/>
      <c r="X111"/>
    </row>
    <row r="112" spans="1:24" x14ac:dyDescent="0.3">
      <c r="A112" s="23" t="s">
        <v>290</v>
      </c>
      <c r="B112" s="28">
        <v>110</v>
      </c>
      <c r="C112" s="28" t="s">
        <v>148</v>
      </c>
      <c r="D112" s="76">
        <v>10.869565217391299</v>
      </c>
      <c r="E112" s="76">
        <v>10.72463768115942</v>
      </c>
      <c r="F112" s="46">
        <f t="shared" si="3"/>
        <v>-0.14492753623187937</v>
      </c>
      <c r="G112" s="47">
        <f t="shared" si="2"/>
        <v>-1.3333333333332909E-2</v>
      </c>
      <c r="P112" s="40"/>
      <c r="Q112" s="40"/>
      <c r="W112" s="70"/>
      <c r="X112"/>
    </row>
    <row r="113" spans="1:24" x14ac:dyDescent="0.3">
      <c r="A113" s="23" t="s">
        <v>290</v>
      </c>
      <c r="B113" s="28">
        <v>111</v>
      </c>
      <c r="C113" s="28" t="s">
        <v>149</v>
      </c>
      <c r="D113" s="76">
        <v>7.2213500784929403</v>
      </c>
      <c r="E113" s="76">
        <v>6.9117647058823533</v>
      </c>
      <c r="F113" s="46">
        <f t="shared" si="3"/>
        <v>-0.30958537261058705</v>
      </c>
      <c r="G113" s="47">
        <f t="shared" si="2"/>
        <v>-4.2870843989770396E-2</v>
      </c>
      <c r="P113" s="40"/>
      <c r="Q113" s="40"/>
      <c r="W113" s="70"/>
      <c r="X113"/>
    </row>
    <row r="114" spans="1:24" x14ac:dyDescent="0.3">
      <c r="A114" s="23" t="s">
        <v>290</v>
      </c>
      <c r="B114" s="28">
        <v>112</v>
      </c>
      <c r="C114" s="28" t="s">
        <v>150</v>
      </c>
      <c r="D114" s="76">
        <v>10.3189493433396</v>
      </c>
      <c r="E114" s="76">
        <v>11.195445920303605</v>
      </c>
      <c r="F114" s="46">
        <f t="shared" si="3"/>
        <v>0.87649657696400496</v>
      </c>
      <c r="G114" s="47">
        <f t="shared" si="2"/>
        <v>8.4940486458511641E-2</v>
      </c>
      <c r="P114" s="40"/>
      <c r="Q114" s="40"/>
      <c r="W114" s="70"/>
      <c r="X114"/>
    </row>
    <row r="115" spans="1:24" x14ac:dyDescent="0.3">
      <c r="A115" s="23" t="s">
        <v>290</v>
      </c>
      <c r="B115" s="28">
        <v>113</v>
      </c>
      <c r="C115" s="28" t="s">
        <v>151</v>
      </c>
      <c r="D115" s="76">
        <v>7.9465541490857898</v>
      </c>
      <c r="E115" s="76">
        <v>7.6558265582655824</v>
      </c>
      <c r="F115" s="46">
        <f t="shared" si="3"/>
        <v>-0.29072759082020738</v>
      </c>
      <c r="G115" s="47">
        <f t="shared" si="2"/>
        <v>-3.6585365853657979E-2</v>
      </c>
      <c r="P115" s="40"/>
      <c r="Q115" s="40"/>
      <c r="W115" s="70"/>
      <c r="X115"/>
    </row>
    <row r="116" spans="1:24" x14ac:dyDescent="0.3">
      <c r="A116" s="23" t="s">
        <v>290</v>
      </c>
      <c r="B116" s="28">
        <v>114</v>
      </c>
      <c r="C116" s="28" t="s">
        <v>152</v>
      </c>
      <c r="D116" s="76">
        <v>7.5514874141876396</v>
      </c>
      <c r="E116" s="76">
        <v>7.7011494252873565</v>
      </c>
      <c r="F116" s="46">
        <f t="shared" si="3"/>
        <v>0.14966201109971689</v>
      </c>
      <c r="G116" s="47">
        <f t="shared" si="2"/>
        <v>1.9818878439568578E-2</v>
      </c>
      <c r="P116" s="40"/>
      <c r="Q116" s="40"/>
      <c r="W116" s="70"/>
      <c r="X116"/>
    </row>
    <row r="117" spans="1:24" x14ac:dyDescent="0.3">
      <c r="A117" s="23" t="s">
        <v>290</v>
      </c>
      <c r="B117" s="28">
        <v>115</v>
      </c>
      <c r="C117" s="28" t="s">
        <v>153</v>
      </c>
      <c r="D117" s="76">
        <v>9.8484848484848495</v>
      </c>
      <c r="E117" s="76">
        <v>9.375</v>
      </c>
      <c r="F117" s="46">
        <f t="shared" si="3"/>
        <v>-0.47348484848484951</v>
      </c>
      <c r="G117" s="47">
        <f t="shared" si="2"/>
        <v>-4.8076923076923177E-2</v>
      </c>
      <c r="P117" s="40"/>
      <c r="Q117" s="40"/>
      <c r="W117" s="70"/>
      <c r="X117"/>
    </row>
    <row r="118" spans="1:24" x14ac:dyDescent="0.3">
      <c r="A118" s="23" t="s">
        <v>290</v>
      </c>
      <c r="B118" s="28">
        <v>116</v>
      </c>
      <c r="C118" s="28" t="s">
        <v>154</v>
      </c>
      <c r="D118" s="76">
        <v>8.5561497326203195</v>
      </c>
      <c r="E118" s="76">
        <v>6.7357512953367875</v>
      </c>
      <c r="F118" s="46">
        <f t="shared" si="3"/>
        <v>-1.820398437283532</v>
      </c>
      <c r="G118" s="47">
        <f t="shared" si="2"/>
        <v>-0.21275906735751285</v>
      </c>
      <c r="P118" s="40"/>
      <c r="Q118" s="40"/>
      <c r="W118" s="70"/>
      <c r="X118"/>
    </row>
    <row r="119" spans="1:24" x14ac:dyDescent="0.3">
      <c r="A119" s="23" t="s">
        <v>290</v>
      </c>
      <c r="B119" s="28">
        <v>117</v>
      </c>
      <c r="C119" s="28" t="s">
        <v>155</v>
      </c>
      <c r="D119" s="76">
        <v>8.3333333333333304</v>
      </c>
      <c r="E119" s="76">
        <v>8.1027667984189726</v>
      </c>
      <c r="F119" s="46">
        <f t="shared" si="3"/>
        <v>-0.23056653491435775</v>
      </c>
      <c r="G119" s="47">
        <f t="shared" si="2"/>
        <v>-2.7667984189722938E-2</v>
      </c>
      <c r="P119" s="40"/>
      <c r="Q119" s="40"/>
      <c r="W119" s="70"/>
      <c r="X119"/>
    </row>
    <row r="120" spans="1:24" x14ac:dyDescent="0.3">
      <c r="A120" s="23" t="s">
        <v>290</v>
      </c>
      <c r="B120" s="28">
        <v>118</v>
      </c>
      <c r="C120" s="28" t="s">
        <v>156</v>
      </c>
      <c r="D120" s="76">
        <v>9.7989949748743701</v>
      </c>
      <c r="E120" s="76">
        <v>9.043927648578812</v>
      </c>
      <c r="F120" s="46">
        <f t="shared" si="3"/>
        <v>-0.75506732629555806</v>
      </c>
      <c r="G120" s="47">
        <f t="shared" si="2"/>
        <v>-7.7055588683495421E-2</v>
      </c>
      <c r="P120" s="40"/>
      <c r="Q120" s="40"/>
      <c r="W120" s="70"/>
      <c r="X120"/>
    </row>
    <row r="121" spans="1:24" x14ac:dyDescent="0.3">
      <c r="A121" s="23" t="s">
        <v>290</v>
      </c>
      <c r="B121" s="28">
        <v>119</v>
      </c>
      <c r="C121" s="28" t="s">
        <v>157</v>
      </c>
      <c r="D121" s="76">
        <v>10.6918238993711</v>
      </c>
      <c r="E121" s="76">
        <v>12.987012987012985</v>
      </c>
      <c r="F121" s="46">
        <f t="shared" si="3"/>
        <v>2.2951890876418855</v>
      </c>
      <c r="G121" s="47">
        <f t="shared" si="2"/>
        <v>0.2146676852559169</v>
      </c>
      <c r="P121" s="40"/>
      <c r="Q121" s="40"/>
      <c r="W121" s="70"/>
      <c r="X121"/>
    </row>
    <row r="122" spans="1:24" x14ac:dyDescent="0.3">
      <c r="A122" s="23" t="s">
        <v>290</v>
      </c>
      <c r="B122" s="28">
        <v>120</v>
      </c>
      <c r="C122" s="28" t="s">
        <v>158</v>
      </c>
      <c r="D122" s="76">
        <v>5.2215189873417698</v>
      </c>
      <c r="E122" s="76">
        <v>6.1643835616438354</v>
      </c>
      <c r="F122" s="46">
        <f t="shared" si="3"/>
        <v>0.94286457430206561</v>
      </c>
      <c r="G122" s="47">
        <f t="shared" si="2"/>
        <v>0.18057285180572902</v>
      </c>
      <c r="P122" s="40"/>
      <c r="Q122" s="40"/>
      <c r="W122" s="70"/>
      <c r="X122"/>
    </row>
    <row r="123" spans="1:24" x14ac:dyDescent="0.3">
      <c r="A123" s="23" t="s">
        <v>290</v>
      </c>
      <c r="B123" s="28">
        <v>121</v>
      </c>
      <c r="C123" s="28" t="s">
        <v>159</v>
      </c>
      <c r="D123" s="76">
        <v>12.030075187969899</v>
      </c>
      <c r="E123" s="76">
        <v>12.878787878787879</v>
      </c>
      <c r="F123" s="46">
        <f t="shared" si="3"/>
        <v>0.84871269081797962</v>
      </c>
      <c r="G123" s="47">
        <f t="shared" si="2"/>
        <v>7.0549242424244707E-2</v>
      </c>
      <c r="P123" s="40"/>
      <c r="Q123" s="40"/>
      <c r="W123" s="70"/>
      <c r="X123"/>
    </row>
    <row r="124" spans="1:24" x14ac:dyDescent="0.3">
      <c r="A124" s="23" t="s">
        <v>290</v>
      </c>
      <c r="B124" s="28">
        <v>122</v>
      </c>
      <c r="C124" s="28" t="s">
        <v>160</v>
      </c>
      <c r="D124" s="76">
        <v>7.7702702702702702</v>
      </c>
      <c r="E124" s="76">
        <v>6.666666666666667</v>
      </c>
      <c r="F124" s="46">
        <f t="shared" si="3"/>
        <v>-1.1036036036036032</v>
      </c>
      <c r="G124" s="47">
        <f t="shared" si="2"/>
        <v>-0.14202898550724632</v>
      </c>
      <c r="P124" s="40"/>
      <c r="Q124" s="40"/>
      <c r="W124" s="70"/>
      <c r="X124"/>
    </row>
    <row r="125" spans="1:24" x14ac:dyDescent="0.3">
      <c r="A125" s="23" t="s">
        <v>290</v>
      </c>
      <c r="B125" s="28">
        <v>123</v>
      </c>
      <c r="C125" s="28" t="s">
        <v>161</v>
      </c>
      <c r="D125" s="76">
        <v>8.4615384615384599</v>
      </c>
      <c r="E125" s="76">
        <v>9.1533180778032026</v>
      </c>
      <c r="F125" s="46">
        <f t="shared" si="3"/>
        <v>0.69177961626474271</v>
      </c>
      <c r="G125" s="47">
        <f t="shared" si="2"/>
        <v>8.1755772831287793E-2</v>
      </c>
      <c r="P125" s="40"/>
      <c r="Q125" s="40"/>
      <c r="W125" s="70"/>
      <c r="X125"/>
    </row>
    <row r="126" spans="1:24" x14ac:dyDescent="0.3">
      <c r="A126" s="23" t="s">
        <v>290</v>
      </c>
      <c r="B126" s="28">
        <v>124</v>
      </c>
      <c r="C126" s="28" t="s">
        <v>162</v>
      </c>
      <c r="D126" s="76">
        <v>6.7137809187279203</v>
      </c>
      <c r="E126" s="76">
        <v>7.7898550724637676</v>
      </c>
      <c r="F126" s="46">
        <f t="shared" si="3"/>
        <v>1.0760741537358474</v>
      </c>
      <c r="G126" s="47">
        <f t="shared" si="2"/>
        <v>0.16027841342486557</v>
      </c>
      <c r="P126" s="40"/>
      <c r="Q126" s="40"/>
      <c r="W126" s="70"/>
      <c r="X126"/>
    </row>
    <row r="127" spans="1:24" x14ac:dyDescent="0.3">
      <c r="A127" s="23" t="s">
        <v>290</v>
      </c>
      <c r="B127" s="28">
        <v>125</v>
      </c>
      <c r="C127" s="28" t="s">
        <v>163</v>
      </c>
      <c r="D127" s="76">
        <v>5.8823529411764701</v>
      </c>
      <c r="E127" s="76">
        <v>8.2191780821917799</v>
      </c>
      <c r="F127" s="46">
        <f t="shared" si="3"/>
        <v>2.3368251410153098</v>
      </c>
      <c r="G127" s="47">
        <f t="shared" si="2"/>
        <v>0.39726027397260272</v>
      </c>
      <c r="P127" s="40"/>
      <c r="Q127" s="40"/>
      <c r="W127" s="70"/>
      <c r="X127"/>
    </row>
    <row r="128" spans="1:24" x14ac:dyDescent="0.3">
      <c r="A128" s="23" t="s">
        <v>290</v>
      </c>
      <c r="B128" s="28">
        <v>126</v>
      </c>
      <c r="C128" s="28" t="s">
        <v>164</v>
      </c>
      <c r="D128" s="76">
        <v>13.063063063063099</v>
      </c>
      <c r="E128" s="76">
        <v>12.955465587044534</v>
      </c>
      <c r="F128" s="46">
        <f t="shared" si="3"/>
        <v>-0.10759747601856517</v>
      </c>
      <c r="G128" s="47">
        <f t="shared" si="2"/>
        <v>-8.2367723021108293E-3</v>
      </c>
      <c r="P128" s="40"/>
      <c r="Q128" s="40"/>
      <c r="W128" s="70"/>
      <c r="X128"/>
    </row>
    <row r="129" spans="1:24" x14ac:dyDescent="0.3">
      <c r="A129" s="23" t="s">
        <v>290</v>
      </c>
      <c r="B129" s="28">
        <v>127</v>
      </c>
      <c r="C129" s="28" t="s">
        <v>165</v>
      </c>
      <c r="D129" s="76">
        <v>7.4468085106383004</v>
      </c>
      <c r="E129" s="76">
        <v>11.650485436893204</v>
      </c>
      <c r="F129" s="46">
        <f t="shared" si="3"/>
        <v>4.2036769262549036</v>
      </c>
      <c r="G129" s="47">
        <f t="shared" si="2"/>
        <v>0.56449375866851548</v>
      </c>
      <c r="P129" s="40"/>
      <c r="Q129" s="40"/>
      <c r="W129" s="70"/>
      <c r="X129"/>
    </row>
    <row r="130" spans="1:24" x14ac:dyDescent="0.3">
      <c r="A130" s="23" t="s">
        <v>290</v>
      </c>
      <c r="B130" s="28">
        <v>128</v>
      </c>
      <c r="C130" s="28" t="s">
        <v>166</v>
      </c>
      <c r="D130" s="76">
        <v>6.8762278978389002</v>
      </c>
      <c r="E130" s="76">
        <v>6.6797642436149314</v>
      </c>
      <c r="F130" s="46">
        <f t="shared" si="3"/>
        <v>-0.19646365422396883</v>
      </c>
      <c r="G130" s="47">
        <f t="shared" ref="G130:G193" si="4">IFERROR(F130/D130,"")</f>
        <v>-2.8571428571428609E-2</v>
      </c>
      <c r="P130" s="40"/>
      <c r="Q130" s="40"/>
      <c r="W130" s="70"/>
      <c r="X130"/>
    </row>
    <row r="131" spans="1:24" x14ac:dyDescent="0.3">
      <c r="A131" s="23" t="s">
        <v>290</v>
      </c>
      <c r="B131" s="28">
        <v>129</v>
      </c>
      <c r="C131" s="28" t="s">
        <v>167</v>
      </c>
      <c r="D131" s="76">
        <v>11.4077669902913</v>
      </c>
      <c r="E131" s="76">
        <v>10.591133004926109</v>
      </c>
      <c r="F131" s="46">
        <f t="shared" ref="F131:F194" si="5">E131-D131</f>
        <v>-0.81663398536519161</v>
      </c>
      <c r="G131" s="47">
        <f t="shared" si="4"/>
        <v>-7.1585787653288893E-2</v>
      </c>
      <c r="P131" s="40"/>
      <c r="Q131" s="40"/>
      <c r="W131" s="70"/>
      <c r="X131"/>
    </row>
    <row r="132" spans="1:24" x14ac:dyDescent="0.3">
      <c r="A132" s="23" t="s">
        <v>290</v>
      </c>
      <c r="B132" s="28">
        <v>130</v>
      </c>
      <c r="C132" s="28" t="s">
        <v>168</v>
      </c>
      <c r="D132" s="76">
        <v>8.0419580419580399</v>
      </c>
      <c r="E132" s="76">
        <v>9.0598290598290596</v>
      </c>
      <c r="F132" s="46">
        <f t="shared" si="5"/>
        <v>1.0178710178710197</v>
      </c>
      <c r="G132" s="47">
        <f t="shared" si="4"/>
        <v>0.12657004830917901</v>
      </c>
      <c r="P132" s="40"/>
      <c r="Q132" s="40"/>
      <c r="W132" s="70"/>
      <c r="X132"/>
    </row>
    <row r="133" spans="1:24" x14ac:dyDescent="0.3">
      <c r="A133" s="23" t="s">
        <v>290</v>
      </c>
      <c r="B133" s="28">
        <v>131</v>
      </c>
      <c r="C133" s="28" t="s">
        <v>169</v>
      </c>
      <c r="D133" s="76">
        <v>11.2676056338028</v>
      </c>
      <c r="E133" s="76">
        <v>11.420612813370473</v>
      </c>
      <c r="F133" s="46">
        <f t="shared" si="5"/>
        <v>0.15300717956767329</v>
      </c>
      <c r="G133" s="47">
        <f t="shared" si="4"/>
        <v>1.3579387186631025E-2</v>
      </c>
      <c r="P133" s="40"/>
      <c r="Q133" s="40"/>
      <c r="W133" s="70"/>
      <c r="X133"/>
    </row>
    <row r="134" spans="1:24" x14ac:dyDescent="0.3">
      <c r="A134" s="23" t="s">
        <v>290</v>
      </c>
      <c r="B134" s="28">
        <v>132</v>
      </c>
      <c r="C134" s="28" t="s">
        <v>170</v>
      </c>
      <c r="D134" s="76">
        <v>10.476190476190499</v>
      </c>
      <c r="E134" s="76">
        <v>9.3457943925233646</v>
      </c>
      <c r="F134" s="46">
        <f t="shared" si="5"/>
        <v>-1.1303960836671347</v>
      </c>
      <c r="G134" s="47">
        <f t="shared" si="4"/>
        <v>-0.10790144435004444</v>
      </c>
      <c r="P134" s="40"/>
      <c r="Q134" s="40"/>
      <c r="W134" s="70"/>
      <c r="X134"/>
    </row>
    <row r="135" spans="1:24" x14ac:dyDescent="0.3">
      <c r="A135" s="23" t="s">
        <v>290</v>
      </c>
      <c r="B135" s="28">
        <v>133</v>
      </c>
      <c r="C135" s="28" t="s">
        <v>171</v>
      </c>
      <c r="D135" s="76">
        <v>8.3125519534497094</v>
      </c>
      <c r="E135" s="76">
        <v>7.3783359497645211</v>
      </c>
      <c r="F135" s="46">
        <f t="shared" si="5"/>
        <v>-0.93421600368518831</v>
      </c>
      <c r="G135" s="47">
        <f t="shared" si="4"/>
        <v>-0.11238618524332815</v>
      </c>
      <c r="P135" s="40"/>
      <c r="Q135" s="40"/>
      <c r="W135" s="70"/>
      <c r="X135"/>
    </row>
    <row r="136" spans="1:24" x14ac:dyDescent="0.3">
      <c r="A136" s="23" t="s">
        <v>290</v>
      </c>
      <c r="B136" s="28">
        <v>134</v>
      </c>
      <c r="C136" s="28" t="s">
        <v>172</v>
      </c>
      <c r="D136" s="76">
        <v>7.7551020408163298</v>
      </c>
      <c r="E136" s="76">
        <v>8.1081081081081088</v>
      </c>
      <c r="F136" s="46">
        <f t="shared" si="5"/>
        <v>0.35300606729177897</v>
      </c>
      <c r="G136" s="47">
        <f t="shared" si="4"/>
        <v>4.5519203413939897E-2</v>
      </c>
      <c r="P136" s="40"/>
      <c r="Q136" s="40"/>
      <c r="W136" s="70"/>
      <c r="X136"/>
    </row>
    <row r="137" spans="1:24" x14ac:dyDescent="0.3">
      <c r="A137" s="23" t="s">
        <v>290</v>
      </c>
      <c r="B137" s="28">
        <v>135</v>
      </c>
      <c r="C137" s="28" t="s">
        <v>173</v>
      </c>
      <c r="D137" s="76">
        <v>15.5844155844156</v>
      </c>
      <c r="E137" s="76">
        <v>15.923566878980891</v>
      </c>
      <c r="F137" s="46">
        <f t="shared" si="5"/>
        <v>0.33915129456529058</v>
      </c>
      <c r="G137" s="47">
        <f t="shared" si="4"/>
        <v>2.1762208067939458E-2</v>
      </c>
      <c r="P137" s="40"/>
      <c r="Q137" s="40"/>
      <c r="W137" s="70"/>
      <c r="X137"/>
    </row>
    <row r="138" spans="1:24" x14ac:dyDescent="0.3">
      <c r="A138" s="23" t="s">
        <v>290</v>
      </c>
      <c r="B138" s="28">
        <v>136</v>
      </c>
      <c r="C138" s="28" t="s">
        <v>174</v>
      </c>
      <c r="D138" s="76">
        <v>10.687022900763401</v>
      </c>
      <c r="E138" s="76">
        <v>11.284046692607005</v>
      </c>
      <c r="F138" s="46">
        <f t="shared" si="5"/>
        <v>0.5970237918436041</v>
      </c>
      <c r="G138" s="47">
        <f t="shared" si="4"/>
        <v>5.5864369093937022E-2</v>
      </c>
      <c r="P138" s="40"/>
      <c r="Q138" s="40"/>
      <c r="W138" s="70"/>
      <c r="X138"/>
    </row>
    <row r="139" spans="1:24" x14ac:dyDescent="0.3">
      <c r="A139" s="23" t="s">
        <v>290</v>
      </c>
      <c r="B139" s="28">
        <v>137</v>
      </c>
      <c r="C139" s="28" t="s">
        <v>175</v>
      </c>
      <c r="D139" s="76">
        <v>6.0606060606060597</v>
      </c>
      <c r="E139" s="76">
        <v>6.9306930693069315</v>
      </c>
      <c r="F139" s="46">
        <f t="shared" si="5"/>
        <v>0.87008700870087186</v>
      </c>
      <c r="G139" s="47">
        <f t="shared" si="4"/>
        <v>0.14356435643564389</v>
      </c>
      <c r="P139" s="40"/>
      <c r="Q139" s="40"/>
      <c r="W139" s="70"/>
      <c r="X139"/>
    </row>
    <row r="140" spans="1:24" x14ac:dyDescent="0.3">
      <c r="A140" s="23" t="s">
        <v>290</v>
      </c>
      <c r="B140" s="28">
        <v>138</v>
      </c>
      <c r="C140" s="28" t="s">
        <v>176</v>
      </c>
      <c r="D140" s="76">
        <v>9.1575091575091605</v>
      </c>
      <c r="E140" s="76">
        <v>8.6466165413533833</v>
      </c>
      <c r="F140" s="46">
        <f t="shared" si="5"/>
        <v>-0.51089261615577719</v>
      </c>
      <c r="G140" s="47">
        <f t="shared" si="4"/>
        <v>-5.5789473684210854E-2</v>
      </c>
      <c r="P140" s="40"/>
      <c r="Q140" s="40"/>
      <c r="W140" s="70"/>
      <c r="X140"/>
    </row>
    <row r="141" spans="1:24" x14ac:dyDescent="0.3">
      <c r="A141" s="23" t="s">
        <v>290</v>
      </c>
      <c r="B141" s="28">
        <v>139</v>
      </c>
      <c r="C141" s="28" t="s">
        <v>177</v>
      </c>
      <c r="D141" s="76">
        <v>9.1690544412607409</v>
      </c>
      <c r="E141" s="76">
        <v>10.810810810810811</v>
      </c>
      <c r="F141" s="46">
        <f t="shared" si="5"/>
        <v>1.6417563695500696</v>
      </c>
      <c r="G141" s="47">
        <f t="shared" si="4"/>
        <v>0.17905405405405456</v>
      </c>
      <c r="P141" s="40"/>
      <c r="Q141" s="40"/>
      <c r="W141" s="70"/>
      <c r="X141"/>
    </row>
    <row r="142" spans="1:24" x14ac:dyDescent="0.3">
      <c r="A142" s="23" t="s">
        <v>290</v>
      </c>
      <c r="B142" s="28">
        <v>140</v>
      </c>
      <c r="C142" s="28" t="s">
        <v>178</v>
      </c>
      <c r="D142" s="76">
        <v>5.9322033898305104</v>
      </c>
      <c r="E142" s="76">
        <v>6.5146579804560263</v>
      </c>
      <c r="F142" s="46">
        <f t="shared" si="5"/>
        <v>0.58245459062551586</v>
      </c>
      <c r="G142" s="47">
        <f t="shared" si="4"/>
        <v>9.8185202419729778E-2</v>
      </c>
      <c r="P142" s="40"/>
      <c r="Q142" s="40"/>
      <c r="W142" s="70"/>
      <c r="X142"/>
    </row>
    <row r="143" spans="1:24" x14ac:dyDescent="0.3">
      <c r="A143" s="23" t="s">
        <v>290</v>
      </c>
      <c r="B143" s="28">
        <v>141</v>
      </c>
      <c r="C143" s="28" t="s">
        <v>179</v>
      </c>
      <c r="D143" s="76">
        <v>14.285714285714301</v>
      </c>
      <c r="E143" s="76">
        <v>13.793103448275861</v>
      </c>
      <c r="F143" s="46">
        <f t="shared" si="5"/>
        <v>-0.49261083743843948</v>
      </c>
      <c r="G143" s="47">
        <f t="shared" si="4"/>
        <v>-3.448275862069073E-2</v>
      </c>
      <c r="P143" s="40"/>
      <c r="Q143" s="40"/>
      <c r="W143" s="70"/>
      <c r="X143"/>
    </row>
    <row r="144" spans="1:24" x14ac:dyDescent="0.3">
      <c r="A144" s="23" t="s">
        <v>290</v>
      </c>
      <c r="B144" s="28">
        <v>142</v>
      </c>
      <c r="C144" s="28" t="s">
        <v>180</v>
      </c>
      <c r="D144" s="76">
        <v>7.7102803738317798</v>
      </c>
      <c r="E144" s="76">
        <v>10.16548463356974</v>
      </c>
      <c r="F144" s="46">
        <f t="shared" si="5"/>
        <v>2.4552042597379602</v>
      </c>
      <c r="G144" s="47">
        <f t="shared" si="4"/>
        <v>0.31843255247510499</v>
      </c>
      <c r="P144" s="40"/>
      <c r="Q144" s="40"/>
      <c r="W144" s="70"/>
      <c r="X144"/>
    </row>
    <row r="145" spans="1:24" x14ac:dyDescent="0.3">
      <c r="A145" s="23" t="s">
        <v>290</v>
      </c>
      <c r="B145" s="28">
        <v>143</v>
      </c>
      <c r="C145" s="28" t="s">
        <v>181</v>
      </c>
      <c r="D145" s="76">
        <v>7.3170731707317103</v>
      </c>
      <c r="E145" s="76">
        <v>8.5714285714285712</v>
      </c>
      <c r="F145" s="46">
        <f t="shared" si="5"/>
        <v>1.2543554006968609</v>
      </c>
      <c r="G145" s="47">
        <f t="shared" si="4"/>
        <v>0.17142857142857093</v>
      </c>
      <c r="P145" s="40"/>
      <c r="Q145" s="40"/>
      <c r="W145" s="70"/>
      <c r="X145"/>
    </row>
    <row r="146" spans="1:24" x14ac:dyDescent="0.3">
      <c r="A146" s="23" t="s">
        <v>290</v>
      </c>
      <c r="B146" s="28">
        <v>144</v>
      </c>
      <c r="C146" s="28" t="s">
        <v>182</v>
      </c>
      <c r="D146" s="76">
        <v>6.0085836909871198</v>
      </c>
      <c r="E146" s="76">
        <v>7.0866141732283463</v>
      </c>
      <c r="F146" s="46">
        <f t="shared" si="5"/>
        <v>1.0780304822412266</v>
      </c>
      <c r="G146" s="47">
        <f t="shared" si="4"/>
        <v>0.17941507311586141</v>
      </c>
      <c r="P146" s="40"/>
      <c r="Q146" s="40"/>
      <c r="W146" s="70"/>
      <c r="X146"/>
    </row>
    <row r="147" spans="1:24" x14ac:dyDescent="0.3">
      <c r="A147" s="23" t="s">
        <v>290</v>
      </c>
      <c r="B147" s="28">
        <v>146</v>
      </c>
      <c r="C147" s="28" t="s">
        <v>183</v>
      </c>
      <c r="D147" s="76">
        <v>11.881188118811901</v>
      </c>
      <c r="E147" s="76">
        <v>10.83743842364532</v>
      </c>
      <c r="F147" s="46">
        <f t="shared" si="5"/>
        <v>-1.0437496951665803</v>
      </c>
      <c r="G147" s="47">
        <f t="shared" si="4"/>
        <v>-8.7848932676520372E-2</v>
      </c>
      <c r="P147" s="40"/>
      <c r="Q147" s="40"/>
      <c r="W147" s="70"/>
      <c r="X147"/>
    </row>
    <row r="148" spans="1:24" x14ac:dyDescent="0.3">
      <c r="A148" s="23" t="s">
        <v>290</v>
      </c>
      <c r="B148" s="28">
        <v>147</v>
      </c>
      <c r="C148" s="28" t="s">
        <v>184</v>
      </c>
      <c r="D148" s="76">
        <v>7.1428571428571397</v>
      </c>
      <c r="E148" s="76">
        <v>6.1728395061728394</v>
      </c>
      <c r="F148" s="46">
        <f t="shared" si="5"/>
        <v>-0.9700176366843003</v>
      </c>
      <c r="G148" s="47">
        <f t="shared" si="4"/>
        <v>-0.1358024691358021</v>
      </c>
      <c r="P148" s="40"/>
      <c r="Q148" s="40"/>
      <c r="W148" s="70"/>
      <c r="X148"/>
    </row>
    <row r="149" spans="1:24" x14ac:dyDescent="0.3">
      <c r="A149" s="23" t="s">
        <v>290</v>
      </c>
      <c r="B149" s="28">
        <v>148</v>
      </c>
      <c r="C149" s="28" t="s">
        <v>185</v>
      </c>
      <c r="D149" s="76">
        <v>8.7912087912087902</v>
      </c>
      <c r="E149" s="76">
        <v>10.869565217391305</v>
      </c>
      <c r="F149" s="46">
        <f t="shared" si="5"/>
        <v>2.0783564261825145</v>
      </c>
      <c r="G149" s="47">
        <f t="shared" si="4"/>
        <v>0.23641304347826106</v>
      </c>
      <c r="P149" s="40"/>
      <c r="Q149" s="40"/>
      <c r="W149" s="70"/>
      <c r="X149"/>
    </row>
    <row r="150" spans="1:24" x14ac:dyDescent="0.3">
      <c r="A150" s="23" t="s">
        <v>290</v>
      </c>
      <c r="B150" s="28">
        <v>149</v>
      </c>
      <c r="C150" s="28" t="s">
        <v>186</v>
      </c>
      <c r="D150" s="76">
        <v>4.1666666666666696</v>
      </c>
      <c r="E150" s="76">
        <v>5.6603773584905666</v>
      </c>
      <c r="F150" s="46">
        <f t="shared" si="5"/>
        <v>1.4937106918238969</v>
      </c>
      <c r="G150" s="47">
        <f t="shared" si="4"/>
        <v>0.35849056603773499</v>
      </c>
      <c r="P150" s="40"/>
      <c r="Q150" s="40"/>
      <c r="W150" s="70"/>
      <c r="X150"/>
    </row>
    <row r="151" spans="1:24" x14ac:dyDescent="0.3">
      <c r="A151" s="23" t="s">
        <v>290</v>
      </c>
      <c r="B151" s="28">
        <v>150</v>
      </c>
      <c r="C151" s="28" t="s">
        <v>187</v>
      </c>
      <c r="D151" s="76">
        <v>7.5</v>
      </c>
      <c r="E151" s="76">
        <v>8.8888888888888893</v>
      </c>
      <c r="F151" s="46">
        <f t="shared" si="5"/>
        <v>1.3888888888888893</v>
      </c>
      <c r="G151" s="47">
        <f t="shared" si="4"/>
        <v>0.18518518518518523</v>
      </c>
      <c r="P151" s="40"/>
      <c r="Q151" s="40"/>
      <c r="W151" s="70"/>
      <c r="X151"/>
    </row>
    <row r="152" spans="1:24" x14ac:dyDescent="0.3">
      <c r="A152" s="23" t="s">
        <v>290</v>
      </c>
      <c r="B152" s="28">
        <v>151</v>
      </c>
      <c r="C152" s="28" t="s">
        <v>188</v>
      </c>
      <c r="D152" s="76">
        <v>11.6591928251121</v>
      </c>
      <c r="E152" s="76">
        <v>10.756972111553784</v>
      </c>
      <c r="F152" s="46">
        <f t="shared" si="5"/>
        <v>-0.90222071355831623</v>
      </c>
      <c r="G152" s="47">
        <f t="shared" si="4"/>
        <v>-7.738277658596332E-2</v>
      </c>
      <c r="P152" s="40"/>
      <c r="Q152" s="40"/>
      <c r="W152" s="70"/>
      <c r="X152"/>
    </row>
    <row r="153" spans="1:24" x14ac:dyDescent="0.3">
      <c r="A153" s="23" t="s">
        <v>290</v>
      </c>
      <c r="B153" s="28">
        <v>152</v>
      </c>
      <c r="C153" s="28" t="s">
        <v>189</v>
      </c>
      <c r="D153" s="76">
        <v>15.294117647058799</v>
      </c>
      <c r="E153" s="76">
        <v>13.636363636363635</v>
      </c>
      <c r="F153" s="46">
        <f t="shared" si="5"/>
        <v>-1.6577540106951645</v>
      </c>
      <c r="G153" s="47">
        <f t="shared" si="4"/>
        <v>-0.10839160839160708</v>
      </c>
      <c r="P153" s="40"/>
      <c r="Q153" s="40"/>
      <c r="W153" s="70"/>
      <c r="X153"/>
    </row>
    <row r="154" spans="1:24" x14ac:dyDescent="0.3">
      <c r="A154" s="23" t="s">
        <v>290</v>
      </c>
      <c r="B154" s="28">
        <v>153</v>
      </c>
      <c r="C154" s="28" t="s">
        <v>190</v>
      </c>
      <c r="D154" s="76">
        <v>13.2743362831858</v>
      </c>
      <c r="E154" s="76">
        <v>13.131313131313133</v>
      </c>
      <c r="F154" s="46">
        <f t="shared" si="5"/>
        <v>-0.14302315187266679</v>
      </c>
      <c r="G154" s="47">
        <f t="shared" si="4"/>
        <v>-1.0774410774407597E-2</v>
      </c>
      <c r="P154" s="40"/>
      <c r="Q154" s="40"/>
      <c r="W154" s="70"/>
      <c r="X154"/>
    </row>
    <row r="155" spans="1:24" x14ac:dyDescent="0.3">
      <c r="A155" s="23" t="s">
        <v>290</v>
      </c>
      <c r="B155" s="28">
        <v>154</v>
      </c>
      <c r="C155" s="28" t="s">
        <v>191</v>
      </c>
      <c r="D155" s="76">
        <v>8</v>
      </c>
      <c r="E155" s="76">
        <v>5.8823529411764701</v>
      </c>
      <c r="F155" s="46">
        <f t="shared" si="5"/>
        <v>-2.1176470588235299</v>
      </c>
      <c r="G155" s="47">
        <f t="shared" si="4"/>
        <v>-0.26470588235294124</v>
      </c>
      <c r="P155" s="40"/>
      <c r="Q155" s="40"/>
      <c r="W155" s="70"/>
      <c r="X155"/>
    </row>
    <row r="156" spans="1:24" x14ac:dyDescent="0.3">
      <c r="A156" s="23" t="s">
        <v>290</v>
      </c>
      <c r="B156" s="28">
        <v>155</v>
      </c>
      <c r="C156" s="28" t="s">
        <v>192</v>
      </c>
      <c r="D156" s="76">
        <v>7.8125</v>
      </c>
      <c r="E156" s="76">
        <v>10.294117647058822</v>
      </c>
      <c r="F156" s="46">
        <f t="shared" si="5"/>
        <v>2.4816176470588225</v>
      </c>
      <c r="G156" s="47">
        <f t="shared" si="4"/>
        <v>0.31764705882352928</v>
      </c>
      <c r="P156" s="40"/>
      <c r="Q156" s="40"/>
      <c r="W156" s="70"/>
      <c r="X156"/>
    </row>
    <row r="157" spans="1:24" x14ac:dyDescent="0.3">
      <c r="A157" s="23" t="s">
        <v>290</v>
      </c>
      <c r="B157" s="28">
        <v>156</v>
      </c>
      <c r="C157" s="28" t="s">
        <v>193</v>
      </c>
      <c r="D157" s="76">
        <v>29.1666666666667</v>
      </c>
      <c r="E157" s="76">
        <v>23.076923076923077</v>
      </c>
      <c r="F157" s="46">
        <f t="shared" si="5"/>
        <v>-6.0897435897436232</v>
      </c>
      <c r="G157" s="47">
        <f t="shared" si="4"/>
        <v>-0.20879120879120969</v>
      </c>
      <c r="P157" s="40"/>
      <c r="Q157" s="40"/>
      <c r="W157" s="70"/>
      <c r="X157"/>
    </row>
    <row r="158" spans="1:24" x14ac:dyDescent="0.3">
      <c r="A158" s="23" t="s">
        <v>290</v>
      </c>
      <c r="B158" s="28">
        <v>157</v>
      </c>
      <c r="C158" s="28" t="s">
        <v>194</v>
      </c>
      <c r="D158" s="76">
        <v>7.4380165289256199</v>
      </c>
      <c r="E158" s="76">
        <v>7.3529411764705888</v>
      </c>
      <c r="F158" s="46">
        <f t="shared" si="5"/>
        <v>-8.5075352455031172E-2</v>
      </c>
      <c r="G158" s="47">
        <f t="shared" si="4"/>
        <v>-1.1437908496731968E-2</v>
      </c>
      <c r="P158" s="40"/>
      <c r="Q158" s="40"/>
      <c r="W158" s="70"/>
      <c r="X158"/>
    </row>
    <row r="159" spans="1:24" x14ac:dyDescent="0.3">
      <c r="A159" s="23" t="s">
        <v>290</v>
      </c>
      <c r="B159" s="28">
        <v>158</v>
      </c>
      <c r="C159" s="28" t="s">
        <v>195</v>
      </c>
      <c r="D159" s="76">
        <v>14.5833333333333</v>
      </c>
      <c r="E159" s="76">
        <v>12.76595744680851</v>
      </c>
      <c r="F159" s="46">
        <f t="shared" si="5"/>
        <v>-1.8173758865247898</v>
      </c>
      <c r="G159" s="47">
        <f t="shared" si="4"/>
        <v>-0.12462006079027158</v>
      </c>
      <c r="P159" s="40"/>
      <c r="Q159" s="40"/>
      <c r="W159" s="70"/>
      <c r="X159"/>
    </row>
    <row r="160" spans="1:24" x14ac:dyDescent="0.3">
      <c r="A160" s="23" t="s">
        <v>290</v>
      </c>
      <c r="B160" s="28">
        <v>159</v>
      </c>
      <c r="C160" s="28" t="s">
        <v>196</v>
      </c>
      <c r="D160" s="76">
        <v>6.1855670103092804</v>
      </c>
      <c r="E160" s="76">
        <v>6.6006600660065997</v>
      </c>
      <c r="F160" s="46">
        <f t="shared" si="5"/>
        <v>0.41509305569731936</v>
      </c>
      <c r="G160" s="47">
        <f t="shared" si="4"/>
        <v>6.7106710671066605E-2</v>
      </c>
      <c r="P160" s="40"/>
      <c r="Q160" s="40"/>
      <c r="W160" s="70"/>
      <c r="X160"/>
    </row>
    <row r="161" spans="1:24" x14ac:dyDescent="0.3">
      <c r="A161" s="23" t="s">
        <v>290</v>
      </c>
      <c r="B161" s="28">
        <v>160</v>
      </c>
      <c r="C161" s="28" t="s">
        <v>197</v>
      </c>
      <c r="D161" s="76">
        <v>8.5978835978835999</v>
      </c>
      <c r="E161" s="76">
        <v>8.6787564766839385</v>
      </c>
      <c r="F161" s="46">
        <f t="shared" si="5"/>
        <v>8.0872878800338555E-2</v>
      </c>
      <c r="G161" s="47">
        <f t="shared" si="4"/>
        <v>9.4061379035470672E-3</v>
      </c>
      <c r="P161" s="40"/>
      <c r="Q161" s="40"/>
      <c r="W161" s="70"/>
      <c r="X161"/>
    </row>
    <row r="162" spans="1:24" x14ac:dyDescent="0.3">
      <c r="A162" s="23" t="s">
        <v>290</v>
      </c>
      <c r="B162" s="28">
        <v>161</v>
      </c>
      <c r="C162" s="28" t="s">
        <v>198</v>
      </c>
      <c r="D162" s="76">
        <v>0</v>
      </c>
      <c r="E162" s="76">
        <v>0</v>
      </c>
      <c r="F162" s="46">
        <f t="shared" si="5"/>
        <v>0</v>
      </c>
      <c r="G162" s="47" t="str">
        <f t="shared" si="4"/>
        <v/>
      </c>
      <c r="P162" s="40"/>
      <c r="Q162" s="40"/>
      <c r="W162" s="70"/>
      <c r="X162"/>
    </row>
    <row r="163" spans="1:24" x14ac:dyDescent="0.3">
      <c r="A163" s="23" t="s">
        <v>290</v>
      </c>
      <c r="B163" s="28">
        <v>162</v>
      </c>
      <c r="C163" s="28" t="s">
        <v>199</v>
      </c>
      <c r="D163" s="76">
        <v>8.6956521739130395</v>
      </c>
      <c r="E163" s="76">
        <v>10.869565217391305</v>
      </c>
      <c r="F163" s="46">
        <f t="shared" si="5"/>
        <v>2.1739130434782652</v>
      </c>
      <c r="G163" s="47">
        <f t="shared" si="4"/>
        <v>0.25000000000000061</v>
      </c>
      <c r="P163" s="40"/>
      <c r="Q163" s="40"/>
      <c r="W163" s="70"/>
      <c r="X163"/>
    </row>
    <row r="164" spans="1:24" x14ac:dyDescent="0.3">
      <c r="A164" s="23" t="s">
        <v>290</v>
      </c>
      <c r="B164" s="28">
        <v>163</v>
      </c>
      <c r="C164" s="28" t="s">
        <v>200</v>
      </c>
      <c r="D164" s="76">
        <v>6.0606060606060597</v>
      </c>
      <c r="E164" s="76">
        <v>9.375</v>
      </c>
      <c r="F164" s="46">
        <f t="shared" si="5"/>
        <v>3.3143939393939403</v>
      </c>
      <c r="G164" s="47">
        <f t="shared" si="4"/>
        <v>0.54687500000000022</v>
      </c>
      <c r="P164" s="40"/>
      <c r="Q164" s="40"/>
      <c r="W164" s="70"/>
      <c r="X164"/>
    </row>
    <row r="165" spans="1:24" x14ac:dyDescent="0.3">
      <c r="A165" s="23" t="s">
        <v>290</v>
      </c>
      <c r="B165" s="28">
        <v>164</v>
      </c>
      <c r="C165" s="28" t="s">
        <v>201</v>
      </c>
      <c r="D165" s="76">
        <v>8.1395348837209305</v>
      </c>
      <c r="E165" s="76">
        <v>9.387755102040817</v>
      </c>
      <c r="F165" s="46">
        <f t="shared" si="5"/>
        <v>1.2482202183198865</v>
      </c>
      <c r="G165" s="47">
        <f t="shared" si="4"/>
        <v>0.15335276967930034</v>
      </c>
      <c r="P165" s="40"/>
      <c r="Q165" s="40"/>
      <c r="W165" s="70"/>
      <c r="X165"/>
    </row>
    <row r="166" spans="1:24" x14ac:dyDescent="0.3">
      <c r="A166" s="23" t="s">
        <v>290</v>
      </c>
      <c r="B166" s="28">
        <v>165</v>
      </c>
      <c r="C166" s="28" t="s">
        <v>202</v>
      </c>
      <c r="D166" s="76">
        <v>2.38095238095238</v>
      </c>
      <c r="E166" s="76">
        <v>5.7692307692307692</v>
      </c>
      <c r="F166" s="46">
        <f t="shared" si="5"/>
        <v>3.3882783882783891</v>
      </c>
      <c r="G166" s="47">
        <f t="shared" si="4"/>
        <v>1.423076923076924</v>
      </c>
      <c r="P166" s="40"/>
      <c r="Q166" s="40"/>
      <c r="W166" s="70"/>
      <c r="X166"/>
    </row>
    <row r="167" spans="1:24" x14ac:dyDescent="0.3">
      <c r="A167" s="23" t="s">
        <v>290</v>
      </c>
      <c r="B167" s="28">
        <v>166</v>
      </c>
      <c r="C167" s="28" t="s">
        <v>203</v>
      </c>
      <c r="D167" s="76">
        <v>7.7464788732394396</v>
      </c>
      <c r="E167" s="76">
        <v>11.971830985915492</v>
      </c>
      <c r="F167" s="46">
        <f t="shared" si="5"/>
        <v>4.2253521126760525</v>
      </c>
      <c r="G167" s="47">
        <f t="shared" si="4"/>
        <v>0.54545454545454475</v>
      </c>
      <c r="P167" s="40"/>
      <c r="Q167" s="40"/>
      <c r="W167" s="70"/>
      <c r="X167"/>
    </row>
    <row r="168" spans="1:24" x14ac:dyDescent="0.3">
      <c r="A168" s="23" t="s">
        <v>290</v>
      </c>
      <c r="B168" s="28">
        <v>167</v>
      </c>
      <c r="C168" s="28" t="s">
        <v>204</v>
      </c>
      <c r="D168" s="76">
        <v>7.7922077922077904</v>
      </c>
      <c r="E168" s="76">
        <v>7.8947368421052628</v>
      </c>
      <c r="F168" s="46">
        <f t="shared" si="5"/>
        <v>0.10252904989747247</v>
      </c>
      <c r="G168" s="47">
        <f t="shared" si="4"/>
        <v>1.3157894736842304E-2</v>
      </c>
      <c r="P168" s="40"/>
      <c r="Q168" s="40"/>
      <c r="W168" s="70"/>
      <c r="X168"/>
    </row>
    <row r="169" spans="1:24" x14ac:dyDescent="0.3">
      <c r="A169" s="23" t="s">
        <v>290</v>
      </c>
      <c r="B169" s="28">
        <v>168</v>
      </c>
      <c r="C169" s="28" t="s">
        <v>205</v>
      </c>
      <c r="D169" s="76">
        <v>7.8787878787878798</v>
      </c>
      <c r="E169" s="76">
        <v>8.125</v>
      </c>
      <c r="F169" s="46">
        <f t="shared" si="5"/>
        <v>0.24621212121212022</v>
      </c>
      <c r="G169" s="47">
        <f t="shared" si="4"/>
        <v>3.1249999999999868E-2</v>
      </c>
      <c r="P169" s="40"/>
      <c r="Q169" s="40"/>
      <c r="W169" s="70"/>
      <c r="X169"/>
    </row>
    <row r="170" spans="1:24" x14ac:dyDescent="0.3">
      <c r="A170" s="23" t="s">
        <v>290</v>
      </c>
      <c r="B170" s="28">
        <v>169</v>
      </c>
      <c r="C170" s="28" t="s">
        <v>206</v>
      </c>
      <c r="D170" s="76">
        <v>8.1967213114754092</v>
      </c>
      <c r="E170" s="76">
        <v>9.2391304347826075</v>
      </c>
      <c r="F170" s="46">
        <f t="shared" si="5"/>
        <v>1.0424091233071984</v>
      </c>
      <c r="G170" s="47">
        <f t="shared" si="4"/>
        <v>0.12717391304347822</v>
      </c>
      <c r="P170" s="40"/>
      <c r="Q170" s="40"/>
      <c r="W170" s="70"/>
      <c r="X170"/>
    </row>
    <row r="171" spans="1:24" x14ac:dyDescent="0.3">
      <c r="A171" s="23" t="s">
        <v>290</v>
      </c>
      <c r="B171" s="28">
        <v>170</v>
      </c>
      <c r="C171" s="28" t="s">
        <v>207</v>
      </c>
      <c r="D171" s="76">
        <v>6.25</v>
      </c>
      <c r="E171" s="76">
        <v>3.7383177570093453</v>
      </c>
      <c r="F171" s="46">
        <f t="shared" si="5"/>
        <v>-2.5116822429906547</v>
      </c>
      <c r="G171" s="47">
        <f t="shared" si="4"/>
        <v>-0.40186915887850477</v>
      </c>
      <c r="P171" s="40"/>
      <c r="Q171" s="40"/>
      <c r="W171" s="70"/>
      <c r="X171"/>
    </row>
    <row r="172" spans="1:24" x14ac:dyDescent="0.3">
      <c r="A172" s="23" t="s">
        <v>290</v>
      </c>
      <c r="B172" s="28">
        <v>171</v>
      </c>
      <c r="C172" s="28" t="s">
        <v>208</v>
      </c>
      <c r="D172" s="76">
        <v>13.492063492063499</v>
      </c>
      <c r="E172" s="76">
        <v>14.0625</v>
      </c>
      <c r="F172" s="46">
        <f t="shared" si="5"/>
        <v>0.5704365079365008</v>
      </c>
      <c r="G172" s="47">
        <f t="shared" si="4"/>
        <v>4.227941176470533E-2</v>
      </c>
      <c r="P172" s="40"/>
      <c r="Q172" s="40"/>
      <c r="W172" s="70"/>
      <c r="X172"/>
    </row>
    <row r="173" spans="1:24" x14ac:dyDescent="0.3">
      <c r="A173" s="23" t="s">
        <v>290</v>
      </c>
      <c r="B173" s="28">
        <v>172</v>
      </c>
      <c r="C173" s="28" t="s">
        <v>209</v>
      </c>
      <c r="D173" s="76">
        <v>6.7901234567901199</v>
      </c>
      <c r="E173" s="76">
        <v>7.8431372549019605</v>
      </c>
      <c r="F173" s="46">
        <f t="shared" si="5"/>
        <v>1.0530137981118406</v>
      </c>
      <c r="G173" s="47">
        <f t="shared" si="4"/>
        <v>0.15508021390374388</v>
      </c>
      <c r="P173" s="40"/>
      <c r="Q173" s="40"/>
      <c r="W173" s="70"/>
      <c r="X173"/>
    </row>
    <row r="174" spans="1:24" x14ac:dyDescent="0.3">
      <c r="A174" s="23" t="s">
        <v>290</v>
      </c>
      <c r="B174" s="28">
        <v>173</v>
      </c>
      <c r="C174" s="28" t="s">
        <v>210</v>
      </c>
      <c r="D174" s="76">
        <v>12.352941176470599</v>
      </c>
      <c r="E174" s="76">
        <v>11.428571428571429</v>
      </c>
      <c r="F174" s="46">
        <f t="shared" si="5"/>
        <v>-0.92436974789917059</v>
      </c>
      <c r="G174" s="47">
        <f t="shared" si="4"/>
        <v>-7.4829931972789934E-2</v>
      </c>
      <c r="P174" s="40"/>
      <c r="Q174" s="40"/>
      <c r="W174" s="70"/>
      <c r="X174"/>
    </row>
    <row r="175" spans="1:24" x14ac:dyDescent="0.3">
      <c r="A175" s="23" t="s">
        <v>290</v>
      </c>
      <c r="B175" s="28">
        <v>174</v>
      </c>
      <c r="C175" s="28" t="s">
        <v>211</v>
      </c>
      <c r="D175" s="76">
        <v>13.138686131386899</v>
      </c>
      <c r="E175" s="76">
        <v>12.244897959183673</v>
      </c>
      <c r="F175" s="46">
        <f t="shared" si="5"/>
        <v>-0.89378817220322659</v>
      </c>
      <c r="G175" s="47">
        <f t="shared" si="4"/>
        <v>-6.8027210884356495E-2</v>
      </c>
      <c r="P175" s="40"/>
      <c r="Q175" s="40"/>
      <c r="W175" s="70"/>
      <c r="X175"/>
    </row>
    <row r="176" spans="1:24" x14ac:dyDescent="0.3">
      <c r="A176" s="23" t="s">
        <v>290</v>
      </c>
      <c r="B176" s="28">
        <v>175</v>
      </c>
      <c r="C176" s="28" t="s">
        <v>212</v>
      </c>
      <c r="D176" s="76">
        <v>8.6956521739130395</v>
      </c>
      <c r="E176" s="76">
        <v>9.6296296296296298</v>
      </c>
      <c r="F176" s="46">
        <f t="shared" si="5"/>
        <v>0.9339774557165903</v>
      </c>
      <c r="G176" s="47">
        <f t="shared" si="4"/>
        <v>0.10740740740740794</v>
      </c>
      <c r="P176" s="40"/>
      <c r="Q176" s="40"/>
      <c r="W176" s="70"/>
      <c r="X176"/>
    </row>
    <row r="177" spans="1:24" x14ac:dyDescent="0.3">
      <c r="A177" s="23" t="s">
        <v>290</v>
      </c>
      <c r="B177" s="28">
        <v>176</v>
      </c>
      <c r="C177" s="28" t="s">
        <v>213</v>
      </c>
      <c r="D177" s="76">
        <v>0</v>
      </c>
      <c r="E177" s="76">
        <v>0</v>
      </c>
      <c r="F177" s="46">
        <f t="shared" si="5"/>
        <v>0</v>
      </c>
      <c r="G177" s="47" t="str">
        <f t="shared" si="4"/>
        <v/>
      </c>
      <c r="P177" s="40"/>
      <c r="Q177" s="40"/>
      <c r="W177" s="70"/>
      <c r="X177"/>
    </row>
    <row r="178" spans="1:24" x14ac:dyDescent="0.3">
      <c r="A178" s="23" t="s">
        <v>290</v>
      </c>
      <c r="B178" s="28">
        <v>177</v>
      </c>
      <c r="C178" s="28" t="s">
        <v>214</v>
      </c>
      <c r="D178" s="76">
        <v>12.5</v>
      </c>
      <c r="E178" s="76">
        <v>0</v>
      </c>
      <c r="F178" s="46">
        <f t="shared" si="5"/>
        <v>-12.5</v>
      </c>
      <c r="G178" s="47">
        <f t="shared" si="4"/>
        <v>-1</v>
      </c>
      <c r="P178" s="40"/>
      <c r="Q178" s="40"/>
      <c r="W178" s="70"/>
      <c r="X178"/>
    </row>
    <row r="179" spans="1:24" x14ac:dyDescent="0.3">
      <c r="A179" s="23" t="s">
        <v>290</v>
      </c>
      <c r="B179" s="28">
        <v>178</v>
      </c>
      <c r="C179" s="28" t="s">
        <v>215</v>
      </c>
      <c r="D179" s="76">
        <v>8.9385474860335208</v>
      </c>
      <c r="E179" s="76">
        <v>10.975609756097562</v>
      </c>
      <c r="F179" s="46">
        <f t="shared" si="5"/>
        <v>2.0370622700640411</v>
      </c>
      <c r="G179" s="47">
        <f t="shared" si="4"/>
        <v>0.22789634146341456</v>
      </c>
      <c r="P179" s="40"/>
      <c r="Q179" s="40"/>
      <c r="W179" s="70"/>
      <c r="X179"/>
    </row>
    <row r="180" spans="1:24" x14ac:dyDescent="0.3">
      <c r="A180" s="23" t="s">
        <v>290</v>
      </c>
      <c r="B180" s="28">
        <v>179</v>
      </c>
      <c r="C180" s="28" t="s">
        <v>216</v>
      </c>
      <c r="D180" s="76">
        <v>5.7471264367816097</v>
      </c>
      <c r="E180" s="76">
        <v>7.608695652173914</v>
      </c>
      <c r="F180" s="46">
        <f t="shared" si="5"/>
        <v>1.8615692153923042</v>
      </c>
      <c r="G180" s="47">
        <f t="shared" si="4"/>
        <v>0.32391304347826089</v>
      </c>
      <c r="P180" s="40"/>
      <c r="Q180" s="40"/>
      <c r="W180" s="70"/>
      <c r="X180"/>
    </row>
    <row r="181" spans="1:24" x14ac:dyDescent="0.3">
      <c r="A181" s="23" t="s">
        <v>290</v>
      </c>
      <c r="B181" s="28">
        <v>180</v>
      </c>
      <c r="C181" s="28" t="s">
        <v>217</v>
      </c>
      <c r="D181" s="76">
        <v>0</v>
      </c>
      <c r="E181" s="76">
        <v>0</v>
      </c>
      <c r="F181" s="46">
        <f>E181-D181</f>
        <v>0</v>
      </c>
      <c r="G181" s="47" t="str">
        <f t="shared" si="4"/>
        <v/>
      </c>
      <c r="P181" s="40"/>
      <c r="Q181" s="40"/>
      <c r="W181" s="70"/>
      <c r="X181"/>
    </row>
    <row r="182" spans="1:24" x14ac:dyDescent="0.3">
      <c r="A182" s="23" t="s">
        <v>290</v>
      </c>
      <c r="B182" s="28">
        <v>181</v>
      </c>
      <c r="C182" s="28" t="s">
        <v>218</v>
      </c>
      <c r="D182" s="76">
        <v>16.129032258064498</v>
      </c>
      <c r="E182" s="76">
        <v>13.432835820895523</v>
      </c>
      <c r="F182" s="46">
        <f t="shared" si="5"/>
        <v>-2.6961964371689753</v>
      </c>
      <c r="G182" s="47">
        <f t="shared" si="4"/>
        <v>-0.16716417910447665</v>
      </c>
      <c r="P182" s="40"/>
      <c r="Q182" s="40"/>
      <c r="W182" s="70"/>
      <c r="X182"/>
    </row>
    <row r="183" spans="1:24" x14ac:dyDescent="0.3">
      <c r="A183" s="23" t="s">
        <v>290</v>
      </c>
      <c r="B183" s="28">
        <v>182</v>
      </c>
      <c r="C183" s="28" t="s">
        <v>219</v>
      </c>
      <c r="D183" s="76">
        <v>3.9215686274509798</v>
      </c>
      <c r="E183" s="76">
        <v>5.5555555555555554</v>
      </c>
      <c r="F183" s="46">
        <f t="shared" si="5"/>
        <v>1.6339869281045756</v>
      </c>
      <c r="G183" s="47">
        <f t="shared" si="4"/>
        <v>0.41666666666666685</v>
      </c>
      <c r="P183" s="40"/>
      <c r="Q183" s="40"/>
      <c r="W183" s="70"/>
      <c r="X183"/>
    </row>
    <row r="184" spans="1:24" x14ac:dyDescent="0.3">
      <c r="A184" s="23" t="s">
        <v>290</v>
      </c>
      <c r="B184" s="28">
        <v>183</v>
      </c>
      <c r="C184" s="28" t="s">
        <v>220</v>
      </c>
      <c r="D184" s="76">
        <v>9.3093093093093096</v>
      </c>
      <c r="E184" s="76">
        <v>9.0062111801242235</v>
      </c>
      <c r="F184" s="46">
        <f t="shared" si="5"/>
        <v>-0.30309812918508605</v>
      </c>
      <c r="G184" s="47">
        <f t="shared" si="4"/>
        <v>-3.255860548988182E-2</v>
      </c>
      <c r="P184" s="40"/>
      <c r="Q184" s="40"/>
      <c r="W184" s="70"/>
      <c r="X184"/>
    </row>
    <row r="185" spans="1:24" x14ac:dyDescent="0.3">
      <c r="A185" s="23" t="s">
        <v>290</v>
      </c>
      <c r="B185" s="28">
        <v>184</v>
      </c>
      <c r="C185" s="28" t="s">
        <v>221</v>
      </c>
      <c r="D185" s="76">
        <v>18.604651162790699</v>
      </c>
      <c r="E185" s="76">
        <v>15.555555555555555</v>
      </c>
      <c r="F185" s="46">
        <f t="shared" si="5"/>
        <v>-3.0490956072351434</v>
      </c>
      <c r="G185" s="47">
        <f t="shared" si="4"/>
        <v>-0.16388888888888895</v>
      </c>
      <c r="P185" s="40"/>
      <c r="Q185" s="40"/>
      <c r="W185" s="70"/>
      <c r="X185"/>
    </row>
    <row r="186" spans="1:24" x14ac:dyDescent="0.3">
      <c r="A186" s="23" t="s">
        <v>290</v>
      </c>
      <c r="B186" s="28">
        <v>185</v>
      </c>
      <c r="C186" s="28" t="s">
        <v>222</v>
      </c>
      <c r="D186" s="76">
        <v>11.538461538461499</v>
      </c>
      <c r="E186" s="76">
        <v>9.8360655737704921</v>
      </c>
      <c r="F186" s="46">
        <f t="shared" si="5"/>
        <v>-1.7023959646910072</v>
      </c>
      <c r="G186" s="47">
        <f t="shared" si="4"/>
        <v>-0.14754098360655446</v>
      </c>
      <c r="P186" s="40"/>
      <c r="Q186" s="40"/>
      <c r="W186" s="70"/>
      <c r="X186"/>
    </row>
    <row r="187" spans="1:24" x14ac:dyDescent="0.3">
      <c r="A187" s="23" t="s">
        <v>290</v>
      </c>
      <c r="B187" s="28">
        <v>186</v>
      </c>
      <c r="C187" s="28" t="s">
        <v>223</v>
      </c>
      <c r="D187" s="76">
        <v>7.7981651376146797</v>
      </c>
      <c r="E187" s="76">
        <v>5.6074766355140184</v>
      </c>
      <c r="F187" s="46">
        <f t="shared" si="5"/>
        <v>-2.1906885021006612</v>
      </c>
      <c r="G187" s="47">
        <f t="shared" si="4"/>
        <v>-0.28092358438702597</v>
      </c>
      <c r="P187" s="40"/>
      <c r="Q187" s="40"/>
      <c r="W187" s="70"/>
      <c r="X187"/>
    </row>
    <row r="188" spans="1:24" x14ac:dyDescent="0.3">
      <c r="A188" s="23" t="s">
        <v>290</v>
      </c>
      <c r="B188" s="28">
        <v>187</v>
      </c>
      <c r="C188" s="28" t="s">
        <v>224</v>
      </c>
      <c r="D188" s="76">
        <v>21.739130434782599</v>
      </c>
      <c r="E188" s="76">
        <v>15</v>
      </c>
      <c r="F188" s="46">
        <f t="shared" si="5"/>
        <v>-6.7391304347825987</v>
      </c>
      <c r="G188" s="47">
        <f t="shared" si="4"/>
        <v>-0.30999999999999966</v>
      </c>
      <c r="P188" s="40"/>
      <c r="Q188" s="40"/>
      <c r="W188" s="70"/>
      <c r="X188"/>
    </row>
    <row r="189" spans="1:24" x14ac:dyDescent="0.3">
      <c r="A189" s="23" t="s">
        <v>290</v>
      </c>
      <c r="B189" s="28">
        <v>188</v>
      </c>
      <c r="C189" s="28" t="s">
        <v>225</v>
      </c>
      <c r="D189" s="76">
        <v>8.6956521739130395</v>
      </c>
      <c r="E189" s="76">
        <v>11.111111111111111</v>
      </c>
      <c r="F189" s="46">
        <f t="shared" si="5"/>
        <v>2.4154589371980713</v>
      </c>
      <c r="G189" s="47">
        <f t="shared" si="4"/>
        <v>0.27777777777777835</v>
      </c>
      <c r="P189" s="40"/>
      <c r="Q189" s="40"/>
      <c r="W189" s="70"/>
      <c r="X189"/>
    </row>
    <row r="190" spans="1:24" x14ac:dyDescent="0.3">
      <c r="A190" s="23" t="s">
        <v>290</v>
      </c>
      <c r="B190" s="28">
        <v>189</v>
      </c>
      <c r="C190" s="28" t="s">
        <v>226</v>
      </c>
      <c r="D190" s="76">
        <v>4.9180327868852496</v>
      </c>
      <c r="E190" s="76">
        <v>4.0404040404040407</v>
      </c>
      <c r="F190" s="46">
        <f t="shared" si="5"/>
        <v>-0.87762874648120892</v>
      </c>
      <c r="G190" s="47">
        <f t="shared" si="4"/>
        <v>-0.17845117845117903</v>
      </c>
      <c r="P190" s="40"/>
      <c r="Q190" s="40"/>
      <c r="W190" s="70"/>
      <c r="X190"/>
    </row>
    <row r="191" spans="1:24" x14ac:dyDescent="0.3">
      <c r="A191" s="23" t="s">
        <v>290</v>
      </c>
      <c r="B191" s="28">
        <v>190</v>
      </c>
      <c r="C191" s="28" t="s">
        <v>227</v>
      </c>
      <c r="D191" s="76">
        <v>9.5238095238095202</v>
      </c>
      <c r="E191" s="76">
        <v>8.2313681868743043</v>
      </c>
      <c r="F191" s="46">
        <f t="shared" si="5"/>
        <v>-1.2924413369352159</v>
      </c>
      <c r="G191" s="47">
        <f t="shared" si="4"/>
        <v>-0.13570634037819773</v>
      </c>
      <c r="P191" s="40"/>
      <c r="Q191" s="40"/>
      <c r="W191" s="70"/>
      <c r="X191"/>
    </row>
    <row r="192" spans="1:24" x14ac:dyDescent="0.3">
      <c r="A192" s="23" t="s">
        <v>290</v>
      </c>
      <c r="B192" s="28">
        <v>191</v>
      </c>
      <c r="C192" s="28" t="s">
        <v>228</v>
      </c>
      <c r="D192" s="76">
        <v>7.1428571428571397</v>
      </c>
      <c r="E192" s="76">
        <v>8.1081081081081088</v>
      </c>
      <c r="F192" s="46">
        <f t="shared" si="5"/>
        <v>0.9652509652509691</v>
      </c>
      <c r="G192" s="47">
        <f t="shared" si="4"/>
        <v>0.13513513513513573</v>
      </c>
      <c r="P192" s="40"/>
      <c r="Q192" s="40"/>
      <c r="W192" s="70"/>
      <c r="X192"/>
    </row>
    <row r="193" spans="1:24" x14ac:dyDescent="0.3">
      <c r="A193" s="23" t="s">
        <v>290</v>
      </c>
      <c r="B193" s="28">
        <v>192</v>
      </c>
      <c r="C193" s="28" t="s">
        <v>229</v>
      </c>
      <c r="D193" s="76">
        <v>9.77443609022556</v>
      </c>
      <c r="E193" s="76">
        <v>9.79020979020979</v>
      </c>
      <c r="F193" s="46">
        <f t="shared" si="5"/>
        <v>1.577369998422995E-2</v>
      </c>
      <c r="G193" s="47">
        <f t="shared" si="4"/>
        <v>1.6137708445404493E-3</v>
      </c>
      <c r="P193" s="40"/>
      <c r="Q193" s="40"/>
      <c r="W193" s="70"/>
      <c r="X193"/>
    </row>
    <row r="194" spans="1:24" x14ac:dyDescent="0.3">
      <c r="A194" s="23" t="s">
        <v>290</v>
      </c>
      <c r="B194" s="28">
        <v>193</v>
      </c>
      <c r="C194" s="28" t="s">
        <v>230</v>
      </c>
      <c r="D194" s="76">
        <v>8.5227272727272698</v>
      </c>
      <c r="E194" s="76">
        <v>10.404624277456648</v>
      </c>
      <c r="F194" s="46">
        <f t="shared" si="5"/>
        <v>1.8818970047293782</v>
      </c>
      <c r="G194" s="47">
        <f t="shared" ref="G194:G214" si="6">IFERROR(F194/D194,"")</f>
        <v>0.22080924855491377</v>
      </c>
      <c r="P194" s="40"/>
      <c r="Q194" s="40"/>
      <c r="W194" s="70"/>
      <c r="X194"/>
    </row>
    <row r="195" spans="1:24" x14ac:dyDescent="0.3">
      <c r="A195" s="23" t="s">
        <v>290</v>
      </c>
      <c r="B195" s="28">
        <v>194</v>
      </c>
      <c r="C195" s="28" t="s">
        <v>231</v>
      </c>
      <c r="D195" s="76">
        <v>6.83760683760684</v>
      </c>
      <c r="E195" s="76">
        <v>6.25</v>
      </c>
      <c r="F195" s="46">
        <f t="shared" ref="F195:F214" si="7">E195-D195</f>
        <v>-0.58760683760683996</v>
      </c>
      <c r="G195" s="47">
        <f t="shared" si="6"/>
        <v>-8.5937500000000319E-2</v>
      </c>
      <c r="P195" s="40"/>
      <c r="Q195" s="40"/>
      <c r="W195" s="70"/>
      <c r="X195"/>
    </row>
    <row r="196" spans="1:24" x14ac:dyDescent="0.3">
      <c r="A196" s="23" t="s">
        <v>290</v>
      </c>
      <c r="B196" s="28">
        <v>195</v>
      </c>
      <c r="C196" s="28" t="s">
        <v>232</v>
      </c>
      <c r="D196" s="76">
        <v>18.840579710144901</v>
      </c>
      <c r="E196" s="76">
        <v>19.117647058823529</v>
      </c>
      <c r="F196" s="46">
        <f t="shared" si="7"/>
        <v>0.27706734867862792</v>
      </c>
      <c r="G196" s="47">
        <f t="shared" si="6"/>
        <v>1.470588235294258E-2</v>
      </c>
      <c r="P196" s="40"/>
      <c r="Q196" s="40"/>
      <c r="W196" s="70"/>
      <c r="X196"/>
    </row>
    <row r="197" spans="1:24" x14ac:dyDescent="0.3">
      <c r="A197" s="23" t="s">
        <v>290</v>
      </c>
      <c r="B197" s="28">
        <v>196</v>
      </c>
      <c r="C197" s="28" t="s">
        <v>233</v>
      </c>
      <c r="D197" s="76">
        <v>11.764705882352899</v>
      </c>
      <c r="E197" s="76">
        <v>13.432835820895523</v>
      </c>
      <c r="F197" s="46">
        <f t="shared" si="7"/>
        <v>1.6681299385426236</v>
      </c>
      <c r="G197" s="47">
        <f t="shared" si="6"/>
        <v>0.1417910447761235</v>
      </c>
      <c r="P197" s="40"/>
      <c r="Q197" s="40"/>
      <c r="W197" s="70"/>
      <c r="X197"/>
    </row>
    <row r="198" spans="1:24" x14ac:dyDescent="0.3">
      <c r="A198" s="23" t="s">
        <v>290</v>
      </c>
      <c r="B198" s="28">
        <v>197</v>
      </c>
      <c r="C198" s="28" t="s">
        <v>234</v>
      </c>
      <c r="D198" s="76">
        <v>21.739130434782599</v>
      </c>
      <c r="E198" s="76">
        <v>23.913043478260871</v>
      </c>
      <c r="F198" s="46">
        <f t="shared" si="7"/>
        <v>2.1739130434782723</v>
      </c>
      <c r="G198" s="47">
        <f t="shared" si="6"/>
        <v>0.10000000000000057</v>
      </c>
      <c r="P198" s="40"/>
      <c r="Q198" s="40"/>
      <c r="W198" s="70"/>
      <c r="X198"/>
    </row>
    <row r="199" spans="1:24" x14ac:dyDescent="0.3">
      <c r="A199" s="23" t="s">
        <v>290</v>
      </c>
      <c r="B199" s="28">
        <v>198</v>
      </c>
      <c r="C199" s="28" t="s">
        <v>235</v>
      </c>
      <c r="D199" s="76">
        <v>5.3571428571428603</v>
      </c>
      <c r="E199" s="76">
        <v>5.0847457627118651</v>
      </c>
      <c r="F199" s="46">
        <f t="shared" si="7"/>
        <v>-0.27239709443099525</v>
      </c>
      <c r="G199" s="47">
        <f t="shared" si="6"/>
        <v>-5.0847457627119085E-2</v>
      </c>
      <c r="P199" s="40"/>
      <c r="Q199" s="40"/>
      <c r="W199" s="70"/>
      <c r="X199"/>
    </row>
    <row r="200" spans="1:24" x14ac:dyDescent="0.3">
      <c r="A200" s="23" t="s">
        <v>290</v>
      </c>
      <c r="B200" s="28">
        <v>199</v>
      </c>
      <c r="C200" s="28" t="s">
        <v>236</v>
      </c>
      <c r="D200" s="76">
        <v>10.2564102564103</v>
      </c>
      <c r="E200" s="76">
        <v>8.75</v>
      </c>
      <c r="F200" s="46">
        <f t="shared" si="7"/>
        <v>-1.5064102564102999</v>
      </c>
      <c r="G200" s="47">
        <f t="shared" si="6"/>
        <v>-0.14687500000000361</v>
      </c>
      <c r="P200" s="40"/>
      <c r="Q200" s="40"/>
      <c r="W200" s="70"/>
      <c r="X200"/>
    </row>
    <row r="201" spans="1:24" x14ac:dyDescent="0.3">
      <c r="A201" s="23" t="s">
        <v>290</v>
      </c>
      <c r="B201" s="28">
        <v>200</v>
      </c>
      <c r="C201" s="28" t="s">
        <v>237</v>
      </c>
      <c r="D201" s="76">
        <v>9.4059405940594107</v>
      </c>
      <c r="E201" s="76">
        <v>6.8965517241379306</v>
      </c>
      <c r="F201" s="46">
        <f t="shared" si="7"/>
        <v>-2.5093888699214801</v>
      </c>
      <c r="G201" s="47">
        <f t="shared" si="6"/>
        <v>-0.26678765880217825</v>
      </c>
      <c r="P201" s="40"/>
      <c r="Q201" s="40"/>
      <c r="W201" s="70"/>
      <c r="X201"/>
    </row>
    <row r="202" spans="1:24" x14ac:dyDescent="0.3">
      <c r="A202" s="23" t="s">
        <v>290</v>
      </c>
      <c r="B202" s="28">
        <v>201</v>
      </c>
      <c r="C202" s="28" t="s">
        <v>238</v>
      </c>
      <c r="D202" s="76">
        <v>10</v>
      </c>
      <c r="E202" s="76">
        <v>10.416666666666668</v>
      </c>
      <c r="F202" s="46">
        <f t="shared" si="7"/>
        <v>0.41666666666666785</v>
      </c>
      <c r="G202" s="47">
        <f t="shared" si="6"/>
        <v>4.1666666666666782E-2</v>
      </c>
      <c r="P202" s="40"/>
      <c r="Q202" s="40"/>
      <c r="W202" s="70"/>
      <c r="X202"/>
    </row>
    <row r="203" spans="1:24" x14ac:dyDescent="0.3">
      <c r="A203" s="23" t="s">
        <v>290</v>
      </c>
      <c r="B203" s="28">
        <v>202</v>
      </c>
      <c r="C203" s="28" t="s">
        <v>239</v>
      </c>
      <c r="D203" s="76">
        <v>16.6666666666667</v>
      </c>
      <c r="E203" s="76">
        <v>14.814814814814813</v>
      </c>
      <c r="F203" s="46">
        <f t="shared" si="7"/>
        <v>-1.8518518518518867</v>
      </c>
      <c r="G203" s="47">
        <f t="shared" si="6"/>
        <v>-0.11111111111111298</v>
      </c>
      <c r="P203" s="40"/>
      <c r="Q203" s="40"/>
      <c r="W203" s="70"/>
      <c r="X203"/>
    </row>
    <row r="204" spans="1:24" x14ac:dyDescent="0.3">
      <c r="A204" s="23" t="s">
        <v>290</v>
      </c>
      <c r="B204" s="28">
        <v>203</v>
      </c>
      <c r="C204" s="28" t="s">
        <v>240</v>
      </c>
      <c r="D204" s="76">
        <v>1.1235955056179801</v>
      </c>
      <c r="E204" s="76">
        <v>3.0927835051546393</v>
      </c>
      <c r="F204" s="46">
        <f t="shared" si="7"/>
        <v>1.9691879995366592</v>
      </c>
      <c r="G204" s="47">
        <f t="shared" si="6"/>
        <v>1.7525773195876229</v>
      </c>
      <c r="P204" s="40"/>
      <c r="Q204" s="40"/>
      <c r="W204" s="70"/>
      <c r="X204"/>
    </row>
    <row r="205" spans="1:24" x14ac:dyDescent="0.3">
      <c r="A205" s="23" t="s">
        <v>290</v>
      </c>
      <c r="B205" s="28">
        <v>204</v>
      </c>
      <c r="C205" s="28" t="s">
        <v>241</v>
      </c>
      <c r="D205" s="76">
        <v>6.1538461538461497</v>
      </c>
      <c r="E205" s="76">
        <v>12.676056338028168</v>
      </c>
      <c r="F205" s="46">
        <f t="shared" si="7"/>
        <v>6.5222101841820184</v>
      </c>
      <c r="G205" s="47">
        <f t="shared" si="6"/>
        <v>1.0598591549295786</v>
      </c>
      <c r="P205" s="40"/>
      <c r="Q205" s="40"/>
      <c r="W205" s="70"/>
      <c r="X205"/>
    </row>
    <row r="206" spans="1:24" x14ac:dyDescent="0.3">
      <c r="A206" s="23" t="s">
        <v>290</v>
      </c>
      <c r="B206" s="28">
        <v>205</v>
      </c>
      <c r="C206" s="28" t="s">
        <v>242</v>
      </c>
      <c r="D206" s="76">
        <v>18.867924528301899</v>
      </c>
      <c r="E206" s="76">
        <v>15.686274509803921</v>
      </c>
      <c r="F206" s="46">
        <f t="shared" si="7"/>
        <v>-3.1816500184979777</v>
      </c>
      <c r="G206" s="47">
        <f t="shared" si="6"/>
        <v>-0.16862745098039272</v>
      </c>
      <c r="P206" s="40"/>
      <c r="Q206" s="40"/>
      <c r="W206" s="70"/>
      <c r="X206"/>
    </row>
    <row r="207" spans="1:24" x14ac:dyDescent="0.3">
      <c r="A207" s="23" t="s">
        <v>290</v>
      </c>
      <c r="B207" s="28">
        <v>206</v>
      </c>
      <c r="C207" s="28" t="s">
        <v>243</v>
      </c>
      <c r="D207" s="76">
        <v>10.7438016528926</v>
      </c>
      <c r="E207" s="76">
        <v>10.317460317460316</v>
      </c>
      <c r="F207" s="46">
        <f t="shared" si="7"/>
        <v>-0.42634133543228359</v>
      </c>
      <c r="G207" s="47">
        <f t="shared" si="6"/>
        <v>-3.9682539682543178E-2</v>
      </c>
      <c r="P207" s="40"/>
      <c r="Q207" s="40"/>
      <c r="W207" s="70"/>
      <c r="X207"/>
    </row>
    <row r="208" spans="1:24" x14ac:dyDescent="0.3">
      <c r="A208" s="23" t="s">
        <v>290</v>
      </c>
      <c r="B208" s="28">
        <v>207</v>
      </c>
      <c r="C208" s="28" t="s">
        <v>244</v>
      </c>
      <c r="D208" s="76">
        <v>11.764705882352899</v>
      </c>
      <c r="E208" s="76">
        <v>13.888888888888889</v>
      </c>
      <c r="F208" s="46">
        <f t="shared" si="7"/>
        <v>2.1241830065359899</v>
      </c>
      <c r="G208" s="47">
        <f t="shared" si="6"/>
        <v>0.18055555555555977</v>
      </c>
      <c r="P208" s="40"/>
      <c r="Q208" s="40"/>
      <c r="W208" s="70"/>
      <c r="X208"/>
    </row>
    <row r="209" spans="1:24" x14ac:dyDescent="0.3">
      <c r="A209" s="23" t="s">
        <v>290</v>
      </c>
      <c r="B209" s="28">
        <v>208</v>
      </c>
      <c r="C209" s="28" t="s">
        <v>245</v>
      </c>
      <c r="D209" s="76">
        <v>6.5693430656934302</v>
      </c>
      <c r="E209" s="76">
        <v>8.5271317829457356</v>
      </c>
      <c r="F209" s="46">
        <f t="shared" si="7"/>
        <v>1.9577887172523054</v>
      </c>
      <c r="G209" s="47">
        <f t="shared" si="6"/>
        <v>0.29801894918173982</v>
      </c>
      <c r="P209" s="40"/>
      <c r="Q209" s="40"/>
      <c r="W209" s="70"/>
      <c r="X209"/>
    </row>
    <row r="210" spans="1:24" x14ac:dyDescent="0.3">
      <c r="A210" s="23" t="s">
        <v>290</v>
      </c>
      <c r="B210" s="28">
        <v>209</v>
      </c>
      <c r="C210" s="28" t="s">
        <v>246</v>
      </c>
      <c r="D210" s="76">
        <v>23.529411764705898</v>
      </c>
      <c r="E210" s="76">
        <v>21.212121212121211</v>
      </c>
      <c r="F210" s="46">
        <f t="shared" si="7"/>
        <v>-2.3172905525846872</v>
      </c>
      <c r="G210" s="47">
        <f t="shared" si="6"/>
        <v>-9.8484848484849133E-2</v>
      </c>
      <c r="P210" s="40"/>
      <c r="Q210" s="40"/>
      <c r="W210" s="70"/>
      <c r="X210"/>
    </row>
    <row r="211" spans="1:24" x14ac:dyDescent="0.3">
      <c r="A211" s="23" t="s">
        <v>290</v>
      </c>
      <c r="B211" s="28">
        <v>210</v>
      </c>
      <c r="C211" s="28" t="s">
        <v>247</v>
      </c>
      <c r="D211" s="76">
        <v>8.7719298245614006</v>
      </c>
      <c r="E211" s="76">
        <v>14.583333333333334</v>
      </c>
      <c r="F211" s="46">
        <f t="shared" si="7"/>
        <v>5.8114035087719333</v>
      </c>
      <c r="G211" s="47">
        <f t="shared" si="6"/>
        <v>0.66250000000000064</v>
      </c>
      <c r="P211" s="40"/>
      <c r="Q211" s="40"/>
      <c r="W211" s="70"/>
      <c r="X211"/>
    </row>
    <row r="212" spans="1:24" x14ac:dyDescent="0.3">
      <c r="A212" s="23" t="s">
        <v>290</v>
      </c>
      <c r="B212" s="28">
        <v>211</v>
      </c>
      <c r="C212" s="28" t="s">
        <v>248</v>
      </c>
      <c r="D212" s="76">
        <v>13.636363636363599</v>
      </c>
      <c r="E212" s="76">
        <v>10.95890410958904</v>
      </c>
      <c r="F212" s="46">
        <f t="shared" si="7"/>
        <v>-2.6774595267745589</v>
      </c>
      <c r="G212" s="47">
        <f t="shared" si="6"/>
        <v>-0.19634703196346817</v>
      </c>
      <c r="P212" s="40"/>
      <c r="Q212" s="40"/>
      <c r="W212" s="70"/>
      <c r="X212"/>
    </row>
    <row r="213" spans="1:24" x14ac:dyDescent="0.3">
      <c r="A213" s="23" t="s">
        <v>290</v>
      </c>
      <c r="B213" s="28">
        <v>212</v>
      </c>
      <c r="C213" s="28" t="s">
        <v>249</v>
      </c>
      <c r="D213" s="76">
        <v>11.2068965517241</v>
      </c>
      <c r="E213" s="76">
        <v>11.578947368421053</v>
      </c>
      <c r="F213" s="46">
        <f t="shared" si="7"/>
        <v>0.37205081669695339</v>
      </c>
      <c r="G213" s="47">
        <f t="shared" si="6"/>
        <v>3.3198380566805186E-2</v>
      </c>
      <c r="P213" s="40"/>
      <c r="Q213" s="40"/>
      <c r="W213" s="70"/>
      <c r="X213"/>
    </row>
    <row r="214" spans="1:24" x14ac:dyDescent="0.3">
      <c r="A214" s="23" t="s">
        <v>290</v>
      </c>
      <c r="B214" s="28">
        <v>213</v>
      </c>
      <c r="C214" s="28" t="s">
        <v>250</v>
      </c>
      <c r="D214" s="76">
        <v>5.5900621118012399</v>
      </c>
      <c r="E214" s="76">
        <v>4.0462427745664744</v>
      </c>
      <c r="F214" s="46">
        <f t="shared" si="7"/>
        <v>-1.5438193372347655</v>
      </c>
      <c r="G214" s="47">
        <f t="shared" si="6"/>
        <v>-0.27617212588310819</v>
      </c>
      <c r="P214" s="40"/>
      <c r="Q214" s="40"/>
      <c r="W214" s="70"/>
      <c r="X214"/>
    </row>
  </sheetData>
  <hyperlinks>
    <hyperlink ref="I1" location="Vsebina!A1" display="NAZAJ NA PRVO STRAN" xr:uid="{9E2BB457-1511-4953-8BEF-8A02BA1DCA3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4E76-8425-4629-924F-5094E4065523}">
  <dimension ref="A1:Z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8671875" defaultRowHeight="14.4" x14ac:dyDescent="0.3"/>
  <cols>
    <col min="1" max="1" width="7" style="24" bestFit="1" customWidth="1"/>
    <col min="2" max="2" width="5.88671875" style="28" customWidth="1"/>
    <col min="3" max="3" width="26.6640625" style="28" customWidth="1"/>
    <col min="4" max="4" width="16.6640625" style="33" customWidth="1"/>
    <col min="5" max="5" width="16.6640625" style="71" customWidth="1"/>
    <col min="6" max="6" width="10.6640625" style="48" bestFit="1" customWidth="1"/>
    <col min="7" max="7" width="10.109375" style="48" bestFit="1" customWidth="1"/>
    <col min="8" max="16384" width="8.88671875" style="28"/>
  </cols>
  <sheetData>
    <row r="1" spans="1:26" ht="80.25" customHeight="1" thickBot="1" x14ac:dyDescent="0.35">
      <c r="A1" s="26" t="s">
        <v>34</v>
      </c>
      <c r="B1" s="26" t="s">
        <v>35</v>
      </c>
      <c r="C1" s="26" t="s">
        <v>285</v>
      </c>
      <c r="D1" s="49" t="s">
        <v>438</v>
      </c>
      <c r="E1" s="49" t="s">
        <v>437</v>
      </c>
      <c r="F1" s="27" t="s">
        <v>286</v>
      </c>
      <c r="G1" s="27" t="s">
        <v>287</v>
      </c>
      <c r="I1" s="26" t="s">
        <v>294</v>
      </c>
      <c r="S1" s="143"/>
      <c r="W1" s="31"/>
      <c r="X1"/>
    </row>
    <row r="2" spans="1:26" x14ac:dyDescent="0.3">
      <c r="A2" s="23" t="s">
        <v>288</v>
      </c>
      <c r="B2" s="37">
        <v>0</v>
      </c>
      <c r="C2" s="37" t="s">
        <v>289</v>
      </c>
      <c r="D2" s="90">
        <v>64.323852058300105</v>
      </c>
      <c r="E2" s="90">
        <v>68.735450535143912</v>
      </c>
      <c r="F2" s="44">
        <f>E2-D2</f>
        <v>4.4115984768438068</v>
      </c>
      <c r="G2" s="45">
        <f t="shared" ref="G2:G65" si="0">IFERROR(F2/D2,"")</f>
        <v>6.8584177341328101E-2</v>
      </c>
      <c r="P2" s="40"/>
      <c r="Q2" s="40"/>
      <c r="W2" s="105"/>
      <c r="X2"/>
      <c r="Y2" s="144"/>
      <c r="Z2" s="144"/>
    </row>
    <row r="3" spans="1:26" x14ac:dyDescent="0.3">
      <c r="A3" s="23" t="s">
        <v>290</v>
      </c>
      <c r="B3" s="28">
        <v>1</v>
      </c>
      <c r="C3" s="28" t="s">
        <v>38</v>
      </c>
      <c r="D3" s="76">
        <v>61.228028645728301</v>
      </c>
      <c r="E3" s="76">
        <v>65.918941820695494</v>
      </c>
      <c r="F3" s="46">
        <f t="shared" ref="F3:F66" si="1">E3-D3</f>
        <v>4.6909131749671928</v>
      </c>
      <c r="G3" s="47">
        <f t="shared" si="0"/>
        <v>7.6613820152683684E-2</v>
      </c>
      <c r="P3" s="40"/>
      <c r="Q3" s="40"/>
      <c r="W3" s="70"/>
      <c r="X3"/>
      <c r="Y3" s="145"/>
      <c r="Z3" s="145"/>
    </row>
    <row r="4" spans="1:26" x14ac:dyDescent="0.3">
      <c r="A4" s="23" t="s">
        <v>290</v>
      </c>
      <c r="B4" s="28">
        <v>2</v>
      </c>
      <c r="C4" s="28" t="s">
        <v>39</v>
      </c>
      <c r="D4" s="76">
        <v>56.024747187893603</v>
      </c>
      <c r="E4" s="76">
        <v>64.559763725132896</v>
      </c>
      <c r="F4" s="46">
        <f t="shared" si="1"/>
        <v>8.5350165372392937</v>
      </c>
      <c r="G4" s="47">
        <f t="shared" si="0"/>
        <v>0.15234368677496909</v>
      </c>
      <c r="P4" s="40"/>
      <c r="Q4" s="40"/>
      <c r="W4" s="70"/>
      <c r="X4"/>
      <c r="Y4" s="145"/>
      <c r="Z4" s="145"/>
    </row>
    <row r="5" spans="1:26" x14ac:dyDescent="0.3">
      <c r="A5" s="23" t="s">
        <v>290</v>
      </c>
      <c r="B5" s="28">
        <v>3</v>
      </c>
      <c r="C5" s="28" t="s">
        <v>41</v>
      </c>
      <c r="D5" s="76">
        <v>71.970693656987706</v>
      </c>
      <c r="E5" s="76">
        <v>64.955248019444298</v>
      </c>
      <c r="F5" s="46">
        <f t="shared" si="1"/>
        <v>-7.015445637543408</v>
      </c>
      <c r="G5" s="47">
        <f t="shared" si="0"/>
        <v>-9.7476421041306327E-2</v>
      </c>
      <c r="P5" s="40"/>
      <c r="Q5" s="40"/>
      <c r="W5" s="70"/>
      <c r="X5"/>
      <c r="Y5" s="145"/>
      <c r="Z5" s="145"/>
    </row>
    <row r="6" spans="1:26" x14ac:dyDescent="0.3">
      <c r="A6" s="23" t="s">
        <v>290</v>
      </c>
      <c r="B6" s="28">
        <v>4</v>
      </c>
      <c r="C6" s="28" t="s">
        <v>42</v>
      </c>
      <c r="D6" s="76">
        <v>63.564157092159597</v>
      </c>
      <c r="E6" s="76">
        <v>62.500140201524701</v>
      </c>
      <c r="F6" s="46">
        <f t="shared" si="1"/>
        <v>-1.0640168906348961</v>
      </c>
      <c r="G6" s="47">
        <f t="shared" si="0"/>
        <v>-1.6739259030717778E-2</v>
      </c>
      <c r="P6" s="40"/>
      <c r="Q6" s="40"/>
      <c r="W6" s="70"/>
      <c r="X6"/>
      <c r="Y6" s="145"/>
      <c r="Z6" s="145"/>
    </row>
    <row r="7" spans="1:26" x14ac:dyDescent="0.3">
      <c r="A7" s="23" t="s">
        <v>290</v>
      </c>
      <c r="B7" s="28">
        <v>5</v>
      </c>
      <c r="C7" s="28" t="s">
        <v>43</v>
      </c>
      <c r="D7" s="76">
        <v>67.554181364476307</v>
      </c>
      <c r="E7" s="76">
        <v>64.504969459725999</v>
      </c>
      <c r="F7" s="46">
        <f t="shared" si="1"/>
        <v>-3.0492119047503081</v>
      </c>
      <c r="G7" s="47">
        <f t="shared" si="0"/>
        <v>-4.5137278598623522E-2</v>
      </c>
      <c r="P7" s="40"/>
      <c r="Q7" s="40"/>
      <c r="W7" s="70"/>
      <c r="X7"/>
      <c r="Y7" s="145"/>
      <c r="Z7" s="145"/>
    </row>
    <row r="8" spans="1:26" x14ac:dyDescent="0.3">
      <c r="A8" s="23" t="s">
        <v>290</v>
      </c>
      <c r="B8" s="28">
        <v>6</v>
      </c>
      <c r="C8" s="28" t="s">
        <v>44</v>
      </c>
      <c r="D8" s="76">
        <v>67.019626781989302</v>
      </c>
      <c r="E8" s="76">
        <v>63.1659793312636</v>
      </c>
      <c r="F8" s="46">
        <f t="shared" si="1"/>
        <v>-3.8536474507257026</v>
      </c>
      <c r="G8" s="47">
        <f t="shared" si="0"/>
        <v>-5.7500282167511602E-2</v>
      </c>
      <c r="P8" s="40"/>
      <c r="Q8" s="40"/>
      <c r="W8" s="70"/>
      <c r="X8"/>
      <c r="Y8" s="145"/>
      <c r="Z8" s="145"/>
    </row>
    <row r="9" spans="1:26" x14ac:dyDescent="0.3">
      <c r="A9" s="23" t="s">
        <v>290</v>
      </c>
      <c r="B9" s="28">
        <v>7</v>
      </c>
      <c r="C9" s="28" t="s">
        <v>45</v>
      </c>
      <c r="D9" s="76">
        <v>65.667172348542906</v>
      </c>
      <c r="E9" s="76">
        <v>64.3656965828267</v>
      </c>
      <c r="F9" s="46">
        <f t="shared" si="1"/>
        <v>-1.301475765716205</v>
      </c>
      <c r="G9" s="47">
        <f t="shared" si="0"/>
        <v>-1.9819275281236982E-2</v>
      </c>
      <c r="P9" s="40"/>
      <c r="Q9" s="40"/>
      <c r="W9" s="70"/>
      <c r="X9"/>
      <c r="Y9" s="145"/>
      <c r="Z9" s="145"/>
    </row>
    <row r="10" spans="1:26" x14ac:dyDescent="0.3">
      <c r="A10" s="23" t="s">
        <v>290</v>
      </c>
      <c r="B10" s="28">
        <v>8</v>
      </c>
      <c r="C10" s="28" t="s">
        <v>46</v>
      </c>
      <c r="D10" s="76">
        <v>65.601842040540006</v>
      </c>
      <c r="E10" s="76">
        <v>69.186828699283794</v>
      </c>
      <c r="F10" s="46">
        <f t="shared" si="1"/>
        <v>3.5849866587437873</v>
      </c>
      <c r="G10" s="47">
        <f t="shared" si="0"/>
        <v>5.4647652371230232E-2</v>
      </c>
      <c r="P10" s="40"/>
      <c r="Q10" s="40"/>
      <c r="W10" s="70"/>
      <c r="X10"/>
      <c r="Y10" s="145"/>
      <c r="Z10" s="145"/>
    </row>
    <row r="11" spans="1:26" x14ac:dyDescent="0.3">
      <c r="A11" s="23" t="s">
        <v>290</v>
      </c>
      <c r="B11" s="28">
        <v>9</v>
      </c>
      <c r="C11" s="28" t="s">
        <v>47</v>
      </c>
      <c r="D11" s="76">
        <v>60.3125682910553</v>
      </c>
      <c r="E11" s="76">
        <v>64.878092411932997</v>
      </c>
      <c r="F11" s="46">
        <f t="shared" si="1"/>
        <v>4.5655241208776971</v>
      </c>
      <c r="G11" s="47">
        <f t="shared" si="0"/>
        <v>7.5697723546533008E-2</v>
      </c>
      <c r="P11" s="40"/>
      <c r="Q11" s="40"/>
      <c r="W11" s="70"/>
      <c r="X11"/>
      <c r="Y11" s="145"/>
      <c r="Z11" s="145"/>
    </row>
    <row r="12" spans="1:26" x14ac:dyDescent="0.3">
      <c r="A12" s="23" t="s">
        <v>290</v>
      </c>
      <c r="B12" s="28">
        <v>10</v>
      </c>
      <c r="C12" s="28" t="s">
        <v>48</v>
      </c>
      <c r="D12" s="76">
        <v>57.335853624568102</v>
      </c>
      <c r="E12" s="76">
        <v>63.4921999995031</v>
      </c>
      <c r="F12" s="46">
        <f t="shared" si="1"/>
        <v>6.1563463749349978</v>
      </c>
      <c r="G12" s="47">
        <f t="shared" si="0"/>
        <v>0.10737341446499432</v>
      </c>
      <c r="P12" s="40"/>
      <c r="Q12" s="40"/>
      <c r="W12" s="70"/>
      <c r="X12"/>
      <c r="Y12" s="145"/>
      <c r="Z12" s="145"/>
    </row>
    <row r="13" spans="1:26" x14ac:dyDescent="0.3">
      <c r="A13" s="23" t="s">
        <v>290</v>
      </c>
      <c r="B13" s="28">
        <v>11</v>
      </c>
      <c r="C13" s="28" t="s">
        <v>49</v>
      </c>
      <c r="D13" s="76">
        <v>69.219824564526803</v>
      </c>
      <c r="E13" s="76">
        <v>73.288530901762599</v>
      </c>
      <c r="F13" s="46">
        <f t="shared" si="1"/>
        <v>4.0687063372357954</v>
      </c>
      <c r="G13" s="47">
        <f t="shared" si="0"/>
        <v>5.8779495077207866E-2</v>
      </c>
      <c r="P13" s="40"/>
      <c r="Q13" s="40"/>
      <c r="W13" s="70"/>
      <c r="X13"/>
      <c r="Y13" s="145"/>
      <c r="Z13" s="145"/>
    </row>
    <row r="14" spans="1:26" x14ac:dyDescent="0.3">
      <c r="A14" s="23" t="s">
        <v>290</v>
      </c>
      <c r="B14" s="28">
        <v>12</v>
      </c>
      <c r="C14" s="28" t="s">
        <v>50</v>
      </c>
      <c r="D14" s="76">
        <v>61.815647379759902</v>
      </c>
      <c r="E14" s="76">
        <v>67.892259475356596</v>
      </c>
      <c r="F14" s="46">
        <f t="shared" si="1"/>
        <v>6.076612095596694</v>
      </c>
      <c r="G14" s="47">
        <f t="shared" si="0"/>
        <v>9.8302167059182807E-2</v>
      </c>
      <c r="P14" s="40"/>
      <c r="Q14" s="40"/>
      <c r="W14" s="70"/>
      <c r="X14"/>
      <c r="Y14" s="145"/>
      <c r="Z14" s="145"/>
    </row>
    <row r="15" spans="1:26" x14ac:dyDescent="0.3">
      <c r="A15" s="23" t="s">
        <v>290</v>
      </c>
      <c r="B15" s="28">
        <v>13</v>
      </c>
      <c r="C15" s="28" t="s">
        <v>51</v>
      </c>
      <c r="D15" s="76">
        <v>62.0322427273695</v>
      </c>
      <c r="E15" s="76">
        <v>64.916680255235903</v>
      </c>
      <c r="F15" s="46">
        <f t="shared" si="1"/>
        <v>2.8844375278664032</v>
      </c>
      <c r="G15" s="47">
        <f t="shared" si="0"/>
        <v>4.6499004405554864E-2</v>
      </c>
      <c r="P15" s="40"/>
      <c r="Q15" s="40"/>
      <c r="W15" s="70"/>
      <c r="X15"/>
      <c r="Y15" s="145"/>
      <c r="Z15" s="145"/>
    </row>
    <row r="16" spans="1:26" x14ac:dyDescent="0.3">
      <c r="A16" s="23" t="s">
        <v>290</v>
      </c>
      <c r="B16" s="28">
        <v>14</v>
      </c>
      <c r="C16" s="28" t="s">
        <v>52</v>
      </c>
      <c r="D16" s="76">
        <v>56.640916872294802</v>
      </c>
      <c r="E16" s="76">
        <v>64.238223745247893</v>
      </c>
      <c r="F16" s="46">
        <f t="shared" si="1"/>
        <v>7.5973068729530908</v>
      </c>
      <c r="G16" s="47">
        <f t="shared" si="0"/>
        <v>0.13413107153760109</v>
      </c>
      <c r="P16" s="40"/>
      <c r="Q16" s="40"/>
      <c r="W16" s="70"/>
      <c r="X16"/>
      <c r="Y16" s="145"/>
      <c r="Z16" s="145"/>
    </row>
    <row r="17" spans="1:26" x14ac:dyDescent="0.3">
      <c r="A17" s="23" t="s">
        <v>290</v>
      </c>
      <c r="B17" s="28">
        <v>15</v>
      </c>
      <c r="C17" s="28" t="s">
        <v>53</v>
      </c>
      <c r="D17" s="76">
        <v>54.982575733358303</v>
      </c>
      <c r="E17" s="76">
        <v>64.219220292710006</v>
      </c>
      <c r="F17" s="46">
        <f t="shared" si="1"/>
        <v>9.2366445593517028</v>
      </c>
      <c r="G17" s="47">
        <f t="shared" si="0"/>
        <v>0.16799221273563886</v>
      </c>
      <c r="P17" s="40"/>
      <c r="Q17" s="40"/>
      <c r="W17" s="70"/>
      <c r="X17"/>
      <c r="Y17" s="145"/>
      <c r="Z17" s="145"/>
    </row>
    <row r="18" spans="1:26" x14ac:dyDescent="0.3">
      <c r="A18" s="23" t="s">
        <v>290</v>
      </c>
      <c r="B18" s="28">
        <v>16</v>
      </c>
      <c r="C18" s="28" t="s">
        <v>54</v>
      </c>
      <c r="D18" s="76">
        <v>62.711173415472501</v>
      </c>
      <c r="E18" s="76">
        <v>62.9464012343674</v>
      </c>
      <c r="F18" s="46">
        <f t="shared" si="1"/>
        <v>0.23522781889489863</v>
      </c>
      <c r="G18" s="47">
        <f t="shared" si="0"/>
        <v>3.7509714151969884E-3</v>
      </c>
      <c r="P18" s="40"/>
      <c r="Q18" s="40"/>
      <c r="W18" s="70"/>
      <c r="X18"/>
      <c r="Y18" s="145"/>
      <c r="Z18" s="145"/>
    </row>
    <row r="19" spans="1:26" x14ac:dyDescent="0.3">
      <c r="A19" s="23" t="s">
        <v>290</v>
      </c>
      <c r="B19" s="28">
        <v>17</v>
      </c>
      <c r="C19" s="28" t="s">
        <v>55</v>
      </c>
      <c r="D19" s="76">
        <v>55.851077011784298</v>
      </c>
      <c r="E19" s="76">
        <v>62.958024670914703</v>
      </c>
      <c r="F19" s="46">
        <f t="shared" si="1"/>
        <v>7.1069476591304053</v>
      </c>
      <c r="G19" s="47">
        <f t="shared" si="0"/>
        <v>0.12724817567315444</v>
      </c>
      <c r="P19" s="40"/>
      <c r="Q19" s="40"/>
      <c r="W19" s="70"/>
      <c r="X19"/>
      <c r="Y19" s="145"/>
      <c r="Z19" s="145"/>
    </row>
    <row r="20" spans="1:26" x14ac:dyDescent="0.3">
      <c r="A20" s="23" t="s">
        <v>290</v>
      </c>
      <c r="B20" s="28">
        <v>18</v>
      </c>
      <c r="C20" s="28" t="s">
        <v>56</v>
      </c>
      <c r="D20" s="76">
        <v>51.729768898587302</v>
      </c>
      <c r="E20" s="76">
        <v>63.889305267681003</v>
      </c>
      <c r="F20" s="46">
        <f t="shared" si="1"/>
        <v>12.159536369093701</v>
      </c>
      <c r="G20" s="47">
        <f t="shared" si="0"/>
        <v>0.23505878004078551</v>
      </c>
      <c r="P20" s="40"/>
      <c r="Q20" s="40"/>
      <c r="W20" s="70"/>
      <c r="X20"/>
      <c r="Y20" s="145"/>
      <c r="Z20" s="145"/>
    </row>
    <row r="21" spans="1:26" x14ac:dyDescent="0.3">
      <c r="A21" s="23" t="s">
        <v>290</v>
      </c>
      <c r="B21" s="28">
        <v>19</v>
      </c>
      <c r="C21" s="28" t="s">
        <v>57</v>
      </c>
      <c r="D21" s="76">
        <v>60.5267491991006</v>
      </c>
      <c r="E21" s="76">
        <v>63.917308850252297</v>
      </c>
      <c r="F21" s="46">
        <f t="shared" si="1"/>
        <v>3.3905596511516976</v>
      </c>
      <c r="G21" s="47">
        <f t="shared" si="0"/>
        <v>5.6017540938776866E-2</v>
      </c>
      <c r="P21" s="40"/>
      <c r="Q21" s="40"/>
      <c r="W21" s="70"/>
      <c r="X21"/>
      <c r="Y21" s="145"/>
      <c r="Z21" s="145"/>
    </row>
    <row r="22" spans="1:26" x14ac:dyDescent="0.3">
      <c r="A22" s="23" t="s">
        <v>290</v>
      </c>
      <c r="B22" s="28">
        <v>20</v>
      </c>
      <c r="C22" s="28" t="s">
        <v>58</v>
      </c>
      <c r="D22" s="76">
        <v>53.731577149629899</v>
      </c>
      <c r="E22" s="76">
        <v>62.961305896061297</v>
      </c>
      <c r="F22" s="46">
        <f t="shared" si="1"/>
        <v>9.2297287464313982</v>
      </c>
      <c r="G22" s="47">
        <f t="shared" si="0"/>
        <v>0.17177475957440738</v>
      </c>
      <c r="P22" s="40"/>
      <c r="Q22" s="40"/>
      <c r="W22" s="70"/>
      <c r="X22"/>
      <c r="Y22" s="145"/>
      <c r="Z22" s="145"/>
    </row>
    <row r="23" spans="1:26" x14ac:dyDescent="0.3">
      <c r="A23" s="23" t="s">
        <v>290</v>
      </c>
      <c r="B23" s="28">
        <v>21</v>
      </c>
      <c r="C23" s="28" t="s">
        <v>59</v>
      </c>
      <c r="D23" s="76">
        <v>60.079818376732</v>
      </c>
      <c r="E23" s="76">
        <v>64.395593851815505</v>
      </c>
      <c r="F23" s="46">
        <f t="shared" si="1"/>
        <v>4.3157754750835053</v>
      </c>
      <c r="G23" s="47">
        <f t="shared" si="0"/>
        <v>7.1834029990259424E-2</v>
      </c>
      <c r="P23" s="40"/>
      <c r="Q23" s="40"/>
      <c r="W23" s="70"/>
      <c r="X23"/>
      <c r="Y23" s="145"/>
      <c r="Z23" s="145"/>
    </row>
    <row r="24" spans="1:26" x14ac:dyDescent="0.3">
      <c r="A24" s="23" t="s">
        <v>290</v>
      </c>
      <c r="B24" s="28">
        <v>22</v>
      </c>
      <c r="C24" s="28" t="s">
        <v>60</v>
      </c>
      <c r="D24" s="76">
        <v>61.182196006052699</v>
      </c>
      <c r="E24" s="76">
        <v>67.579372947237403</v>
      </c>
      <c r="F24" s="46">
        <f t="shared" si="1"/>
        <v>6.3971769411847035</v>
      </c>
      <c r="G24" s="47">
        <f t="shared" si="0"/>
        <v>0.10455945289299254</v>
      </c>
      <c r="P24" s="40"/>
      <c r="Q24" s="40"/>
      <c r="W24" s="70"/>
      <c r="X24"/>
      <c r="Y24" s="145"/>
      <c r="Z24" s="145"/>
    </row>
    <row r="25" spans="1:26" x14ac:dyDescent="0.3">
      <c r="A25" s="23" t="s">
        <v>290</v>
      </c>
      <c r="B25" s="28">
        <v>23</v>
      </c>
      <c r="C25" s="28" t="s">
        <v>61</v>
      </c>
      <c r="D25" s="76">
        <v>70.4578060287255</v>
      </c>
      <c r="E25" s="76">
        <v>75.809569468534505</v>
      </c>
      <c r="F25" s="46">
        <f t="shared" si="1"/>
        <v>5.3517634398090053</v>
      </c>
      <c r="G25" s="47">
        <f t="shared" si="0"/>
        <v>7.5956998116391852E-2</v>
      </c>
      <c r="P25" s="40"/>
      <c r="Q25" s="40"/>
      <c r="W25" s="70"/>
      <c r="X25"/>
      <c r="Y25" s="145"/>
      <c r="Z25" s="145"/>
    </row>
    <row r="26" spans="1:26" x14ac:dyDescent="0.3">
      <c r="A26" s="23" t="s">
        <v>290</v>
      </c>
      <c r="B26" s="28">
        <v>24</v>
      </c>
      <c r="C26" s="28" t="s">
        <v>62</v>
      </c>
      <c r="D26" s="76">
        <v>56.941986815691401</v>
      </c>
      <c r="E26" s="76">
        <v>63.181088264325297</v>
      </c>
      <c r="F26" s="46">
        <f t="shared" si="1"/>
        <v>6.239101448633896</v>
      </c>
      <c r="G26" s="47">
        <f t="shared" si="0"/>
        <v>0.10956943720331511</v>
      </c>
      <c r="P26" s="40"/>
      <c r="Q26" s="40"/>
      <c r="W26" s="70"/>
      <c r="X26"/>
      <c r="Y26" s="145"/>
      <c r="Z26" s="145"/>
    </row>
    <row r="27" spans="1:26" x14ac:dyDescent="0.3">
      <c r="A27" s="23" t="s">
        <v>290</v>
      </c>
      <c r="B27" s="28">
        <v>25</v>
      </c>
      <c r="C27" s="28" t="s">
        <v>63</v>
      </c>
      <c r="D27" s="76">
        <v>62.2800893482219</v>
      </c>
      <c r="E27" s="76">
        <v>65.553032763249604</v>
      </c>
      <c r="F27" s="46">
        <f t="shared" si="1"/>
        <v>3.2729434150277044</v>
      </c>
      <c r="G27" s="47">
        <f t="shared" si="0"/>
        <v>5.2552002562615899E-2</v>
      </c>
      <c r="P27" s="40"/>
      <c r="Q27" s="40"/>
      <c r="W27" s="70"/>
      <c r="X27"/>
      <c r="Y27" s="145"/>
      <c r="Z27" s="145"/>
    </row>
    <row r="28" spans="1:26" x14ac:dyDescent="0.3">
      <c r="A28" s="23" t="s">
        <v>290</v>
      </c>
      <c r="B28" s="28">
        <v>26</v>
      </c>
      <c r="C28" s="28" t="s">
        <v>64</v>
      </c>
      <c r="D28" s="76">
        <v>61.321705775986501</v>
      </c>
      <c r="E28" s="76">
        <v>65.5692089056176</v>
      </c>
      <c r="F28" s="46">
        <f t="shared" si="1"/>
        <v>4.2475031296310988</v>
      </c>
      <c r="G28" s="47">
        <f t="shared" si="0"/>
        <v>6.9265899829133837E-2</v>
      </c>
      <c r="P28" s="40"/>
      <c r="Q28" s="40"/>
      <c r="W28" s="70"/>
      <c r="X28"/>
      <c r="Y28" s="145"/>
      <c r="Z28" s="145"/>
    </row>
    <row r="29" spans="1:26" x14ac:dyDescent="0.3">
      <c r="A29" s="23" t="s">
        <v>290</v>
      </c>
      <c r="B29" s="28">
        <v>27</v>
      </c>
      <c r="C29" s="28" t="s">
        <v>65</v>
      </c>
      <c r="D29" s="76">
        <v>54.814760768219799</v>
      </c>
      <c r="E29" s="76">
        <v>66.639981130269703</v>
      </c>
      <c r="F29" s="46">
        <f t="shared" si="1"/>
        <v>11.825220362049905</v>
      </c>
      <c r="G29" s="47">
        <f t="shared" si="0"/>
        <v>0.21573058417698807</v>
      </c>
      <c r="P29" s="40"/>
      <c r="Q29" s="40"/>
      <c r="W29" s="70"/>
      <c r="X29"/>
      <c r="Y29" s="145"/>
      <c r="Z29" s="145"/>
    </row>
    <row r="30" spans="1:26" x14ac:dyDescent="0.3">
      <c r="A30" s="23" t="s">
        <v>290</v>
      </c>
      <c r="B30" s="28">
        <v>28</v>
      </c>
      <c r="C30" s="28" t="s">
        <v>66</v>
      </c>
      <c r="D30" s="76">
        <v>59.525853431887398</v>
      </c>
      <c r="E30" s="76">
        <v>64.303564198241006</v>
      </c>
      <c r="F30" s="46">
        <f t="shared" si="1"/>
        <v>4.7777107663536071</v>
      </c>
      <c r="G30" s="47">
        <f t="shared" si="0"/>
        <v>8.0262784838868617E-2</v>
      </c>
      <c r="P30" s="40"/>
      <c r="Q30" s="40"/>
      <c r="W30" s="70"/>
      <c r="X30"/>
      <c r="Y30" s="145"/>
      <c r="Z30" s="145"/>
    </row>
    <row r="31" spans="1:26" x14ac:dyDescent="0.3">
      <c r="A31" s="23" t="s">
        <v>290</v>
      </c>
      <c r="B31" s="28">
        <v>29</v>
      </c>
      <c r="C31" s="28" t="s">
        <v>67</v>
      </c>
      <c r="D31" s="76">
        <v>61.735312457442497</v>
      </c>
      <c r="E31" s="76">
        <v>63.926961013115999</v>
      </c>
      <c r="F31" s="46">
        <f t="shared" si="1"/>
        <v>2.1916485556735026</v>
      </c>
      <c r="G31" s="47">
        <f t="shared" si="0"/>
        <v>3.5500728326018027E-2</v>
      </c>
      <c r="P31" s="40"/>
      <c r="Q31" s="40"/>
      <c r="W31" s="70"/>
      <c r="X31"/>
      <c r="Y31" s="145"/>
      <c r="Z31" s="145"/>
    </row>
    <row r="32" spans="1:26" x14ac:dyDescent="0.3">
      <c r="A32" s="23" t="s">
        <v>290</v>
      </c>
      <c r="B32" s="28">
        <v>30</v>
      </c>
      <c r="C32" s="28" t="s">
        <v>68</v>
      </c>
      <c r="D32" s="76">
        <v>57.457712668457198</v>
      </c>
      <c r="E32" s="76">
        <v>61.6471311741726</v>
      </c>
      <c r="F32" s="46">
        <f t="shared" si="1"/>
        <v>4.1894185057154019</v>
      </c>
      <c r="G32" s="47">
        <f t="shared" si="0"/>
        <v>7.2913074871065742E-2</v>
      </c>
      <c r="P32" s="40"/>
      <c r="Q32" s="40"/>
      <c r="W32" s="70"/>
      <c r="X32"/>
      <c r="Y32" s="145"/>
      <c r="Z32" s="145"/>
    </row>
    <row r="33" spans="1:26" x14ac:dyDescent="0.3">
      <c r="A33" s="23" t="s">
        <v>290</v>
      </c>
      <c r="B33" s="28">
        <v>31</v>
      </c>
      <c r="C33" s="28" t="s">
        <v>69</v>
      </c>
      <c r="D33" s="76">
        <v>52.491500011933802</v>
      </c>
      <c r="E33" s="76">
        <v>61.526160341705598</v>
      </c>
      <c r="F33" s="46">
        <f t="shared" si="1"/>
        <v>9.0346603297717962</v>
      </c>
      <c r="G33" s="47">
        <f t="shared" si="0"/>
        <v>0.17211663464975835</v>
      </c>
      <c r="P33" s="40"/>
      <c r="Q33" s="40"/>
      <c r="W33" s="70"/>
      <c r="X33"/>
      <c r="Y33" s="145"/>
      <c r="Z33" s="145"/>
    </row>
    <row r="34" spans="1:26" x14ac:dyDescent="0.3">
      <c r="A34" s="23" t="s">
        <v>290</v>
      </c>
      <c r="B34" s="28">
        <v>32</v>
      </c>
      <c r="C34" s="28" t="s">
        <v>70</v>
      </c>
      <c r="D34" s="76">
        <v>66.889382992974504</v>
      </c>
      <c r="E34" s="76">
        <v>69.949203134439003</v>
      </c>
      <c r="F34" s="46">
        <f t="shared" si="1"/>
        <v>3.059820141464499</v>
      </c>
      <c r="G34" s="47">
        <f t="shared" si="0"/>
        <v>4.5744481479009558E-2</v>
      </c>
      <c r="P34" s="40"/>
      <c r="Q34" s="40"/>
      <c r="W34" s="70"/>
      <c r="X34"/>
      <c r="Y34" s="145"/>
      <c r="Z34" s="145"/>
    </row>
    <row r="35" spans="1:26" x14ac:dyDescent="0.3">
      <c r="A35" s="23" t="s">
        <v>290</v>
      </c>
      <c r="B35" s="28">
        <v>33</v>
      </c>
      <c r="C35" s="28" t="s">
        <v>71</v>
      </c>
      <c r="D35" s="76">
        <v>46.016329627760101</v>
      </c>
      <c r="E35" s="76">
        <v>62.2397241875397</v>
      </c>
      <c r="F35" s="46">
        <f t="shared" si="1"/>
        <v>16.223394559779599</v>
      </c>
      <c r="G35" s="47">
        <f t="shared" si="0"/>
        <v>0.35255733542886852</v>
      </c>
      <c r="P35" s="40"/>
      <c r="Q35" s="40"/>
      <c r="W35" s="70"/>
      <c r="X35"/>
      <c r="Y35" s="145"/>
      <c r="Z35" s="145"/>
    </row>
    <row r="36" spans="1:26" x14ac:dyDescent="0.3">
      <c r="A36" s="23" t="s">
        <v>290</v>
      </c>
      <c r="B36" s="28">
        <v>34</v>
      </c>
      <c r="C36" s="28" t="s">
        <v>72</v>
      </c>
      <c r="D36" s="76">
        <v>63.557146759141901</v>
      </c>
      <c r="E36" s="76">
        <v>64.158218746474901</v>
      </c>
      <c r="F36" s="46">
        <f t="shared" si="1"/>
        <v>0.60107198733300038</v>
      </c>
      <c r="G36" s="47">
        <f t="shared" si="0"/>
        <v>9.4571895999491784E-3</v>
      </c>
      <c r="P36" s="40"/>
      <c r="Q36" s="40"/>
      <c r="W36" s="70"/>
      <c r="X36"/>
      <c r="Y36" s="145"/>
      <c r="Z36" s="145"/>
    </row>
    <row r="37" spans="1:26" x14ac:dyDescent="0.3">
      <c r="A37" s="23" t="s">
        <v>290</v>
      </c>
      <c r="B37" s="28">
        <v>35</v>
      </c>
      <c r="C37" s="28" t="s">
        <v>73</v>
      </c>
      <c r="D37" s="76">
        <v>60.839792581035802</v>
      </c>
      <c r="E37" s="76">
        <v>63.047724791251298</v>
      </c>
      <c r="F37" s="46">
        <f t="shared" si="1"/>
        <v>2.2079322102154961</v>
      </c>
      <c r="G37" s="47">
        <f t="shared" si="0"/>
        <v>3.6290922709419693E-2</v>
      </c>
      <c r="P37" s="40"/>
      <c r="Q37" s="40"/>
      <c r="W37" s="70"/>
      <c r="X37"/>
      <c r="Y37" s="145"/>
      <c r="Z37" s="145"/>
    </row>
    <row r="38" spans="1:26" x14ac:dyDescent="0.3">
      <c r="A38" s="23" t="s">
        <v>290</v>
      </c>
      <c r="B38" s="28">
        <v>36</v>
      </c>
      <c r="C38" s="28" t="s">
        <v>74</v>
      </c>
      <c r="D38" s="76">
        <v>61.507143249866203</v>
      </c>
      <c r="E38" s="76">
        <v>63.8229135718965</v>
      </c>
      <c r="F38" s="46">
        <f t="shared" si="1"/>
        <v>2.3157703220302963</v>
      </c>
      <c r="G38" s="47">
        <f t="shared" si="0"/>
        <v>3.7650428871695868E-2</v>
      </c>
      <c r="P38" s="40"/>
      <c r="Q38" s="40"/>
      <c r="W38" s="70"/>
      <c r="X38"/>
      <c r="Y38" s="145"/>
      <c r="Z38" s="145"/>
    </row>
    <row r="39" spans="1:26" x14ac:dyDescent="0.3">
      <c r="A39" s="23" t="s">
        <v>290</v>
      </c>
      <c r="B39" s="28">
        <v>37</v>
      </c>
      <c r="C39" s="28" t="s">
        <v>75</v>
      </c>
      <c r="D39" s="76">
        <v>61.6945731186334</v>
      </c>
      <c r="E39" s="76">
        <v>64.697161921854004</v>
      </c>
      <c r="F39" s="46">
        <f t="shared" si="1"/>
        <v>3.0025888032206041</v>
      </c>
      <c r="G39" s="47">
        <f t="shared" si="0"/>
        <v>4.8668604894094684E-2</v>
      </c>
      <c r="P39" s="40"/>
      <c r="Q39" s="40"/>
      <c r="W39" s="70"/>
      <c r="X39"/>
      <c r="Y39" s="145"/>
      <c r="Z39" s="145"/>
    </row>
    <row r="40" spans="1:26" x14ac:dyDescent="0.3">
      <c r="A40" s="23" t="s">
        <v>290</v>
      </c>
      <c r="B40" s="28">
        <v>38</v>
      </c>
      <c r="C40" s="28" t="s">
        <v>76</v>
      </c>
      <c r="D40" s="76">
        <v>65.112976528392906</v>
      </c>
      <c r="E40" s="76">
        <v>64.234985432844496</v>
      </c>
      <c r="F40" s="46">
        <f t="shared" si="1"/>
        <v>-0.87799109554840982</v>
      </c>
      <c r="G40" s="47">
        <f t="shared" si="0"/>
        <v>-1.3484118563763654E-2</v>
      </c>
      <c r="P40" s="40"/>
      <c r="Q40" s="40"/>
      <c r="W40" s="70"/>
      <c r="X40"/>
      <c r="Y40" s="145"/>
      <c r="Z40" s="145"/>
    </row>
    <row r="41" spans="1:26" x14ac:dyDescent="0.3">
      <c r="A41" s="23" t="s">
        <v>290</v>
      </c>
      <c r="B41" s="28">
        <v>39</v>
      </c>
      <c r="C41" s="28" t="s">
        <v>77</v>
      </c>
      <c r="D41" s="76">
        <v>58.936760273891899</v>
      </c>
      <c r="E41" s="76">
        <v>67.512603857705599</v>
      </c>
      <c r="F41" s="46">
        <f t="shared" si="1"/>
        <v>8.5758435838137004</v>
      </c>
      <c r="G41" s="47">
        <f t="shared" si="0"/>
        <v>0.14550924658837536</v>
      </c>
      <c r="P41" s="40"/>
      <c r="Q41" s="40"/>
      <c r="W41" s="70"/>
      <c r="X41"/>
      <c r="Y41" s="145"/>
      <c r="Z41" s="145"/>
    </row>
    <row r="42" spans="1:26" x14ac:dyDescent="0.3">
      <c r="A42" s="23" t="s">
        <v>290</v>
      </c>
      <c r="B42" s="28">
        <v>40</v>
      </c>
      <c r="C42" s="28" t="s">
        <v>78</v>
      </c>
      <c r="D42" s="76">
        <v>71.781927181420102</v>
      </c>
      <c r="E42" s="76">
        <v>74.166033046296405</v>
      </c>
      <c r="F42" s="46">
        <f t="shared" si="1"/>
        <v>2.3841058648763038</v>
      </c>
      <c r="G42" s="47">
        <f t="shared" si="0"/>
        <v>3.3213177167154703E-2</v>
      </c>
      <c r="P42" s="40"/>
      <c r="Q42" s="40"/>
      <c r="W42" s="70"/>
      <c r="X42"/>
      <c r="Y42" s="145"/>
      <c r="Z42" s="145"/>
    </row>
    <row r="43" spans="1:26" x14ac:dyDescent="0.3">
      <c r="A43" s="23" t="s">
        <v>290</v>
      </c>
      <c r="B43" s="28">
        <v>41</v>
      </c>
      <c r="C43" s="28" t="s">
        <v>79</v>
      </c>
      <c r="D43" s="76">
        <v>67.103154254245197</v>
      </c>
      <c r="E43" s="76">
        <v>68.362609985837807</v>
      </c>
      <c r="F43" s="46">
        <f t="shared" si="1"/>
        <v>1.2594557315926096</v>
      </c>
      <c r="G43" s="47">
        <f t="shared" si="0"/>
        <v>1.8768949769793149E-2</v>
      </c>
      <c r="P43" s="40"/>
      <c r="Q43" s="40"/>
      <c r="W43" s="70"/>
      <c r="X43"/>
      <c r="Y43" s="145"/>
      <c r="Z43" s="145"/>
    </row>
    <row r="44" spans="1:26" x14ac:dyDescent="0.3">
      <c r="A44" s="23" t="s">
        <v>290</v>
      </c>
      <c r="B44" s="28">
        <v>42</v>
      </c>
      <c r="C44" s="28" t="s">
        <v>80</v>
      </c>
      <c r="D44" s="76">
        <v>55.881418362499701</v>
      </c>
      <c r="E44" s="76">
        <v>60.9490069259991</v>
      </c>
      <c r="F44" s="46">
        <f t="shared" si="1"/>
        <v>5.0675885634993989</v>
      </c>
      <c r="G44" s="47">
        <f t="shared" si="0"/>
        <v>9.0684680382058833E-2</v>
      </c>
      <c r="P44" s="40"/>
      <c r="Q44" s="40"/>
      <c r="W44" s="70"/>
      <c r="X44"/>
      <c r="Y44" s="145"/>
      <c r="Z44" s="145"/>
    </row>
    <row r="45" spans="1:26" x14ac:dyDescent="0.3">
      <c r="A45" s="23" t="s">
        <v>290</v>
      </c>
      <c r="B45" s="28">
        <v>43</v>
      </c>
      <c r="C45" s="28" t="s">
        <v>81</v>
      </c>
      <c r="D45" s="76">
        <v>67.756097044576094</v>
      </c>
      <c r="E45" s="76">
        <v>71.039714714862399</v>
      </c>
      <c r="F45" s="46">
        <f t="shared" si="1"/>
        <v>3.2836176702863042</v>
      </c>
      <c r="G45" s="47">
        <f t="shared" si="0"/>
        <v>4.8462320197192633E-2</v>
      </c>
      <c r="P45" s="40"/>
      <c r="Q45" s="40"/>
      <c r="W45" s="70"/>
      <c r="X45"/>
      <c r="Y45" s="145"/>
      <c r="Z45" s="145"/>
    </row>
    <row r="46" spans="1:26" x14ac:dyDescent="0.3">
      <c r="A46" s="23" t="s">
        <v>290</v>
      </c>
      <c r="B46" s="28">
        <v>44</v>
      </c>
      <c r="C46" s="28" t="s">
        <v>82</v>
      </c>
      <c r="D46" s="76">
        <v>64.594916761145399</v>
      </c>
      <c r="E46" s="76">
        <v>63.683014348566097</v>
      </c>
      <c r="F46" s="46">
        <f t="shared" si="1"/>
        <v>-0.91190241257930182</v>
      </c>
      <c r="G46" s="47">
        <f t="shared" si="0"/>
        <v>-1.4117247274290503E-2</v>
      </c>
      <c r="P46" s="40"/>
      <c r="Q46" s="40"/>
      <c r="W46" s="70"/>
      <c r="X46"/>
      <c r="Y46" s="145"/>
      <c r="Z46" s="145"/>
    </row>
    <row r="47" spans="1:26" x14ac:dyDescent="0.3">
      <c r="A47" s="23" t="s">
        <v>290</v>
      </c>
      <c r="B47" s="28">
        <v>45</v>
      </c>
      <c r="C47" s="28" t="s">
        <v>83</v>
      </c>
      <c r="D47" s="76">
        <v>63.128489217404599</v>
      </c>
      <c r="E47" s="76">
        <v>64.767890001767299</v>
      </c>
      <c r="F47" s="46">
        <f t="shared" si="1"/>
        <v>1.6394007843626994</v>
      </c>
      <c r="G47" s="47">
        <f t="shared" si="0"/>
        <v>2.5969270050434135E-2</v>
      </c>
      <c r="P47" s="40"/>
      <c r="Q47" s="40"/>
      <c r="W47" s="70"/>
      <c r="X47"/>
      <c r="Y47" s="145"/>
      <c r="Z47" s="145"/>
    </row>
    <row r="48" spans="1:26" x14ac:dyDescent="0.3">
      <c r="A48" s="23" t="s">
        <v>290</v>
      </c>
      <c r="B48" s="28">
        <v>46</v>
      </c>
      <c r="C48" s="28" t="s">
        <v>84</v>
      </c>
      <c r="D48" s="76">
        <v>56.7078335049953</v>
      </c>
      <c r="E48" s="76">
        <v>63.135980350590103</v>
      </c>
      <c r="F48" s="46">
        <f t="shared" si="1"/>
        <v>6.428146845594803</v>
      </c>
      <c r="G48" s="47">
        <f t="shared" si="0"/>
        <v>0.11335553570440243</v>
      </c>
      <c r="P48" s="40"/>
      <c r="Q48" s="40"/>
      <c r="W48" s="70"/>
      <c r="X48"/>
      <c r="Y48" s="145"/>
      <c r="Z48" s="145"/>
    </row>
    <row r="49" spans="1:26" x14ac:dyDescent="0.3">
      <c r="A49" s="23" t="s">
        <v>290</v>
      </c>
      <c r="B49" s="28">
        <v>47</v>
      </c>
      <c r="C49" s="28" t="s">
        <v>85</v>
      </c>
      <c r="D49" s="76">
        <v>50.415840634162301</v>
      </c>
      <c r="E49" s="76">
        <v>63.086046793321501</v>
      </c>
      <c r="F49" s="46">
        <f t="shared" si="1"/>
        <v>12.6702061591592</v>
      </c>
      <c r="G49" s="47">
        <f t="shared" si="0"/>
        <v>0.25131399178879776</v>
      </c>
      <c r="P49" s="40"/>
      <c r="Q49" s="40"/>
      <c r="W49" s="70"/>
      <c r="X49"/>
      <c r="Y49" s="145"/>
      <c r="Z49" s="145"/>
    </row>
    <row r="50" spans="1:26" x14ac:dyDescent="0.3">
      <c r="A50" s="23" t="s">
        <v>290</v>
      </c>
      <c r="B50" s="28">
        <v>48</v>
      </c>
      <c r="C50" s="28" t="s">
        <v>86</v>
      </c>
      <c r="D50" s="76">
        <v>62.2583655862881</v>
      </c>
      <c r="E50" s="76">
        <v>62.147019360627297</v>
      </c>
      <c r="F50" s="46">
        <f t="shared" si="1"/>
        <v>-0.1113462256608031</v>
      </c>
      <c r="G50" s="47">
        <f t="shared" si="0"/>
        <v>-1.7884540432800279E-3</v>
      </c>
      <c r="P50" s="40"/>
      <c r="Q50" s="40"/>
      <c r="W50" s="70"/>
      <c r="X50"/>
      <c r="Y50" s="145"/>
      <c r="Z50" s="145"/>
    </row>
    <row r="51" spans="1:26" x14ac:dyDescent="0.3">
      <c r="A51" s="23" t="s">
        <v>290</v>
      </c>
      <c r="B51" s="28">
        <v>49</v>
      </c>
      <c r="C51" s="28" t="s">
        <v>87</v>
      </c>
      <c r="D51" s="76">
        <v>60.472422129812301</v>
      </c>
      <c r="E51" s="76">
        <v>64.936289881212403</v>
      </c>
      <c r="F51" s="46">
        <f t="shared" si="1"/>
        <v>4.4638677514001017</v>
      </c>
      <c r="G51" s="47">
        <f t="shared" si="0"/>
        <v>7.3816586043433163E-2</v>
      </c>
      <c r="P51" s="40"/>
      <c r="Q51" s="40"/>
      <c r="W51" s="70"/>
      <c r="X51"/>
      <c r="Y51" s="145"/>
      <c r="Z51" s="145"/>
    </row>
    <row r="52" spans="1:26" x14ac:dyDescent="0.3">
      <c r="A52" s="23" t="s">
        <v>290</v>
      </c>
      <c r="B52" s="28">
        <v>50</v>
      </c>
      <c r="C52" s="28" t="s">
        <v>88</v>
      </c>
      <c r="D52" s="76">
        <v>67.423050508549693</v>
      </c>
      <c r="E52" s="76">
        <v>69.787849016106406</v>
      </c>
      <c r="F52" s="46">
        <f t="shared" si="1"/>
        <v>2.3647985075567135</v>
      </c>
      <c r="G52" s="47">
        <f t="shared" si="0"/>
        <v>3.5074036100707744E-2</v>
      </c>
      <c r="P52" s="40"/>
      <c r="Q52" s="40"/>
      <c r="W52" s="70"/>
      <c r="X52"/>
      <c r="Y52" s="145"/>
      <c r="Z52" s="145"/>
    </row>
    <row r="53" spans="1:26" x14ac:dyDescent="0.3">
      <c r="A53" s="23" t="s">
        <v>290</v>
      </c>
      <c r="B53" s="28">
        <v>51</v>
      </c>
      <c r="C53" s="28" t="s">
        <v>89</v>
      </c>
      <c r="D53" s="76">
        <v>49.005946156370101</v>
      </c>
      <c r="E53" s="76">
        <v>62.7565774590689</v>
      </c>
      <c r="F53" s="46">
        <f t="shared" si="1"/>
        <v>13.7506313026988</v>
      </c>
      <c r="G53" s="47">
        <f t="shared" si="0"/>
        <v>0.2805910788626087</v>
      </c>
      <c r="P53" s="40"/>
      <c r="Q53" s="40"/>
      <c r="W53" s="70"/>
      <c r="X53"/>
      <c r="Y53" s="145"/>
      <c r="Z53" s="145"/>
    </row>
    <row r="54" spans="1:26" x14ac:dyDescent="0.3">
      <c r="A54" s="23" t="s">
        <v>290</v>
      </c>
      <c r="B54" s="28">
        <v>52</v>
      </c>
      <c r="C54" s="28" t="s">
        <v>90</v>
      </c>
      <c r="D54" s="76">
        <v>67.557157949989403</v>
      </c>
      <c r="E54" s="76">
        <v>75.314203024154494</v>
      </c>
      <c r="F54" s="46">
        <f t="shared" si="1"/>
        <v>7.7570450741650916</v>
      </c>
      <c r="G54" s="47">
        <f t="shared" si="0"/>
        <v>0.11482195683701506</v>
      </c>
      <c r="P54" s="40"/>
      <c r="Q54" s="40"/>
      <c r="W54" s="70"/>
      <c r="X54"/>
      <c r="Y54" s="145"/>
      <c r="Z54" s="145"/>
    </row>
    <row r="55" spans="1:26" x14ac:dyDescent="0.3">
      <c r="A55" s="23" t="s">
        <v>290</v>
      </c>
      <c r="B55" s="28">
        <v>53</v>
      </c>
      <c r="C55" s="28" t="s">
        <v>91</v>
      </c>
      <c r="D55" s="76">
        <v>68.076535926270495</v>
      </c>
      <c r="E55" s="76">
        <v>65.156232832921702</v>
      </c>
      <c r="F55" s="46">
        <f t="shared" si="1"/>
        <v>-2.9203030933487923</v>
      </c>
      <c r="G55" s="47">
        <f t="shared" si="0"/>
        <v>-4.2897351541382668E-2</v>
      </c>
      <c r="P55" s="40"/>
      <c r="Q55" s="40"/>
      <c r="W55" s="70"/>
      <c r="X55"/>
      <c r="Y55" s="145"/>
      <c r="Z55" s="145"/>
    </row>
    <row r="56" spans="1:26" x14ac:dyDescent="0.3">
      <c r="A56" s="23" t="s">
        <v>290</v>
      </c>
      <c r="B56" s="28">
        <v>54</v>
      </c>
      <c r="C56" s="28" t="s">
        <v>92</v>
      </c>
      <c r="D56" s="76">
        <v>59.877449867430499</v>
      </c>
      <c r="E56" s="76">
        <v>66.173597694830704</v>
      </c>
      <c r="F56" s="46">
        <f t="shared" si="1"/>
        <v>6.2961478274002047</v>
      </c>
      <c r="G56" s="47">
        <f t="shared" si="0"/>
        <v>0.10515056738955922</v>
      </c>
      <c r="P56" s="40"/>
      <c r="Q56" s="40"/>
      <c r="W56" s="70"/>
      <c r="X56"/>
      <c r="Y56" s="145"/>
      <c r="Z56" s="145"/>
    </row>
    <row r="57" spans="1:26" x14ac:dyDescent="0.3">
      <c r="A57" s="23" t="s">
        <v>290</v>
      </c>
      <c r="B57" s="28">
        <v>55</v>
      </c>
      <c r="C57" s="28" t="s">
        <v>93</v>
      </c>
      <c r="D57" s="76">
        <v>60.598922931998203</v>
      </c>
      <c r="E57" s="76">
        <v>65.387054321461505</v>
      </c>
      <c r="F57" s="46">
        <f t="shared" si="1"/>
        <v>4.7881313894633024</v>
      </c>
      <c r="G57" s="47">
        <f t="shared" si="0"/>
        <v>7.9013473471077372E-2</v>
      </c>
      <c r="P57" s="40"/>
      <c r="Q57" s="40"/>
      <c r="W57" s="70"/>
      <c r="X57"/>
      <c r="Y57" s="145"/>
      <c r="Z57" s="145"/>
    </row>
    <row r="58" spans="1:26" x14ac:dyDescent="0.3">
      <c r="A58" s="23" t="s">
        <v>290</v>
      </c>
      <c r="B58" s="28">
        <v>56</v>
      </c>
      <c r="C58" s="28" t="s">
        <v>94</v>
      </c>
      <c r="D58" s="76">
        <v>51.097590241682099</v>
      </c>
      <c r="E58" s="76">
        <v>63.851491436800003</v>
      </c>
      <c r="F58" s="46">
        <f t="shared" si="1"/>
        <v>12.753901195117905</v>
      </c>
      <c r="G58" s="47">
        <f t="shared" si="0"/>
        <v>0.24959887804482217</v>
      </c>
      <c r="P58" s="40"/>
      <c r="Q58" s="40"/>
      <c r="W58" s="70"/>
      <c r="X58"/>
      <c r="Y58" s="145"/>
      <c r="Z58" s="145"/>
    </row>
    <row r="59" spans="1:26" x14ac:dyDescent="0.3">
      <c r="A59" s="23" t="s">
        <v>290</v>
      </c>
      <c r="B59" s="28">
        <v>57</v>
      </c>
      <c r="C59" s="28" t="s">
        <v>95</v>
      </c>
      <c r="D59" s="76">
        <v>60.202627740233702</v>
      </c>
      <c r="E59" s="76">
        <v>63.1392749199157</v>
      </c>
      <c r="F59" s="46">
        <f t="shared" si="1"/>
        <v>2.936647179681998</v>
      </c>
      <c r="G59" s="47">
        <f t="shared" si="0"/>
        <v>4.8779385384193498E-2</v>
      </c>
      <c r="P59" s="40"/>
      <c r="Q59" s="40"/>
      <c r="W59" s="70"/>
      <c r="X59"/>
      <c r="Y59" s="145"/>
      <c r="Z59" s="145"/>
    </row>
    <row r="60" spans="1:26" x14ac:dyDescent="0.3">
      <c r="A60" s="23" t="s">
        <v>290</v>
      </c>
      <c r="B60" s="28">
        <v>58</v>
      </c>
      <c r="C60" s="28" t="s">
        <v>96</v>
      </c>
      <c r="D60" s="76">
        <v>69.098306819333899</v>
      </c>
      <c r="E60" s="76">
        <v>64.786221332572396</v>
      </c>
      <c r="F60" s="46">
        <f t="shared" si="1"/>
        <v>-4.3120854867615037</v>
      </c>
      <c r="G60" s="47">
        <f t="shared" si="0"/>
        <v>-6.2405081763233165E-2</v>
      </c>
      <c r="P60" s="40"/>
      <c r="Q60" s="40"/>
      <c r="W60" s="70"/>
      <c r="X60"/>
      <c r="Y60" s="145"/>
      <c r="Z60" s="145"/>
    </row>
    <row r="61" spans="1:26" x14ac:dyDescent="0.3">
      <c r="A61" s="23" t="s">
        <v>290</v>
      </c>
      <c r="B61" s="28">
        <v>59</v>
      </c>
      <c r="C61" s="28" t="s">
        <v>97</v>
      </c>
      <c r="D61" s="76">
        <v>56.121878052479801</v>
      </c>
      <c r="E61" s="76">
        <v>63.331936235792497</v>
      </c>
      <c r="F61" s="46">
        <f t="shared" si="1"/>
        <v>7.2100581833126967</v>
      </c>
      <c r="G61" s="47">
        <f t="shared" si="0"/>
        <v>0.1284714345548191</v>
      </c>
      <c r="P61" s="40"/>
      <c r="Q61" s="40"/>
      <c r="W61" s="70"/>
      <c r="X61"/>
      <c r="Y61" s="145"/>
      <c r="Z61" s="145"/>
    </row>
    <row r="62" spans="1:26" x14ac:dyDescent="0.3">
      <c r="A62" s="23" t="s">
        <v>290</v>
      </c>
      <c r="B62" s="28">
        <v>60</v>
      </c>
      <c r="C62" s="28" t="s">
        <v>98</v>
      </c>
      <c r="D62" s="76">
        <v>60.937370984182898</v>
      </c>
      <c r="E62" s="76">
        <v>65.282327657635307</v>
      </c>
      <c r="F62" s="46">
        <f t="shared" si="1"/>
        <v>4.3449566734524083</v>
      </c>
      <c r="G62" s="47">
        <f t="shared" si="0"/>
        <v>7.1302004062173921E-2</v>
      </c>
      <c r="P62" s="40"/>
      <c r="Q62" s="40"/>
      <c r="W62" s="70"/>
      <c r="X62"/>
      <c r="Y62" s="145"/>
      <c r="Z62" s="145"/>
    </row>
    <row r="63" spans="1:26" x14ac:dyDescent="0.3">
      <c r="A63" s="23" t="s">
        <v>290</v>
      </c>
      <c r="B63" s="28">
        <v>61</v>
      </c>
      <c r="C63" s="28" t="s">
        <v>99</v>
      </c>
      <c r="D63" s="76">
        <v>71.207561851798303</v>
      </c>
      <c r="E63" s="76">
        <v>77.638300667741703</v>
      </c>
      <c r="F63" s="46">
        <f t="shared" si="1"/>
        <v>6.4307388159433998</v>
      </c>
      <c r="G63" s="47">
        <f t="shared" si="0"/>
        <v>9.0309773972144444E-2</v>
      </c>
      <c r="P63" s="40"/>
      <c r="Q63" s="40"/>
      <c r="W63" s="70"/>
      <c r="X63"/>
      <c r="Y63" s="145"/>
      <c r="Z63" s="145"/>
    </row>
    <row r="64" spans="1:26" x14ac:dyDescent="0.3">
      <c r="A64" s="23" t="s">
        <v>290</v>
      </c>
      <c r="B64" s="28">
        <v>62</v>
      </c>
      <c r="C64" s="28" t="s">
        <v>100</v>
      </c>
      <c r="D64" s="76">
        <v>55.0945273724884</v>
      </c>
      <c r="E64" s="76">
        <v>63.280702287612598</v>
      </c>
      <c r="F64" s="46">
        <f t="shared" si="1"/>
        <v>8.186174915124198</v>
      </c>
      <c r="G64" s="47">
        <f t="shared" si="0"/>
        <v>0.14858417533520737</v>
      </c>
      <c r="P64" s="40"/>
      <c r="Q64" s="40"/>
      <c r="W64" s="70"/>
      <c r="X64"/>
      <c r="Y64" s="145"/>
      <c r="Z64" s="145"/>
    </row>
    <row r="65" spans="1:26" x14ac:dyDescent="0.3">
      <c r="A65" s="23" t="s">
        <v>290</v>
      </c>
      <c r="B65" s="28">
        <v>63</v>
      </c>
      <c r="C65" s="28" t="s">
        <v>101</v>
      </c>
      <c r="D65" s="76">
        <v>59.603132195364502</v>
      </c>
      <c r="E65" s="76">
        <v>65.822232207002202</v>
      </c>
      <c r="F65" s="46">
        <f t="shared" si="1"/>
        <v>6.2191000116376998</v>
      </c>
      <c r="G65" s="47">
        <f t="shared" si="0"/>
        <v>0.10434183209118959</v>
      </c>
      <c r="P65" s="40"/>
      <c r="Q65" s="40"/>
      <c r="W65" s="70"/>
      <c r="X65"/>
      <c r="Y65" s="145"/>
      <c r="Z65" s="145"/>
    </row>
    <row r="66" spans="1:26" x14ac:dyDescent="0.3">
      <c r="A66" s="23" t="s">
        <v>290</v>
      </c>
      <c r="B66" s="28">
        <v>64</v>
      </c>
      <c r="C66" s="28" t="s">
        <v>102</v>
      </c>
      <c r="D66" s="76">
        <v>64.372634198827797</v>
      </c>
      <c r="E66" s="76">
        <v>66.838150063218805</v>
      </c>
      <c r="F66" s="46">
        <f t="shared" si="1"/>
        <v>2.4655158643910084</v>
      </c>
      <c r="G66" s="47">
        <f t="shared" ref="G66:G129" si="2">IFERROR(F66/D66,"")</f>
        <v>3.8300683125313283E-2</v>
      </c>
      <c r="P66" s="40"/>
      <c r="Q66" s="40"/>
      <c r="W66" s="70"/>
      <c r="X66"/>
      <c r="Y66" s="145"/>
      <c r="Z66" s="145"/>
    </row>
    <row r="67" spans="1:26" x14ac:dyDescent="0.3">
      <c r="A67" s="23" t="s">
        <v>290</v>
      </c>
      <c r="B67" s="28">
        <v>65</v>
      </c>
      <c r="C67" s="28" t="s">
        <v>103</v>
      </c>
      <c r="D67" s="76">
        <v>48.658861165665598</v>
      </c>
      <c r="E67" s="76">
        <v>62.7054334529304</v>
      </c>
      <c r="F67" s="46">
        <f t="shared" ref="F67:F130" si="3">E67-D67</f>
        <v>14.046572287264802</v>
      </c>
      <c r="G67" s="47">
        <f t="shared" si="2"/>
        <v>0.28867449732210887</v>
      </c>
      <c r="P67" s="40"/>
      <c r="Q67" s="40"/>
      <c r="W67" s="70"/>
      <c r="X67"/>
      <c r="Y67" s="145"/>
      <c r="Z67" s="145"/>
    </row>
    <row r="68" spans="1:26" x14ac:dyDescent="0.3">
      <c r="A68" s="23" t="s">
        <v>290</v>
      </c>
      <c r="B68" s="28">
        <v>66</v>
      </c>
      <c r="C68" s="28" t="s">
        <v>104</v>
      </c>
      <c r="D68" s="76">
        <v>56.739808669523299</v>
      </c>
      <c r="E68" s="76">
        <v>61.537175839349203</v>
      </c>
      <c r="F68" s="46">
        <f t="shared" si="3"/>
        <v>4.7973671698259039</v>
      </c>
      <c r="G68" s="47">
        <f t="shared" si="2"/>
        <v>8.4550288101389343E-2</v>
      </c>
      <c r="P68" s="40"/>
      <c r="Q68" s="40"/>
      <c r="W68" s="70"/>
      <c r="X68"/>
      <c r="Y68" s="145"/>
      <c r="Z68" s="145"/>
    </row>
    <row r="69" spans="1:26" x14ac:dyDescent="0.3">
      <c r="A69" s="23" t="s">
        <v>290</v>
      </c>
      <c r="B69" s="28">
        <v>67</v>
      </c>
      <c r="C69" s="28" t="s">
        <v>105</v>
      </c>
      <c r="D69" s="76">
        <v>49.248348023625901</v>
      </c>
      <c r="E69" s="76">
        <v>61.221227716806801</v>
      </c>
      <c r="F69" s="46">
        <f t="shared" si="3"/>
        <v>11.9728796931809</v>
      </c>
      <c r="G69" s="47">
        <f t="shared" si="2"/>
        <v>0.24311231084212515</v>
      </c>
      <c r="P69" s="40"/>
      <c r="Q69" s="40"/>
      <c r="W69" s="70"/>
      <c r="X69"/>
      <c r="Y69" s="145"/>
      <c r="Z69" s="145"/>
    </row>
    <row r="70" spans="1:26" x14ac:dyDescent="0.3">
      <c r="A70" s="23" t="s">
        <v>290</v>
      </c>
      <c r="B70" s="28">
        <v>68</v>
      </c>
      <c r="C70" s="28" t="s">
        <v>106</v>
      </c>
      <c r="D70" s="76">
        <v>64.801028984148601</v>
      </c>
      <c r="E70" s="76">
        <v>65.239333858409196</v>
      </c>
      <c r="F70" s="46">
        <f t="shared" si="3"/>
        <v>0.43830487426059506</v>
      </c>
      <c r="G70" s="47">
        <f t="shared" si="2"/>
        <v>6.7638567030750647E-3</v>
      </c>
      <c r="P70" s="40"/>
      <c r="Q70" s="40"/>
      <c r="W70" s="70"/>
      <c r="X70"/>
      <c r="Y70" s="145"/>
      <c r="Z70" s="145"/>
    </row>
    <row r="71" spans="1:26" x14ac:dyDescent="0.3">
      <c r="A71" s="23" t="s">
        <v>290</v>
      </c>
      <c r="B71" s="28">
        <v>69</v>
      </c>
      <c r="C71" s="28" t="s">
        <v>107</v>
      </c>
      <c r="D71" s="76">
        <v>50.824742160697397</v>
      </c>
      <c r="E71" s="76">
        <v>63.922945686865297</v>
      </c>
      <c r="F71" s="46">
        <f t="shared" si="3"/>
        <v>13.0982035261679</v>
      </c>
      <c r="G71" s="47">
        <f t="shared" si="2"/>
        <v>0.25771313280358749</v>
      </c>
      <c r="P71" s="40"/>
      <c r="Q71" s="40"/>
      <c r="W71" s="70"/>
      <c r="X71"/>
      <c r="Y71" s="145"/>
      <c r="Z71" s="145"/>
    </row>
    <row r="72" spans="1:26" x14ac:dyDescent="0.3">
      <c r="A72" s="23" t="s">
        <v>290</v>
      </c>
      <c r="B72" s="28">
        <v>70</v>
      </c>
      <c r="C72" s="28" t="s">
        <v>108</v>
      </c>
      <c r="D72" s="76">
        <v>72.442142841367499</v>
      </c>
      <c r="E72" s="76">
        <v>73.321927206524904</v>
      </c>
      <c r="F72" s="46">
        <f t="shared" si="3"/>
        <v>0.87978436515740555</v>
      </c>
      <c r="G72" s="47">
        <f t="shared" si="2"/>
        <v>1.2144648551933942E-2</v>
      </c>
      <c r="P72" s="40"/>
      <c r="Q72" s="40"/>
      <c r="W72" s="70"/>
      <c r="X72"/>
      <c r="Y72" s="145"/>
      <c r="Z72" s="145"/>
    </row>
    <row r="73" spans="1:26" x14ac:dyDescent="0.3">
      <c r="A73" s="23" t="s">
        <v>290</v>
      </c>
      <c r="B73" s="28">
        <v>71</v>
      </c>
      <c r="C73" s="28" t="s">
        <v>109</v>
      </c>
      <c r="D73" s="76">
        <v>65.445990482527506</v>
      </c>
      <c r="E73" s="76">
        <v>68.165496575710804</v>
      </c>
      <c r="F73" s="46">
        <f t="shared" si="3"/>
        <v>2.7195060931832984</v>
      </c>
      <c r="G73" s="47">
        <f t="shared" si="2"/>
        <v>4.1553440831632621E-2</v>
      </c>
      <c r="P73" s="40"/>
      <c r="Q73" s="40"/>
      <c r="W73" s="70"/>
      <c r="X73"/>
      <c r="Y73" s="145"/>
      <c r="Z73" s="145"/>
    </row>
    <row r="74" spans="1:26" x14ac:dyDescent="0.3">
      <c r="A74" s="23" t="s">
        <v>290</v>
      </c>
      <c r="B74" s="28">
        <v>72</v>
      </c>
      <c r="C74" s="28" t="s">
        <v>110</v>
      </c>
      <c r="D74" s="76">
        <v>67.466704941937493</v>
      </c>
      <c r="E74" s="76">
        <v>70.116801967038498</v>
      </c>
      <c r="F74" s="46">
        <f t="shared" si="3"/>
        <v>2.6500970251010045</v>
      </c>
      <c r="G74" s="47">
        <f t="shared" si="2"/>
        <v>3.9280071961150374E-2</v>
      </c>
      <c r="P74" s="40"/>
      <c r="Q74" s="40"/>
      <c r="W74" s="70"/>
      <c r="X74"/>
      <c r="Y74" s="145"/>
      <c r="Z74" s="145"/>
    </row>
    <row r="75" spans="1:26" x14ac:dyDescent="0.3">
      <c r="A75" s="23" t="s">
        <v>290</v>
      </c>
      <c r="B75" s="28">
        <v>73</v>
      </c>
      <c r="C75" s="28" t="s">
        <v>111</v>
      </c>
      <c r="D75" s="76">
        <v>59.380378772613099</v>
      </c>
      <c r="E75" s="76">
        <v>61.501015181965599</v>
      </c>
      <c r="F75" s="46">
        <f t="shared" si="3"/>
        <v>2.1206364093524996</v>
      </c>
      <c r="G75" s="47">
        <f t="shared" si="2"/>
        <v>3.5712746418696831E-2</v>
      </c>
      <c r="P75" s="40"/>
      <c r="Q75" s="40"/>
      <c r="W75" s="70"/>
      <c r="X75"/>
      <c r="Y75" s="145"/>
      <c r="Z75" s="145"/>
    </row>
    <row r="76" spans="1:26" x14ac:dyDescent="0.3">
      <c r="A76" s="23" t="s">
        <v>290</v>
      </c>
      <c r="B76" s="28">
        <v>74</v>
      </c>
      <c r="C76" s="28" t="s">
        <v>112</v>
      </c>
      <c r="D76" s="76">
        <v>63.797014246760099</v>
      </c>
      <c r="E76" s="76">
        <v>65.402652584849406</v>
      </c>
      <c r="F76" s="46">
        <f t="shared" si="3"/>
        <v>1.6056383380893067</v>
      </c>
      <c r="G76" s="47">
        <f t="shared" si="2"/>
        <v>2.5167922935685792E-2</v>
      </c>
      <c r="P76" s="40"/>
      <c r="Q76" s="40"/>
      <c r="W76" s="70"/>
      <c r="X76"/>
      <c r="Y76" s="145"/>
      <c r="Z76" s="145"/>
    </row>
    <row r="77" spans="1:26" x14ac:dyDescent="0.3">
      <c r="A77" s="23" t="s">
        <v>290</v>
      </c>
      <c r="B77" s="28">
        <v>75</v>
      </c>
      <c r="C77" s="28" t="s">
        <v>113</v>
      </c>
      <c r="D77" s="76">
        <v>67.408224275886596</v>
      </c>
      <c r="E77" s="76">
        <v>64.774813350822399</v>
      </c>
      <c r="F77" s="46">
        <f t="shared" si="3"/>
        <v>-2.6334109250641973</v>
      </c>
      <c r="G77" s="47">
        <f t="shared" si="2"/>
        <v>-3.9066611728062181E-2</v>
      </c>
      <c r="P77" s="40"/>
      <c r="Q77" s="40"/>
      <c r="W77" s="70"/>
      <c r="X77"/>
      <c r="Y77" s="145"/>
      <c r="Z77" s="145"/>
    </row>
    <row r="78" spans="1:26" x14ac:dyDescent="0.3">
      <c r="A78" s="23" t="s">
        <v>290</v>
      </c>
      <c r="B78" s="28">
        <v>76</v>
      </c>
      <c r="C78" s="28" t="s">
        <v>114</v>
      </c>
      <c r="D78" s="76">
        <v>58.894135678178898</v>
      </c>
      <c r="E78" s="76">
        <v>64.029144711557606</v>
      </c>
      <c r="F78" s="46">
        <f t="shared" si="3"/>
        <v>5.135009033378708</v>
      </c>
      <c r="G78" s="47">
        <f t="shared" si="2"/>
        <v>8.7190498243126455E-2</v>
      </c>
      <c r="P78" s="40"/>
      <c r="Q78" s="40"/>
      <c r="W78" s="70"/>
      <c r="X78"/>
      <c r="Y78" s="145"/>
      <c r="Z78" s="145"/>
    </row>
    <row r="79" spans="1:26" x14ac:dyDescent="0.3">
      <c r="A79" s="23" t="s">
        <v>290</v>
      </c>
      <c r="B79" s="28">
        <v>77</v>
      </c>
      <c r="C79" s="28" t="s">
        <v>115</v>
      </c>
      <c r="D79" s="76">
        <v>60.5236077186239</v>
      </c>
      <c r="E79" s="76">
        <v>66.891964345024505</v>
      </c>
      <c r="F79" s="46">
        <f t="shared" si="3"/>
        <v>6.3683566264006046</v>
      </c>
      <c r="G79" s="47">
        <f t="shared" si="2"/>
        <v>0.10522103467472212</v>
      </c>
      <c r="P79" s="40"/>
      <c r="Q79" s="40"/>
      <c r="W79" s="70"/>
      <c r="X79"/>
      <c r="Y79" s="145"/>
      <c r="Z79" s="145"/>
    </row>
    <row r="80" spans="1:26" x14ac:dyDescent="0.3">
      <c r="A80" s="23" t="s">
        <v>290</v>
      </c>
      <c r="B80" s="28">
        <v>78</v>
      </c>
      <c r="C80" s="28" t="s">
        <v>116</v>
      </c>
      <c r="D80" s="76">
        <v>57.984512178825803</v>
      </c>
      <c r="E80" s="76">
        <v>62.154058902913803</v>
      </c>
      <c r="F80" s="46">
        <f t="shared" si="3"/>
        <v>4.1695467240880006</v>
      </c>
      <c r="G80" s="47">
        <f t="shared" si="2"/>
        <v>7.1907938299610175E-2</v>
      </c>
      <c r="P80" s="40"/>
      <c r="Q80" s="40"/>
      <c r="W80" s="70"/>
      <c r="X80"/>
      <c r="Y80" s="145"/>
      <c r="Z80" s="145"/>
    </row>
    <row r="81" spans="1:26" x14ac:dyDescent="0.3">
      <c r="A81" s="23" t="s">
        <v>290</v>
      </c>
      <c r="B81" s="28">
        <v>79</v>
      </c>
      <c r="C81" s="28" t="s">
        <v>117</v>
      </c>
      <c r="D81" s="76">
        <v>61.196742444039501</v>
      </c>
      <c r="E81" s="76">
        <v>64.389332563959101</v>
      </c>
      <c r="F81" s="46">
        <f t="shared" si="3"/>
        <v>3.1925901199196005</v>
      </c>
      <c r="G81" s="47">
        <f t="shared" si="2"/>
        <v>5.2169282096004042E-2</v>
      </c>
      <c r="P81" s="40"/>
      <c r="Q81" s="40"/>
      <c r="W81" s="70"/>
      <c r="X81"/>
      <c r="Y81" s="145"/>
      <c r="Z81" s="145"/>
    </row>
    <row r="82" spans="1:26" x14ac:dyDescent="0.3">
      <c r="A82" s="23" t="s">
        <v>290</v>
      </c>
      <c r="B82" s="28">
        <v>80</v>
      </c>
      <c r="C82" s="28" t="s">
        <v>118</v>
      </c>
      <c r="D82" s="76">
        <v>69.110486420954501</v>
      </c>
      <c r="E82" s="76">
        <v>67.547764439693694</v>
      </c>
      <c r="F82" s="46">
        <f t="shared" si="3"/>
        <v>-1.5627219812608075</v>
      </c>
      <c r="G82" s="47">
        <f t="shared" si="2"/>
        <v>-2.2611937235432127E-2</v>
      </c>
      <c r="P82" s="40"/>
      <c r="Q82" s="40"/>
      <c r="W82" s="70"/>
      <c r="X82"/>
      <c r="Y82" s="145"/>
      <c r="Z82" s="145"/>
    </row>
    <row r="83" spans="1:26" x14ac:dyDescent="0.3">
      <c r="A83" s="23" t="s">
        <v>290</v>
      </c>
      <c r="B83" s="28">
        <v>81</v>
      </c>
      <c r="C83" s="28" t="s">
        <v>119</v>
      </c>
      <c r="D83" s="76">
        <v>59.816793095454301</v>
      </c>
      <c r="E83" s="76">
        <v>64.825524886432504</v>
      </c>
      <c r="F83" s="46">
        <f t="shared" si="3"/>
        <v>5.008731790978203</v>
      </c>
      <c r="G83" s="47">
        <f t="shared" si="2"/>
        <v>8.3734542287905347E-2</v>
      </c>
      <c r="P83" s="40"/>
      <c r="Q83" s="40"/>
      <c r="W83" s="70"/>
      <c r="X83"/>
      <c r="Y83" s="145"/>
      <c r="Z83" s="145"/>
    </row>
    <row r="84" spans="1:26" x14ac:dyDescent="0.3">
      <c r="A84" s="23" t="s">
        <v>290</v>
      </c>
      <c r="B84" s="28">
        <v>82</v>
      </c>
      <c r="C84" s="28" t="s">
        <v>120</v>
      </c>
      <c r="D84" s="76">
        <v>67.130236518241205</v>
      </c>
      <c r="E84" s="76">
        <v>68.499037457493102</v>
      </c>
      <c r="F84" s="46">
        <f t="shared" si="3"/>
        <v>1.3688009392518978</v>
      </c>
      <c r="G84" s="47">
        <f t="shared" si="2"/>
        <v>2.0390229652772866E-2</v>
      </c>
      <c r="P84" s="40"/>
      <c r="Q84" s="40"/>
      <c r="W84" s="70"/>
      <c r="X84"/>
      <c r="Y84" s="145"/>
      <c r="Z84" s="145"/>
    </row>
    <row r="85" spans="1:26" x14ac:dyDescent="0.3">
      <c r="A85" s="23" t="s">
        <v>290</v>
      </c>
      <c r="B85" s="28">
        <v>83</v>
      </c>
      <c r="C85" s="28" t="s">
        <v>121</v>
      </c>
      <c r="D85" s="76">
        <v>53.216843500484799</v>
      </c>
      <c r="E85" s="76">
        <v>64.023860883884893</v>
      </c>
      <c r="F85" s="46">
        <f t="shared" si="3"/>
        <v>10.807017383400094</v>
      </c>
      <c r="G85" s="47">
        <f t="shared" si="2"/>
        <v>0.20307512946162701</v>
      </c>
      <c r="P85" s="40"/>
      <c r="Q85" s="40"/>
      <c r="W85" s="70"/>
      <c r="X85"/>
      <c r="Y85" s="145"/>
      <c r="Z85" s="145"/>
    </row>
    <row r="86" spans="1:26" x14ac:dyDescent="0.3">
      <c r="A86" s="23" t="s">
        <v>290</v>
      </c>
      <c r="B86" s="28">
        <v>84</v>
      </c>
      <c r="C86" s="28" t="s">
        <v>122</v>
      </c>
      <c r="D86" s="76">
        <v>68.781530656862699</v>
      </c>
      <c r="E86" s="76">
        <v>67.0039116854079</v>
      </c>
      <c r="F86" s="46">
        <f t="shared" si="3"/>
        <v>-1.7776189714547996</v>
      </c>
      <c r="G86" s="47">
        <f t="shared" si="2"/>
        <v>-2.5844422979229485E-2</v>
      </c>
      <c r="P86" s="40"/>
      <c r="Q86" s="40"/>
      <c r="W86" s="70"/>
      <c r="X86"/>
      <c r="Y86" s="145"/>
      <c r="Z86" s="145"/>
    </row>
    <row r="87" spans="1:26" x14ac:dyDescent="0.3">
      <c r="A87" s="23" t="s">
        <v>290</v>
      </c>
      <c r="B87" s="28">
        <v>85</v>
      </c>
      <c r="C87" s="28" t="s">
        <v>123</v>
      </c>
      <c r="D87" s="76">
        <v>63.421562252388</v>
      </c>
      <c r="E87" s="76">
        <v>69.365021043445495</v>
      </c>
      <c r="F87" s="46">
        <f t="shared" si="3"/>
        <v>5.9434587910574948</v>
      </c>
      <c r="G87" s="47">
        <f t="shared" si="2"/>
        <v>9.3713534955277872E-2</v>
      </c>
      <c r="P87" s="40"/>
      <c r="Q87" s="40"/>
      <c r="W87" s="70"/>
      <c r="X87"/>
      <c r="Y87" s="145"/>
      <c r="Z87" s="145"/>
    </row>
    <row r="88" spans="1:26" x14ac:dyDescent="0.3">
      <c r="A88" s="23" t="s">
        <v>290</v>
      </c>
      <c r="B88" s="28">
        <v>86</v>
      </c>
      <c r="C88" s="28" t="s">
        <v>124</v>
      </c>
      <c r="D88" s="76">
        <v>43.865467719174298</v>
      </c>
      <c r="E88" s="76">
        <v>66.090348179771695</v>
      </c>
      <c r="F88" s="46">
        <f t="shared" si="3"/>
        <v>22.224880460597397</v>
      </c>
      <c r="G88" s="47">
        <f t="shared" si="2"/>
        <v>0.5066600589529916</v>
      </c>
      <c r="P88" s="40"/>
      <c r="Q88" s="40"/>
      <c r="W88" s="70"/>
      <c r="X88"/>
      <c r="Y88" s="145"/>
      <c r="Z88" s="145"/>
    </row>
    <row r="89" spans="1:26" x14ac:dyDescent="0.3">
      <c r="A89" s="23" t="s">
        <v>290</v>
      </c>
      <c r="B89" s="28">
        <v>87</v>
      </c>
      <c r="C89" s="28" t="s">
        <v>125</v>
      </c>
      <c r="D89" s="76">
        <v>54.520529466516699</v>
      </c>
      <c r="E89" s="76">
        <v>64.347221150335201</v>
      </c>
      <c r="F89" s="46">
        <f t="shared" si="3"/>
        <v>9.8266916838185026</v>
      </c>
      <c r="G89" s="47">
        <f t="shared" si="2"/>
        <v>0.1802383758920294</v>
      </c>
      <c r="P89" s="40"/>
      <c r="Q89" s="40"/>
      <c r="W89" s="70"/>
      <c r="X89"/>
      <c r="Y89" s="145"/>
      <c r="Z89" s="145"/>
    </row>
    <row r="90" spans="1:26" x14ac:dyDescent="0.3">
      <c r="A90" s="23" t="s">
        <v>290</v>
      </c>
      <c r="B90" s="28">
        <v>88</v>
      </c>
      <c r="C90" s="28" t="s">
        <v>126</v>
      </c>
      <c r="D90" s="76">
        <v>29.282128059685899</v>
      </c>
      <c r="E90" s="76">
        <v>62.160814011989899</v>
      </c>
      <c r="F90" s="46">
        <f t="shared" si="3"/>
        <v>32.878685952303996</v>
      </c>
      <c r="G90" s="47">
        <f t="shared" si="2"/>
        <v>1.1228243345322175</v>
      </c>
      <c r="P90" s="40"/>
      <c r="Q90" s="40"/>
      <c r="W90" s="70"/>
      <c r="X90"/>
      <c r="Y90" s="145"/>
      <c r="Z90" s="145"/>
    </row>
    <row r="91" spans="1:26" x14ac:dyDescent="0.3">
      <c r="A91" s="23" t="s">
        <v>290</v>
      </c>
      <c r="B91" s="28">
        <v>89</v>
      </c>
      <c r="C91" s="28" t="s">
        <v>127</v>
      </c>
      <c r="D91" s="76">
        <v>63.238855284936101</v>
      </c>
      <c r="E91" s="76">
        <v>65.248763599652605</v>
      </c>
      <c r="F91" s="46">
        <f t="shared" si="3"/>
        <v>2.0099083147165047</v>
      </c>
      <c r="G91" s="47">
        <f t="shared" si="2"/>
        <v>3.1782806720021033E-2</v>
      </c>
      <c r="P91" s="40"/>
      <c r="Q91" s="40"/>
      <c r="W91" s="70"/>
      <c r="X91"/>
      <c r="Y91" s="145"/>
      <c r="Z91" s="145"/>
    </row>
    <row r="92" spans="1:26" x14ac:dyDescent="0.3">
      <c r="A92" s="23" t="s">
        <v>290</v>
      </c>
      <c r="B92" s="28">
        <v>90</v>
      </c>
      <c r="C92" s="28" t="s">
        <v>128</v>
      </c>
      <c r="D92" s="76">
        <v>70.112904052429997</v>
      </c>
      <c r="E92" s="76">
        <v>68.737928485375093</v>
      </c>
      <c r="F92" s="46">
        <f t="shared" si="3"/>
        <v>-1.3749755670549035</v>
      </c>
      <c r="G92" s="47">
        <f t="shared" si="2"/>
        <v>-1.9610877421746862E-2</v>
      </c>
      <c r="P92" s="40"/>
      <c r="Q92" s="40"/>
      <c r="W92" s="70"/>
      <c r="X92"/>
      <c r="Y92" s="145"/>
      <c r="Z92" s="145"/>
    </row>
    <row r="93" spans="1:26" x14ac:dyDescent="0.3">
      <c r="A93" s="23" t="s">
        <v>290</v>
      </c>
      <c r="B93" s="28">
        <v>91</v>
      </c>
      <c r="C93" s="28" t="s">
        <v>129</v>
      </c>
      <c r="D93" s="76">
        <v>59.361341112341698</v>
      </c>
      <c r="E93" s="76">
        <v>62.868136561868901</v>
      </c>
      <c r="F93" s="46">
        <f t="shared" si="3"/>
        <v>3.5067954495272033</v>
      </c>
      <c r="G93" s="47">
        <f t="shared" si="2"/>
        <v>5.9075408065504646E-2</v>
      </c>
      <c r="P93" s="40"/>
      <c r="Q93" s="40"/>
      <c r="W93" s="70"/>
      <c r="X93"/>
      <c r="Y93" s="145"/>
      <c r="Z93" s="145"/>
    </row>
    <row r="94" spans="1:26" x14ac:dyDescent="0.3">
      <c r="A94" s="23" t="s">
        <v>290</v>
      </c>
      <c r="B94" s="28">
        <v>92</v>
      </c>
      <c r="C94" s="28" t="s">
        <v>130</v>
      </c>
      <c r="D94" s="76">
        <v>51.590038682141902</v>
      </c>
      <c r="E94" s="76">
        <v>63.676419753257903</v>
      </c>
      <c r="F94" s="46">
        <f t="shared" si="3"/>
        <v>12.086381071116001</v>
      </c>
      <c r="G94" s="47">
        <f t="shared" si="2"/>
        <v>0.23427741827415513</v>
      </c>
      <c r="P94" s="40"/>
      <c r="Q94" s="40"/>
      <c r="W94" s="70"/>
      <c r="X94"/>
      <c r="Y94" s="145"/>
      <c r="Z94" s="145"/>
    </row>
    <row r="95" spans="1:26" x14ac:dyDescent="0.3">
      <c r="A95" s="23" t="s">
        <v>290</v>
      </c>
      <c r="B95" s="28">
        <v>93</v>
      </c>
      <c r="C95" s="28" t="s">
        <v>131</v>
      </c>
      <c r="D95" s="76">
        <v>59.499867101396902</v>
      </c>
      <c r="E95" s="76">
        <v>63.858393756583702</v>
      </c>
      <c r="F95" s="46">
        <f t="shared" si="3"/>
        <v>4.3585266551868003</v>
      </c>
      <c r="G95" s="47">
        <f t="shared" si="2"/>
        <v>7.3252712443192564E-2</v>
      </c>
      <c r="P95" s="40"/>
      <c r="Q95" s="40"/>
      <c r="W95" s="70"/>
      <c r="X95"/>
      <c r="Y95" s="145"/>
      <c r="Z95" s="145"/>
    </row>
    <row r="96" spans="1:26" x14ac:dyDescent="0.3">
      <c r="A96" s="23" t="s">
        <v>290</v>
      </c>
      <c r="B96" s="28">
        <v>94</v>
      </c>
      <c r="C96" s="28" t="s">
        <v>132</v>
      </c>
      <c r="D96" s="76">
        <v>69.462531589480307</v>
      </c>
      <c r="E96" s="76">
        <v>64.215697554134195</v>
      </c>
      <c r="F96" s="46">
        <f t="shared" si="3"/>
        <v>-5.2468340353461116</v>
      </c>
      <c r="G96" s="47">
        <f t="shared" si="2"/>
        <v>-7.5534736717553119E-2</v>
      </c>
      <c r="P96" s="40"/>
      <c r="Q96" s="40"/>
      <c r="W96" s="70"/>
      <c r="X96"/>
      <c r="Y96" s="145"/>
      <c r="Z96" s="145"/>
    </row>
    <row r="97" spans="1:26" x14ac:dyDescent="0.3">
      <c r="A97" s="23" t="s">
        <v>290</v>
      </c>
      <c r="B97" s="28">
        <v>95</v>
      </c>
      <c r="C97" s="28" t="s">
        <v>133</v>
      </c>
      <c r="D97" s="76">
        <v>65.113893562209299</v>
      </c>
      <c r="E97" s="76">
        <v>63.537486968347103</v>
      </c>
      <c r="F97" s="46">
        <f t="shared" si="3"/>
        <v>-1.5764065938621954</v>
      </c>
      <c r="G97" s="47">
        <f t="shared" si="2"/>
        <v>-2.4209988185641348E-2</v>
      </c>
      <c r="P97" s="40"/>
      <c r="Q97" s="40"/>
      <c r="W97" s="70"/>
      <c r="X97"/>
      <c r="Y97" s="145"/>
      <c r="Z97" s="145"/>
    </row>
    <row r="98" spans="1:26" x14ac:dyDescent="0.3">
      <c r="A98" s="23" t="s">
        <v>290</v>
      </c>
      <c r="B98" s="28">
        <v>96</v>
      </c>
      <c r="C98" s="28" t="s">
        <v>134</v>
      </c>
      <c r="D98" s="76">
        <v>69.597674097289001</v>
      </c>
      <c r="E98" s="76">
        <v>69.277912655390097</v>
      </c>
      <c r="F98" s="46">
        <f t="shared" si="3"/>
        <v>-0.31976144189890476</v>
      </c>
      <c r="G98" s="47">
        <f t="shared" si="2"/>
        <v>-4.5944271277215034E-3</v>
      </c>
      <c r="P98" s="40"/>
      <c r="Q98" s="40"/>
      <c r="W98" s="70"/>
      <c r="X98"/>
      <c r="Y98" s="145"/>
      <c r="Z98" s="145"/>
    </row>
    <row r="99" spans="1:26" x14ac:dyDescent="0.3">
      <c r="A99" s="23" t="s">
        <v>290</v>
      </c>
      <c r="B99" s="28">
        <v>97</v>
      </c>
      <c r="C99" s="28" t="s">
        <v>135</v>
      </c>
      <c r="D99" s="76">
        <v>57.192548554254401</v>
      </c>
      <c r="E99" s="76">
        <v>62.584031631006297</v>
      </c>
      <c r="F99" s="46">
        <f t="shared" si="3"/>
        <v>5.3914830767518964</v>
      </c>
      <c r="G99" s="47">
        <f t="shared" si="2"/>
        <v>9.4268977568596882E-2</v>
      </c>
      <c r="P99" s="40"/>
      <c r="Q99" s="40"/>
      <c r="W99" s="70"/>
      <c r="X99"/>
      <c r="Y99" s="145"/>
      <c r="Z99" s="145"/>
    </row>
    <row r="100" spans="1:26" x14ac:dyDescent="0.3">
      <c r="A100" s="23" t="s">
        <v>290</v>
      </c>
      <c r="B100" s="28">
        <v>98</v>
      </c>
      <c r="C100" s="28" t="s">
        <v>136</v>
      </c>
      <c r="D100" s="76">
        <v>65.683835165809995</v>
      </c>
      <c r="E100" s="76">
        <v>65.910803794598195</v>
      </c>
      <c r="F100" s="46">
        <f t="shared" si="3"/>
        <v>0.22696862878819957</v>
      </c>
      <c r="G100" s="47">
        <f t="shared" si="2"/>
        <v>3.4554716273075079E-3</v>
      </c>
      <c r="P100" s="40"/>
      <c r="Q100" s="40"/>
      <c r="W100" s="70"/>
      <c r="X100"/>
      <c r="Y100" s="145"/>
      <c r="Z100" s="145"/>
    </row>
    <row r="101" spans="1:26" x14ac:dyDescent="0.3">
      <c r="A101" s="23" t="s">
        <v>290</v>
      </c>
      <c r="B101" s="28">
        <v>99</v>
      </c>
      <c r="C101" s="28" t="s">
        <v>137</v>
      </c>
      <c r="D101" s="76">
        <v>63.364066090312498</v>
      </c>
      <c r="E101" s="76">
        <v>63.279771733303498</v>
      </c>
      <c r="F101" s="46">
        <f t="shared" si="3"/>
        <v>-8.4294357009000009E-2</v>
      </c>
      <c r="G101" s="47">
        <f t="shared" si="2"/>
        <v>-1.3303179895187861E-3</v>
      </c>
      <c r="P101" s="40"/>
      <c r="Q101" s="40"/>
      <c r="W101" s="70"/>
      <c r="X101"/>
      <c r="Y101" s="145"/>
      <c r="Z101" s="145"/>
    </row>
    <row r="102" spans="1:26" x14ac:dyDescent="0.3">
      <c r="A102" s="23" t="s">
        <v>290</v>
      </c>
      <c r="B102" s="28">
        <v>100</v>
      </c>
      <c r="C102" s="28" t="s">
        <v>138</v>
      </c>
      <c r="D102" s="76">
        <v>66.8730593126011</v>
      </c>
      <c r="E102" s="76">
        <v>64.673220750048699</v>
      </c>
      <c r="F102" s="46">
        <f t="shared" si="3"/>
        <v>-2.1998385625524008</v>
      </c>
      <c r="G102" s="47">
        <f t="shared" si="2"/>
        <v>-3.2895736865710859E-2</v>
      </c>
      <c r="P102" s="40"/>
      <c r="Q102" s="40"/>
      <c r="W102" s="70"/>
      <c r="X102"/>
      <c r="Y102" s="145"/>
      <c r="Z102" s="145"/>
    </row>
    <row r="103" spans="1:26" x14ac:dyDescent="0.3">
      <c r="A103" s="23" t="s">
        <v>290</v>
      </c>
      <c r="B103" s="28">
        <v>101</v>
      </c>
      <c r="C103" s="28" t="s">
        <v>139</v>
      </c>
      <c r="D103" s="76">
        <v>60.211663767346899</v>
      </c>
      <c r="E103" s="76">
        <v>64.802525494333693</v>
      </c>
      <c r="F103" s="46">
        <f t="shared" si="3"/>
        <v>4.5908617269867946</v>
      </c>
      <c r="G103" s="47">
        <f t="shared" si="2"/>
        <v>7.6245389011762255E-2</v>
      </c>
      <c r="P103" s="40"/>
      <c r="Q103" s="40"/>
      <c r="W103" s="70"/>
      <c r="X103"/>
      <c r="Y103" s="145"/>
      <c r="Z103" s="145"/>
    </row>
    <row r="104" spans="1:26" x14ac:dyDescent="0.3">
      <c r="A104" s="23" t="s">
        <v>290</v>
      </c>
      <c r="B104" s="28">
        <v>102</v>
      </c>
      <c r="C104" s="28" t="s">
        <v>140</v>
      </c>
      <c r="D104" s="76">
        <v>70.451537664232603</v>
      </c>
      <c r="E104" s="76">
        <v>69.159479933737998</v>
      </c>
      <c r="F104" s="46">
        <f t="shared" si="3"/>
        <v>-1.292057730494605</v>
      </c>
      <c r="G104" s="47">
        <f t="shared" si="2"/>
        <v>-1.8339666859401527E-2</v>
      </c>
      <c r="P104" s="40"/>
      <c r="Q104" s="40"/>
      <c r="W104" s="70"/>
      <c r="X104"/>
      <c r="Y104" s="145"/>
      <c r="Z104" s="145"/>
    </row>
    <row r="105" spans="1:26" x14ac:dyDescent="0.3">
      <c r="A105" s="23" t="s">
        <v>290</v>
      </c>
      <c r="B105" s="28">
        <v>103</v>
      </c>
      <c r="C105" s="28" t="s">
        <v>141</v>
      </c>
      <c r="D105" s="76">
        <v>64.504710897840098</v>
      </c>
      <c r="E105" s="76">
        <v>66.670864509972205</v>
      </c>
      <c r="F105" s="46">
        <f t="shared" si="3"/>
        <v>2.1661536121321063</v>
      </c>
      <c r="G105" s="47">
        <f t="shared" si="2"/>
        <v>3.3581324247197557E-2</v>
      </c>
      <c r="P105" s="40"/>
      <c r="Q105" s="40"/>
      <c r="W105" s="70"/>
      <c r="X105"/>
      <c r="Y105" s="145"/>
      <c r="Z105" s="145"/>
    </row>
    <row r="106" spans="1:26" x14ac:dyDescent="0.3">
      <c r="A106" s="23" t="s">
        <v>290</v>
      </c>
      <c r="B106" s="28">
        <v>104</v>
      </c>
      <c r="C106" s="28" t="s">
        <v>142</v>
      </c>
      <c r="D106" s="76">
        <v>58.913258048765698</v>
      </c>
      <c r="E106" s="76">
        <v>63.5450309878726</v>
      </c>
      <c r="F106" s="46">
        <f t="shared" si="3"/>
        <v>4.6317729391069022</v>
      </c>
      <c r="G106" s="47">
        <f t="shared" si="2"/>
        <v>7.8620213726304747E-2</v>
      </c>
      <c r="P106" s="40"/>
      <c r="Q106" s="40"/>
      <c r="W106" s="70"/>
      <c r="X106"/>
      <c r="Y106" s="145"/>
      <c r="Z106" s="145"/>
    </row>
    <row r="107" spans="1:26" x14ac:dyDescent="0.3">
      <c r="A107" s="23" t="s">
        <v>290</v>
      </c>
      <c r="B107" s="28">
        <v>105</v>
      </c>
      <c r="C107" s="28" t="s">
        <v>143</v>
      </c>
      <c r="D107" s="76">
        <v>50.756912433483102</v>
      </c>
      <c r="E107" s="76">
        <v>62.729133675616801</v>
      </c>
      <c r="F107" s="46">
        <f t="shared" si="3"/>
        <v>11.972221242133699</v>
      </c>
      <c r="G107" s="47">
        <f t="shared" si="2"/>
        <v>0.2358737099665644</v>
      </c>
      <c r="P107" s="40"/>
      <c r="Q107" s="40"/>
      <c r="W107" s="70"/>
      <c r="X107"/>
      <c r="Y107" s="145"/>
      <c r="Z107" s="145"/>
    </row>
    <row r="108" spans="1:26" x14ac:dyDescent="0.3">
      <c r="A108" s="23" t="s">
        <v>290</v>
      </c>
      <c r="B108" s="28">
        <v>106</v>
      </c>
      <c r="C108" s="28" t="s">
        <v>144</v>
      </c>
      <c r="D108" s="76">
        <v>56.090331335958403</v>
      </c>
      <c r="E108" s="76">
        <v>65.714279145198901</v>
      </c>
      <c r="F108" s="46">
        <f t="shared" si="3"/>
        <v>9.623947809240498</v>
      </c>
      <c r="G108" s="47">
        <f t="shared" si="2"/>
        <v>0.17157944301660374</v>
      </c>
      <c r="P108" s="40"/>
      <c r="Q108" s="40"/>
      <c r="W108" s="70"/>
      <c r="X108"/>
      <c r="Y108" s="145"/>
      <c r="Z108" s="145"/>
    </row>
    <row r="109" spans="1:26" x14ac:dyDescent="0.3">
      <c r="A109" s="23" t="s">
        <v>290</v>
      </c>
      <c r="B109" s="28">
        <v>107</v>
      </c>
      <c r="C109" s="28" t="s">
        <v>145</v>
      </c>
      <c r="D109" s="76">
        <v>53.037146301960199</v>
      </c>
      <c r="E109" s="76">
        <v>62.9634623523134</v>
      </c>
      <c r="F109" s="46">
        <f t="shared" si="3"/>
        <v>9.9263160503532006</v>
      </c>
      <c r="G109" s="47">
        <f t="shared" si="2"/>
        <v>0.18715780811129981</v>
      </c>
      <c r="P109" s="40"/>
      <c r="Q109" s="40"/>
      <c r="W109" s="70"/>
      <c r="X109"/>
      <c r="Y109" s="145"/>
      <c r="Z109" s="145"/>
    </row>
    <row r="110" spans="1:26" x14ac:dyDescent="0.3">
      <c r="A110" s="23" t="s">
        <v>290</v>
      </c>
      <c r="B110" s="28">
        <v>108</v>
      </c>
      <c r="C110" s="28" t="s">
        <v>146</v>
      </c>
      <c r="D110" s="76">
        <v>62.450795784555297</v>
      </c>
      <c r="E110" s="76">
        <v>64.972594297922399</v>
      </c>
      <c r="F110" s="46">
        <f t="shared" si="3"/>
        <v>2.5217985133671021</v>
      </c>
      <c r="G110" s="47">
        <f t="shared" si="2"/>
        <v>4.0380566519390419E-2</v>
      </c>
      <c r="P110" s="40"/>
      <c r="Q110" s="40"/>
      <c r="W110" s="70"/>
      <c r="X110"/>
      <c r="Y110" s="145"/>
      <c r="Z110" s="145"/>
    </row>
    <row r="111" spans="1:26" x14ac:dyDescent="0.3">
      <c r="A111" s="23" t="s">
        <v>290</v>
      </c>
      <c r="B111" s="28">
        <v>109</v>
      </c>
      <c r="C111" s="28" t="s">
        <v>147</v>
      </c>
      <c r="D111" s="76">
        <v>56.800795473985197</v>
      </c>
      <c r="E111" s="76">
        <v>61.966715864357603</v>
      </c>
      <c r="F111" s="46">
        <f t="shared" si="3"/>
        <v>5.1659203903724062</v>
      </c>
      <c r="G111" s="47">
        <f t="shared" si="2"/>
        <v>9.0948028936291947E-2</v>
      </c>
      <c r="P111" s="40"/>
      <c r="Q111" s="40"/>
      <c r="W111" s="70"/>
      <c r="X111"/>
      <c r="Y111" s="145"/>
      <c r="Z111" s="145"/>
    </row>
    <row r="112" spans="1:26" x14ac:dyDescent="0.3">
      <c r="A112" s="23" t="s">
        <v>290</v>
      </c>
      <c r="B112" s="28">
        <v>110</v>
      </c>
      <c r="C112" s="28" t="s">
        <v>148</v>
      </c>
      <c r="D112" s="76">
        <v>59.758689290765098</v>
      </c>
      <c r="E112" s="76">
        <v>63.603199202216899</v>
      </c>
      <c r="F112" s="46">
        <f t="shared" si="3"/>
        <v>3.8445099114518015</v>
      </c>
      <c r="G112" s="47">
        <f t="shared" si="2"/>
        <v>6.4333906199745231E-2</v>
      </c>
      <c r="P112" s="40"/>
      <c r="Q112" s="40"/>
      <c r="W112" s="70"/>
      <c r="X112"/>
      <c r="Y112" s="145"/>
      <c r="Z112" s="145"/>
    </row>
    <row r="113" spans="1:26" x14ac:dyDescent="0.3">
      <c r="A113" s="23" t="s">
        <v>290</v>
      </c>
      <c r="B113" s="28">
        <v>111</v>
      </c>
      <c r="C113" s="28" t="s">
        <v>149</v>
      </c>
      <c r="D113" s="76">
        <v>65.502277270651305</v>
      </c>
      <c r="E113" s="76">
        <v>64.593664121342798</v>
      </c>
      <c r="F113" s="46">
        <f t="shared" si="3"/>
        <v>-0.90861314930850767</v>
      </c>
      <c r="G113" s="47">
        <f t="shared" si="2"/>
        <v>-1.3871474201639969E-2</v>
      </c>
      <c r="P113" s="40"/>
      <c r="Q113" s="40"/>
      <c r="W113" s="70"/>
      <c r="X113"/>
      <c r="Y113" s="145"/>
      <c r="Z113" s="145"/>
    </row>
    <row r="114" spans="1:26" x14ac:dyDescent="0.3">
      <c r="A114" s="23" t="s">
        <v>290</v>
      </c>
      <c r="B114" s="28">
        <v>112</v>
      </c>
      <c r="C114" s="28" t="s">
        <v>150</v>
      </c>
      <c r="D114" s="76">
        <v>64.853320314299197</v>
      </c>
      <c r="E114" s="76">
        <v>66.681049999792293</v>
      </c>
      <c r="F114" s="46">
        <f t="shared" si="3"/>
        <v>1.8277296854930967</v>
      </c>
      <c r="G114" s="47">
        <f t="shared" si="2"/>
        <v>2.8182515199458635E-2</v>
      </c>
      <c r="P114" s="40"/>
      <c r="Q114" s="40"/>
      <c r="W114" s="70"/>
      <c r="X114"/>
      <c r="Y114" s="145"/>
      <c r="Z114" s="145"/>
    </row>
    <row r="115" spans="1:26" x14ac:dyDescent="0.3">
      <c r="A115" s="23" t="s">
        <v>290</v>
      </c>
      <c r="B115" s="28">
        <v>113</v>
      </c>
      <c r="C115" s="28" t="s">
        <v>151</v>
      </c>
      <c r="D115" s="76">
        <v>63.195225910053999</v>
      </c>
      <c r="E115" s="76">
        <v>67.105820524457499</v>
      </c>
      <c r="F115" s="46">
        <f t="shared" si="3"/>
        <v>3.9105946144035002</v>
      </c>
      <c r="G115" s="47">
        <f t="shared" si="2"/>
        <v>6.1881171529783979E-2</v>
      </c>
      <c r="P115" s="40"/>
      <c r="Q115" s="40"/>
      <c r="W115" s="70"/>
      <c r="X115"/>
      <c r="Y115" s="145"/>
      <c r="Z115" s="145"/>
    </row>
    <row r="116" spans="1:26" x14ac:dyDescent="0.3">
      <c r="A116" s="23" t="s">
        <v>290</v>
      </c>
      <c r="B116" s="28">
        <v>114</v>
      </c>
      <c r="C116" s="28" t="s">
        <v>152</v>
      </c>
      <c r="D116" s="76">
        <v>59.757332209020603</v>
      </c>
      <c r="E116" s="76">
        <v>67.260958950238006</v>
      </c>
      <c r="F116" s="46">
        <f t="shared" si="3"/>
        <v>7.5036267412174027</v>
      </c>
      <c r="G116" s="47">
        <f t="shared" si="2"/>
        <v>0.12556830206159539</v>
      </c>
      <c r="P116" s="40"/>
      <c r="Q116" s="40"/>
      <c r="W116" s="70"/>
      <c r="X116"/>
      <c r="Y116" s="145"/>
      <c r="Z116" s="145"/>
    </row>
    <row r="117" spans="1:26" x14ac:dyDescent="0.3">
      <c r="A117" s="23" t="s">
        <v>290</v>
      </c>
      <c r="B117" s="28">
        <v>115</v>
      </c>
      <c r="C117" s="28" t="s">
        <v>153</v>
      </c>
      <c r="D117" s="76">
        <v>62.4036801203384</v>
      </c>
      <c r="E117" s="76">
        <v>65.231844325580298</v>
      </c>
      <c r="F117" s="46">
        <f t="shared" si="3"/>
        <v>2.8281642052418974</v>
      </c>
      <c r="G117" s="47">
        <f t="shared" si="2"/>
        <v>4.5320471481619426E-2</v>
      </c>
      <c r="P117" s="40"/>
      <c r="Q117" s="40"/>
      <c r="W117" s="70"/>
      <c r="X117"/>
      <c r="Y117" s="145"/>
      <c r="Z117" s="145"/>
    </row>
    <row r="118" spans="1:26" x14ac:dyDescent="0.3">
      <c r="A118" s="23" t="s">
        <v>290</v>
      </c>
      <c r="B118" s="28">
        <v>116</v>
      </c>
      <c r="C118" s="28" t="s">
        <v>154</v>
      </c>
      <c r="D118" s="76">
        <v>53.792863130067602</v>
      </c>
      <c r="E118" s="76">
        <v>64.774577441645505</v>
      </c>
      <c r="F118" s="46">
        <f t="shared" si="3"/>
        <v>10.981714311577903</v>
      </c>
      <c r="G118" s="47">
        <f t="shared" si="2"/>
        <v>0.20414816525056198</v>
      </c>
      <c r="P118" s="40"/>
      <c r="Q118" s="40"/>
      <c r="W118" s="70"/>
      <c r="X118"/>
      <c r="Y118" s="145"/>
      <c r="Z118" s="145"/>
    </row>
    <row r="119" spans="1:26" x14ac:dyDescent="0.3">
      <c r="A119" s="23" t="s">
        <v>290</v>
      </c>
      <c r="B119" s="28">
        <v>117</v>
      </c>
      <c r="C119" s="28" t="s">
        <v>155</v>
      </c>
      <c r="D119" s="76">
        <v>66.550880785137906</v>
      </c>
      <c r="E119" s="76">
        <v>68.8402767890109</v>
      </c>
      <c r="F119" s="46">
        <f t="shared" si="3"/>
        <v>2.2893960038729944</v>
      </c>
      <c r="G119" s="47">
        <f t="shared" si="2"/>
        <v>3.4400686765730389E-2</v>
      </c>
      <c r="P119" s="40"/>
      <c r="Q119" s="40"/>
      <c r="W119" s="70"/>
      <c r="X119"/>
      <c r="Y119" s="145"/>
      <c r="Z119" s="145"/>
    </row>
    <row r="120" spans="1:26" x14ac:dyDescent="0.3">
      <c r="A120" s="23" t="s">
        <v>290</v>
      </c>
      <c r="B120" s="28">
        <v>118</v>
      </c>
      <c r="C120" s="28" t="s">
        <v>156</v>
      </c>
      <c r="D120" s="76">
        <v>63.203262560541397</v>
      </c>
      <c r="E120" s="76">
        <v>65.753794143757602</v>
      </c>
      <c r="F120" s="46">
        <f t="shared" si="3"/>
        <v>2.5505315832162054</v>
      </c>
      <c r="G120" s="47">
        <f t="shared" si="2"/>
        <v>4.035442918430187E-2</v>
      </c>
      <c r="P120" s="40"/>
      <c r="Q120" s="40"/>
      <c r="W120" s="70"/>
      <c r="X120"/>
      <c r="Y120" s="145"/>
      <c r="Z120" s="145"/>
    </row>
    <row r="121" spans="1:26" x14ac:dyDescent="0.3">
      <c r="A121" s="23" t="s">
        <v>290</v>
      </c>
      <c r="B121" s="28">
        <v>119</v>
      </c>
      <c r="C121" s="28" t="s">
        <v>157</v>
      </c>
      <c r="D121" s="76">
        <v>51.631684262795602</v>
      </c>
      <c r="E121" s="76">
        <v>64.890433836663803</v>
      </c>
      <c r="F121" s="46">
        <f t="shared" si="3"/>
        <v>13.258749573868201</v>
      </c>
      <c r="G121" s="47">
        <f t="shared" si="2"/>
        <v>0.2567948298254934</v>
      </c>
      <c r="P121" s="40"/>
      <c r="Q121" s="40"/>
      <c r="W121" s="70"/>
      <c r="X121"/>
      <c r="Y121" s="145"/>
      <c r="Z121" s="145"/>
    </row>
    <row r="122" spans="1:26" x14ac:dyDescent="0.3">
      <c r="A122" s="23" t="s">
        <v>290</v>
      </c>
      <c r="B122" s="28">
        <v>120</v>
      </c>
      <c r="C122" s="28" t="s">
        <v>158</v>
      </c>
      <c r="D122" s="76">
        <v>61.529029558852102</v>
      </c>
      <c r="E122" s="76">
        <v>66.748939585937805</v>
      </c>
      <c r="F122" s="46">
        <f t="shared" si="3"/>
        <v>5.2199100270857031</v>
      </c>
      <c r="G122" s="47">
        <f t="shared" si="2"/>
        <v>8.4836540808642114E-2</v>
      </c>
      <c r="P122" s="40"/>
      <c r="Q122" s="40"/>
      <c r="W122" s="70"/>
      <c r="X122"/>
      <c r="Y122" s="145"/>
      <c r="Z122" s="145"/>
    </row>
    <row r="123" spans="1:26" x14ac:dyDescent="0.3">
      <c r="A123" s="23" t="s">
        <v>290</v>
      </c>
      <c r="B123" s="28">
        <v>121</v>
      </c>
      <c r="C123" s="28" t="s">
        <v>159</v>
      </c>
      <c r="D123" s="76">
        <v>49.954364399246998</v>
      </c>
      <c r="E123" s="76">
        <v>63.778038136599903</v>
      </c>
      <c r="F123" s="46">
        <f t="shared" si="3"/>
        <v>13.823673737352905</v>
      </c>
      <c r="G123" s="47">
        <f t="shared" si="2"/>
        <v>0.27672604593406219</v>
      </c>
      <c r="P123" s="40"/>
      <c r="Q123" s="40"/>
      <c r="W123" s="70"/>
      <c r="X123"/>
      <c r="Y123" s="145"/>
      <c r="Z123" s="145"/>
    </row>
    <row r="124" spans="1:26" x14ac:dyDescent="0.3">
      <c r="A124" s="23" t="s">
        <v>290</v>
      </c>
      <c r="B124" s="28">
        <v>122</v>
      </c>
      <c r="C124" s="28" t="s">
        <v>160</v>
      </c>
      <c r="D124" s="76">
        <v>65.281830762703805</v>
      </c>
      <c r="E124" s="76">
        <v>67.984510260953797</v>
      </c>
      <c r="F124" s="46">
        <f t="shared" si="3"/>
        <v>2.7026794982499922</v>
      </c>
      <c r="G124" s="47">
        <f t="shared" si="2"/>
        <v>4.1400179294513006E-2</v>
      </c>
      <c r="P124" s="40"/>
      <c r="Q124" s="40"/>
      <c r="W124" s="70"/>
      <c r="X124"/>
      <c r="Y124" s="145"/>
      <c r="Z124" s="145"/>
    </row>
    <row r="125" spans="1:26" x14ac:dyDescent="0.3">
      <c r="A125" s="23" t="s">
        <v>290</v>
      </c>
      <c r="B125" s="28">
        <v>123</v>
      </c>
      <c r="C125" s="28" t="s">
        <v>161</v>
      </c>
      <c r="D125" s="76">
        <v>67.640216806146597</v>
      </c>
      <c r="E125" s="76">
        <v>69.854559569410299</v>
      </c>
      <c r="F125" s="46">
        <f t="shared" si="3"/>
        <v>2.2143427632637014</v>
      </c>
      <c r="G125" s="47">
        <f t="shared" si="2"/>
        <v>3.2737073708824657E-2</v>
      </c>
      <c r="P125" s="40"/>
      <c r="Q125" s="40"/>
      <c r="W125" s="70"/>
      <c r="X125"/>
      <c r="Y125" s="145"/>
      <c r="Z125" s="145"/>
    </row>
    <row r="126" spans="1:26" x14ac:dyDescent="0.3">
      <c r="A126" s="23" t="s">
        <v>290</v>
      </c>
      <c r="B126" s="28">
        <v>124</v>
      </c>
      <c r="C126" s="28" t="s">
        <v>162</v>
      </c>
      <c r="D126" s="76">
        <v>57.9866708044026</v>
      </c>
      <c r="E126" s="76">
        <v>65.109302187780898</v>
      </c>
      <c r="F126" s="46">
        <f t="shared" si="3"/>
        <v>7.1226313833782982</v>
      </c>
      <c r="G126" s="47">
        <f t="shared" si="2"/>
        <v>0.1228322178971778</v>
      </c>
      <c r="P126" s="40"/>
      <c r="Q126" s="40"/>
      <c r="W126" s="70"/>
      <c r="X126"/>
      <c r="Y126" s="145"/>
      <c r="Z126" s="145"/>
    </row>
    <row r="127" spans="1:26" x14ac:dyDescent="0.3">
      <c r="A127" s="23" t="s">
        <v>290</v>
      </c>
      <c r="B127" s="28">
        <v>125</v>
      </c>
      <c r="C127" s="28" t="s">
        <v>163</v>
      </c>
      <c r="D127" s="76">
        <v>56.309683606624802</v>
      </c>
      <c r="E127" s="76">
        <v>66.974425500582001</v>
      </c>
      <c r="F127" s="46">
        <f t="shared" si="3"/>
        <v>10.664741893957199</v>
      </c>
      <c r="G127" s="47">
        <f t="shared" si="2"/>
        <v>0.18939445599553145</v>
      </c>
      <c r="P127" s="40"/>
      <c r="Q127" s="40"/>
      <c r="W127" s="70"/>
      <c r="X127"/>
      <c r="Y127" s="145"/>
      <c r="Z127" s="145"/>
    </row>
    <row r="128" spans="1:26" x14ac:dyDescent="0.3">
      <c r="A128" s="23" t="s">
        <v>290</v>
      </c>
      <c r="B128" s="28">
        <v>126</v>
      </c>
      <c r="C128" s="28" t="s">
        <v>164</v>
      </c>
      <c r="D128" s="76">
        <v>59.783499771987501</v>
      </c>
      <c r="E128" s="76">
        <v>64.996057334119101</v>
      </c>
      <c r="F128" s="46">
        <f t="shared" si="3"/>
        <v>5.2125575621316003</v>
      </c>
      <c r="G128" s="47">
        <f t="shared" si="2"/>
        <v>8.7190572348760792E-2</v>
      </c>
      <c r="P128" s="40"/>
      <c r="Q128" s="40"/>
      <c r="W128" s="70"/>
      <c r="X128"/>
      <c r="Y128" s="145"/>
      <c r="Z128" s="145"/>
    </row>
    <row r="129" spans="1:26" x14ac:dyDescent="0.3">
      <c r="A129" s="23" t="s">
        <v>290</v>
      </c>
      <c r="B129" s="28">
        <v>127</v>
      </c>
      <c r="C129" s="28" t="s">
        <v>165</v>
      </c>
      <c r="D129" s="76">
        <v>61.866916865640299</v>
      </c>
      <c r="E129" s="76">
        <v>64.531909334670004</v>
      </c>
      <c r="F129" s="46">
        <f t="shared" si="3"/>
        <v>2.6649924690297055</v>
      </c>
      <c r="G129" s="47">
        <f t="shared" si="2"/>
        <v>4.3076212684356206E-2</v>
      </c>
      <c r="P129" s="40"/>
      <c r="Q129" s="40"/>
      <c r="W129" s="70"/>
      <c r="X129"/>
      <c r="Y129" s="145"/>
      <c r="Z129" s="145"/>
    </row>
    <row r="130" spans="1:26" x14ac:dyDescent="0.3">
      <c r="A130" s="23" t="s">
        <v>290</v>
      </c>
      <c r="B130" s="28">
        <v>128</v>
      </c>
      <c r="C130" s="28" t="s">
        <v>166</v>
      </c>
      <c r="D130" s="76">
        <v>61.982388511305402</v>
      </c>
      <c r="E130" s="76">
        <v>61.803065214995698</v>
      </c>
      <c r="F130" s="46">
        <f t="shared" si="3"/>
        <v>-0.17932329630970401</v>
      </c>
      <c r="G130" s="47">
        <f t="shared" ref="G130:G193" si="4">IFERROR(F130/D130,"")</f>
        <v>-2.8931330433804754E-3</v>
      </c>
      <c r="P130" s="40"/>
      <c r="Q130" s="40"/>
      <c r="W130" s="70"/>
      <c r="X130"/>
      <c r="Y130" s="145"/>
      <c r="Z130" s="145"/>
    </row>
    <row r="131" spans="1:26" x14ac:dyDescent="0.3">
      <c r="A131" s="23" t="s">
        <v>290</v>
      </c>
      <c r="B131" s="28">
        <v>129</v>
      </c>
      <c r="C131" s="28" t="s">
        <v>167</v>
      </c>
      <c r="D131" s="76">
        <v>68.894909580042594</v>
      </c>
      <c r="E131" s="76">
        <v>67.206201406777694</v>
      </c>
      <c r="F131" s="46">
        <f t="shared" ref="F131:F194" si="5">E131-D131</f>
        <v>-1.6887081732648994</v>
      </c>
      <c r="G131" s="47">
        <f t="shared" si="4"/>
        <v>-2.4511363518126782E-2</v>
      </c>
      <c r="P131" s="40"/>
      <c r="Q131" s="40"/>
      <c r="W131" s="70"/>
      <c r="X131"/>
      <c r="Y131" s="145"/>
      <c r="Z131" s="145"/>
    </row>
    <row r="132" spans="1:26" x14ac:dyDescent="0.3">
      <c r="A132" s="23" t="s">
        <v>290</v>
      </c>
      <c r="B132" s="28">
        <v>130</v>
      </c>
      <c r="C132" s="28" t="s">
        <v>168</v>
      </c>
      <c r="D132" s="76">
        <v>54.947768773239403</v>
      </c>
      <c r="E132" s="76">
        <v>65.111368467181094</v>
      </c>
      <c r="F132" s="46">
        <f t="shared" si="5"/>
        <v>10.163599693941691</v>
      </c>
      <c r="G132" s="47">
        <f t="shared" si="4"/>
        <v>0.18496837853207893</v>
      </c>
      <c r="P132" s="40"/>
      <c r="Q132" s="40"/>
      <c r="W132" s="70"/>
      <c r="X132"/>
      <c r="Y132" s="145"/>
      <c r="Z132" s="145"/>
    </row>
    <row r="133" spans="1:26" x14ac:dyDescent="0.3">
      <c r="A133" s="23" t="s">
        <v>290</v>
      </c>
      <c r="B133" s="28">
        <v>131</v>
      </c>
      <c r="C133" s="28" t="s">
        <v>169</v>
      </c>
      <c r="D133" s="76">
        <v>64.079799437729605</v>
      </c>
      <c r="E133" s="76">
        <v>65.843518643813297</v>
      </c>
      <c r="F133" s="46">
        <f t="shared" si="5"/>
        <v>1.7637192060836924</v>
      </c>
      <c r="G133" s="47">
        <f t="shared" si="4"/>
        <v>2.7523794106091265E-2</v>
      </c>
      <c r="P133" s="40"/>
      <c r="Q133" s="40"/>
      <c r="W133" s="70"/>
      <c r="X133"/>
      <c r="Y133" s="145"/>
      <c r="Z133" s="145"/>
    </row>
    <row r="134" spans="1:26" x14ac:dyDescent="0.3">
      <c r="A134" s="23" t="s">
        <v>290</v>
      </c>
      <c r="B134" s="28">
        <v>132</v>
      </c>
      <c r="C134" s="28" t="s">
        <v>170</v>
      </c>
      <c r="D134" s="76">
        <v>54.798409011636302</v>
      </c>
      <c r="E134" s="76">
        <v>63.738573118694497</v>
      </c>
      <c r="F134" s="46">
        <f t="shared" si="5"/>
        <v>8.9401641070581945</v>
      </c>
      <c r="G134" s="47">
        <f t="shared" si="4"/>
        <v>0.16314641735601801</v>
      </c>
      <c r="P134" s="40"/>
      <c r="Q134" s="40"/>
      <c r="W134" s="70"/>
      <c r="X134"/>
      <c r="Y134" s="145"/>
      <c r="Z134" s="145"/>
    </row>
    <row r="135" spans="1:26" x14ac:dyDescent="0.3">
      <c r="A135" s="23" t="s">
        <v>290</v>
      </c>
      <c r="B135" s="28">
        <v>133</v>
      </c>
      <c r="C135" s="28" t="s">
        <v>171</v>
      </c>
      <c r="D135" s="76">
        <v>66.589213139215005</v>
      </c>
      <c r="E135" s="76">
        <v>71.601012382098801</v>
      </c>
      <c r="F135" s="46">
        <f t="shared" si="5"/>
        <v>5.0117992428837965</v>
      </c>
      <c r="G135" s="47">
        <f t="shared" si="4"/>
        <v>7.5264431078436958E-2</v>
      </c>
      <c r="P135" s="40"/>
      <c r="Q135" s="40"/>
      <c r="W135" s="70"/>
      <c r="X135"/>
      <c r="Y135" s="145"/>
      <c r="Z135" s="145"/>
    </row>
    <row r="136" spans="1:26" x14ac:dyDescent="0.3">
      <c r="A136" s="23" t="s">
        <v>290</v>
      </c>
      <c r="B136" s="28">
        <v>134</v>
      </c>
      <c r="C136" s="28" t="s">
        <v>172</v>
      </c>
      <c r="D136" s="76">
        <v>58.022807648266202</v>
      </c>
      <c r="E136" s="76">
        <v>63.122452363581097</v>
      </c>
      <c r="F136" s="46">
        <f t="shared" si="5"/>
        <v>5.0996447153148949</v>
      </c>
      <c r="G136" s="47">
        <f t="shared" si="4"/>
        <v>8.7890347296340793E-2</v>
      </c>
      <c r="P136" s="40"/>
      <c r="Q136" s="40"/>
      <c r="W136" s="70"/>
      <c r="X136"/>
      <c r="Y136" s="145"/>
      <c r="Z136" s="145"/>
    </row>
    <row r="137" spans="1:26" x14ac:dyDescent="0.3">
      <c r="A137" s="23" t="s">
        <v>290</v>
      </c>
      <c r="B137" s="28">
        <v>135</v>
      </c>
      <c r="C137" s="28" t="s">
        <v>173</v>
      </c>
      <c r="D137" s="76">
        <v>54.489431018339303</v>
      </c>
      <c r="E137" s="76">
        <v>63.793506428957699</v>
      </c>
      <c r="F137" s="46">
        <f t="shared" si="5"/>
        <v>9.3040754106183954</v>
      </c>
      <c r="G137" s="47">
        <f t="shared" si="4"/>
        <v>0.17075009293980253</v>
      </c>
      <c r="P137" s="40"/>
      <c r="Q137" s="40"/>
      <c r="W137" s="70"/>
      <c r="X137"/>
      <c r="Y137" s="145"/>
      <c r="Z137" s="145"/>
    </row>
    <row r="138" spans="1:26" x14ac:dyDescent="0.3">
      <c r="A138" s="23" t="s">
        <v>290</v>
      </c>
      <c r="B138" s="28">
        <v>136</v>
      </c>
      <c r="C138" s="28" t="s">
        <v>174</v>
      </c>
      <c r="D138" s="76">
        <v>60.636025844689797</v>
      </c>
      <c r="E138" s="76">
        <v>62.760169420025399</v>
      </c>
      <c r="F138" s="46">
        <f t="shared" si="5"/>
        <v>2.1241435753356015</v>
      </c>
      <c r="G138" s="47">
        <f t="shared" si="4"/>
        <v>3.5031048716422819E-2</v>
      </c>
      <c r="P138" s="40"/>
      <c r="Q138" s="40"/>
      <c r="W138" s="70"/>
      <c r="X138"/>
      <c r="Y138" s="145"/>
      <c r="Z138" s="145"/>
    </row>
    <row r="139" spans="1:26" x14ac:dyDescent="0.3">
      <c r="A139" s="23" t="s">
        <v>290</v>
      </c>
      <c r="B139" s="28">
        <v>137</v>
      </c>
      <c r="C139" s="28" t="s">
        <v>175</v>
      </c>
      <c r="D139" s="76">
        <v>49.372906157032403</v>
      </c>
      <c r="E139" s="76">
        <v>62.715164887380702</v>
      </c>
      <c r="F139" s="46">
        <f t="shared" si="5"/>
        <v>13.342258730348298</v>
      </c>
      <c r="G139" s="47">
        <f t="shared" si="4"/>
        <v>0.27023442144387322</v>
      </c>
      <c r="P139" s="40"/>
      <c r="Q139" s="40"/>
      <c r="W139" s="70"/>
      <c r="X139"/>
      <c r="Y139" s="145"/>
      <c r="Z139" s="145"/>
    </row>
    <row r="140" spans="1:26" x14ac:dyDescent="0.3">
      <c r="A140" s="23" t="s">
        <v>290</v>
      </c>
      <c r="B140" s="28">
        <v>138</v>
      </c>
      <c r="C140" s="28" t="s">
        <v>176</v>
      </c>
      <c r="D140" s="76">
        <v>64.109220280906598</v>
      </c>
      <c r="E140" s="76">
        <v>66.6816685301456</v>
      </c>
      <c r="F140" s="46">
        <f t="shared" si="5"/>
        <v>2.5724482492390024</v>
      </c>
      <c r="G140" s="47">
        <f t="shared" si="4"/>
        <v>4.0126026146743585E-2</v>
      </c>
      <c r="P140" s="40"/>
      <c r="Q140" s="40"/>
      <c r="W140" s="70"/>
      <c r="X140"/>
      <c r="Y140" s="145"/>
      <c r="Z140" s="145"/>
    </row>
    <row r="141" spans="1:26" x14ac:dyDescent="0.3">
      <c r="A141" s="23" t="s">
        <v>290</v>
      </c>
      <c r="B141" s="28">
        <v>139</v>
      </c>
      <c r="C141" s="28" t="s">
        <v>177</v>
      </c>
      <c r="D141" s="76">
        <v>60.908714237862299</v>
      </c>
      <c r="E141" s="76">
        <v>65.606436048579994</v>
      </c>
      <c r="F141" s="46">
        <f t="shared" si="5"/>
        <v>4.6977218107176952</v>
      </c>
      <c r="G141" s="47">
        <f t="shared" si="4"/>
        <v>7.7127252963706136E-2</v>
      </c>
      <c r="P141" s="40"/>
      <c r="Q141" s="40"/>
      <c r="W141" s="70"/>
      <c r="X141"/>
      <c r="Y141" s="145"/>
      <c r="Z141" s="145"/>
    </row>
    <row r="142" spans="1:26" x14ac:dyDescent="0.3">
      <c r="A142" s="23" t="s">
        <v>290</v>
      </c>
      <c r="B142" s="28">
        <v>140</v>
      </c>
      <c r="C142" s="28" t="s">
        <v>178</v>
      </c>
      <c r="D142" s="76">
        <v>66.494047430777002</v>
      </c>
      <c r="E142" s="76">
        <v>68.496155101418395</v>
      </c>
      <c r="F142" s="46">
        <f t="shared" si="5"/>
        <v>2.0021076706413936</v>
      </c>
      <c r="G142" s="47">
        <f t="shared" si="4"/>
        <v>3.0109577443389483E-2</v>
      </c>
      <c r="P142" s="40"/>
      <c r="Q142" s="40"/>
      <c r="W142" s="70"/>
      <c r="X142"/>
      <c r="Y142" s="145"/>
      <c r="Z142" s="145"/>
    </row>
    <row r="143" spans="1:26" x14ac:dyDescent="0.3">
      <c r="A143" s="23" t="s">
        <v>290</v>
      </c>
      <c r="B143" s="28">
        <v>141</v>
      </c>
      <c r="C143" s="28" t="s">
        <v>179</v>
      </c>
      <c r="D143" s="76">
        <v>55.045331157465498</v>
      </c>
      <c r="E143" s="76">
        <v>63.782849167162098</v>
      </c>
      <c r="F143" s="46">
        <f t="shared" si="5"/>
        <v>8.7375180096966005</v>
      </c>
      <c r="G143" s="47">
        <f t="shared" si="4"/>
        <v>0.15873313550792542</v>
      </c>
      <c r="P143" s="40"/>
      <c r="Q143" s="40"/>
      <c r="W143" s="70"/>
      <c r="X143"/>
      <c r="Y143" s="145"/>
      <c r="Z143" s="145"/>
    </row>
    <row r="144" spans="1:26" x14ac:dyDescent="0.3">
      <c r="A144" s="23" t="s">
        <v>290</v>
      </c>
      <c r="B144" s="28">
        <v>142</v>
      </c>
      <c r="C144" s="28" t="s">
        <v>180</v>
      </c>
      <c r="D144" s="76">
        <v>63.592122884280997</v>
      </c>
      <c r="E144" s="76">
        <v>66.195962707407602</v>
      </c>
      <c r="F144" s="46">
        <f t="shared" si="5"/>
        <v>2.6038398231266058</v>
      </c>
      <c r="G144" s="47">
        <f t="shared" si="4"/>
        <v>4.0945949042538336E-2</v>
      </c>
      <c r="P144" s="40"/>
      <c r="Q144" s="40"/>
      <c r="W144" s="70"/>
      <c r="X144"/>
      <c r="Y144" s="145"/>
      <c r="Z144" s="145"/>
    </row>
    <row r="145" spans="1:26" x14ac:dyDescent="0.3">
      <c r="A145" s="23" t="s">
        <v>290</v>
      </c>
      <c r="B145" s="28">
        <v>143</v>
      </c>
      <c r="C145" s="28" t="s">
        <v>181</v>
      </c>
      <c r="D145" s="76">
        <v>38.264016620436699</v>
      </c>
      <c r="E145" s="76">
        <v>63.008879499364099</v>
      </c>
      <c r="F145" s="46">
        <f t="shared" si="5"/>
        <v>24.7448628789274</v>
      </c>
      <c r="G145" s="47">
        <f t="shared" si="4"/>
        <v>0.64668754261702999</v>
      </c>
      <c r="P145" s="40"/>
      <c r="Q145" s="40"/>
      <c r="W145" s="70"/>
      <c r="X145"/>
      <c r="Y145" s="145"/>
      <c r="Z145" s="145"/>
    </row>
    <row r="146" spans="1:26" x14ac:dyDescent="0.3">
      <c r="A146" s="23" t="s">
        <v>290</v>
      </c>
      <c r="B146" s="28">
        <v>144</v>
      </c>
      <c r="C146" s="28" t="s">
        <v>182</v>
      </c>
      <c r="D146" s="76">
        <v>56.8811942454548</v>
      </c>
      <c r="E146" s="76">
        <v>64.321416001774494</v>
      </c>
      <c r="F146" s="46">
        <f t="shared" si="5"/>
        <v>7.4402217563196942</v>
      </c>
      <c r="G146" s="47">
        <f t="shared" si="4"/>
        <v>0.13080284011291166</v>
      </c>
      <c r="P146" s="40"/>
      <c r="Q146" s="40"/>
      <c r="W146" s="70"/>
      <c r="X146"/>
      <c r="Y146" s="145"/>
      <c r="Z146" s="145"/>
    </row>
    <row r="147" spans="1:26" x14ac:dyDescent="0.3">
      <c r="A147" s="23" t="s">
        <v>290</v>
      </c>
      <c r="B147" s="28">
        <v>146</v>
      </c>
      <c r="C147" s="28" t="s">
        <v>183</v>
      </c>
      <c r="D147" s="76">
        <v>55.086150017552598</v>
      </c>
      <c r="E147" s="76">
        <v>64.116232228328798</v>
      </c>
      <c r="F147" s="46">
        <f t="shared" si="5"/>
        <v>9.0300822107762002</v>
      </c>
      <c r="G147" s="47">
        <f t="shared" si="4"/>
        <v>0.16392654429287332</v>
      </c>
      <c r="P147" s="40"/>
      <c r="Q147" s="40"/>
      <c r="W147" s="70"/>
      <c r="X147"/>
      <c r="Y147" s="145"/>
      <c r="Z147" s="145"/>
    </row>
    <row r="148" spans="1:26" x14ac:dyDescent="0.3">
      <c r="A148" s="23" t="s">
        <v>290</v>
      </c>
      <c r="B148" s="28">
        <v>147</v>
      </c>
      <c r="C148" s="28" t="s">
        <v>184</v>
      </c>
      <c r="D148" s="76">
        <v>62.598604952352801</v>
      </c>
      <c r="E148" s="76">
        <v>64.307027188516599</v>
      </c>
      <c r="F148" s="46">
        <f t="shared" si="5"/>
        <v>1.7084222361637984</v>
      </c>
      <c r="G148" s="47">
        <f t="shared" si="4"/>
        <v>2.7291698232958569E-2</v>
      </c>
      <c r="P148" s="40"/>
      <c r="Q148" s="40"/>
      <c r="W148" s="70"/>
      <c r="X148"/>
      <c r="Y148" s="145"/>
      <c r="Z148" s="145"/>
    </row>
    <row r="149" spans="1:26" x14ac:dyDescent="0.3">
      <c r="A149" s="23" t="s">
        <v>290</v>
      </c>
      <c r="B149" s="28">
        <v>148</v>
      </c>
      <c r="C149" s="28" t="s">
        <v>185</v>
      </c>
      <c r="D149" s="76">
        <v>63.024536275328302</v>
      </c>
      <c r="E149" s="76">
        <v>65.397381957064795</v>
      </c>
      <c r="F149" s="46">
        <f t="shared" si="5"/>
        <v>2.3728456817364929</v>
      </c>
      <c r="G149" s="47">
        <f t="shared" si="4"/>
        <v>3.7649553998628488E-2</v>
      </c>
      <c r="P149" s="40"/>
      <c r="Q149" s="40"/>
      <c r="W149" s="70"/>
      <c r="X149"/>
      <c r="Y149" s="145"/>
      <c r="Z149" s="145"/>
    </row>
    <row r="150" spans="1:26" x14ac:dyDescent="0.3">
      <c r="A150" s="23" t="s">
        <v>290</v>
      </c>
      <c r="B150" s="28">
        <v>149</v>
      </c>
      <c r="C150" s="28" t="s">
        <v>186</v>
      </c>
      <c r="D150" s="76">
        <v>53.216505316148698</v>
      </c>
      <c r="E150" s="76">
        <v>62.9228892122837</v>
      </c>
      <c r="F150" s="46">
        <f t="shared" si="5"/>
        <v>9.7063838961350015</v>
      </c>
      <c r="G150" s="47">
        <f t="shared" si="4"/>
        <v>0.18239423724784823</v>
      </c>
      <c r="P150" s="40"/>
      <c r="Q150" s="40"/>
      <c r="W150" s="70"/>
      <c r="X150"/>
      <c r="Y150" s="145"/>
      <c r="Z150" s="145"/>
    </row>
    <row r="151" spans="1:26" x14ac:dyDescent="0.3">
      <c r="A151" s="23" t="s">
        <v>290</v>
      </c>
      <c r="B151" s="28">
        <v>150</v>
      </c>
      <c r="C151" s="28" t="s">
        <v>187</v>
      </c>
      <c r="D151" s="76">
        <v>56.023337231656697</v>
      </c>
      <c r="E151" s="76">
        <v>62.600084923568502</v>
      </c>
      <c r="F151" s="46">
        <f t="shared" si="5"/>
        <v>6.5767476919118053</v>
      </c>
      <c r="G151" s="47">
        <f t="shared" si="4"/>
        <v>0.11739300114730636</v>
      </c>
      <c r="P151" s="40"/>
      <c r="Q151" s="40"/>
      <c r="W151" s="70"/>
      <c r="X151"/>
      <c r="Y151" s="145"/>
      <c r="Z151" s="145"/>
    </row>
    <row r="152" spans="1:26" x14ac:dyDescent="0.3">
      <c r="A152" s="23" t="s">
        <v>290</v>
      </c>
      <c r="B152" s="28">
        <v>151</v>
      </c>
      <c r="C152" s="28" t="s">
        <v>188</v>
      </c>
      <c r="D152" s="76">
        <v>57.996239796769302</v>
      </c>
      <c r="E152" s="76">
        <v>65.177438343222903</v>
      </c>
      <c r="F152" s="46">
        <f t="shared" si="5"/>
        <v>7.1811985464536008</v>
      </c>
      <c r="G152" s="47">
        <f t="shared" si="4"/>
        <v>0.12382179554429719</v>
      </c>
      <c r="P152" s="40"/>
      <c r="Q152" s="40"/>
      <c r="W152" s="70"/>
      <c r="X152"/>
      <c r="Y152" s="145"/>
      <c r="Z152" s="145"/>
    </row>
    <row r="153" spans="1:26" x14ac:dyDescent="0.3">
      <c r="A153" s="23" t="s">
        <v>290</v>
      </c>
      <c r="B153" s="28">
        <v>152</v>
      </c>
      <c r="C153" s="28" t="s">
        <v>189</v>
      </c>
      <c r="D153" s="76">
        <v>47.082722272106203</v>
      </c>
      <c r="E153" s="76">
        <v>63.245380031377401</v>
      </c>
      <c r="F153" s="46">
        <f t="shared" si="5"/>
        <v>16.162657759271198</v>
      </c>
      <c r="G153" s="47">
        <f t="shared" si="4"/>
        <v>0.34328214213829861</v>
      </c>
      <c r="P153" s="40"/>
      <c r="Q153" s="40"/>
      <c r="W153" s="70"/>
      <c r="X153"/>
      <c r="Y153" s="145"/>
      <c r="Z153" s="145"/>
    </row>
    <row r="154" spans="1:26" x14ac:dyDescent="0.3">
      <c r="A154" s="23" t="s">
        <v>290</v>
      </c>
      <c r="B154" s="28">
        <v>153</v>
      </c>
      <c r="C154" s="28" t="s">
        <v>190</v>
      </c>
      <c r="D154" s="76">
        <v>56.538493907406298</v>
      </c>
      <c r="E154" s="76">
        <v>63.215372400093301</v>
      </c>
      <c r="F154" s="46">
        <f t="shared" si="5"/>
        <v>6.6768784926870026</v>
      </c>
      <c r="G154" s="47">
        <f t="shared" si="4"/>
        <v>0.11809438192007375</v>
      </c>
      <c r="P154" s="40"/>
      <c r="Q154" s="40"/>
      <c r="W154" s="70"/>
      <c r="X154"/>
      <c r="Y154" s="145"/>
      <c r="Z154" s="145"/>
    </row>
    <row r="155" spans="1:26" x14ac:dyDescent="0.3">
      <c r="A155" s="23" t="s">
        <v>290</v>
      </c>
      <c r="B155" s="28">
        <v>154</v>
      </c>
      <c r="C155" s="28" t="s">
        <v>191</v>
      </c>
      <c r="D155" s="76">
        <v>44.1466309410579</v>
      </c>
      <c r="E155" s="76">
        <v>62.543515529571103</v>
      </c>
      <c r="F155" s="46">
        <f t="shared" si="5"/>
        <v>18.396884588513203</v>
      </c>
      <c r="G155" s="47">
        <f t="shared" si="4"/>
        <v>0.41672227747289908</v>
      </c>
      <c r="P155" s="40"/>
      <c r="Q155" s="40"/>
      <c r="W155" s="70"/>
      <c r="X155"/>
      <c r="Y155" s="145"/>
      <c r="Z155" s="145"/>
    </row>
    <row r="156" spans="1:26" x14ac:dyDescent="0.3">
      <c r="A156" s="23" t="s">
        <v>290</v>
      </c>
      <c r="B156" s="28">
        <v>155</v>
      </c>
      <c r="C156" s="28" t="s">
        <v>192</v>
      </c>
      <c r="D156" s="76">
        <v>57.863883294890996</v>
      </c>
      <c r="E156" s="76">
        <v>63.658151416149401</v>
      </c>
      <c r="F156" s="46">
        <f t="shared" si="5"/>
        <v>5.7942681212584048</v>
      </c>
      <c r="G156" s="47">
        <f t="shared" si="4"/>
        <v>0.10013617806688065</v>
      </c>
      <c r="P156" s="40"/>
      <c r="Q156" s="40"/>
      <c r="W156" s="70"/>
      <c r="X156"/>
      <c r="Y156" s="145"/>
      <c r="Z156" s="145"/>
    </row>
    <row r="157" spans="1:26" x14ac:dyDescent="0.3">
      <c r="A157" s="23" t="s">
        <v>290</v>
      </c>
      <c r="B157" s="28">
        <v>156</v>
      </c>
      <c r="C157" s="28" t="s">
        <v>193</v>
      </c>
      <c r="D157" s="76">
        <v>50.803723413334197</v>
      </c>
      <c r="E157" s="76">
        <v>61.789854207854397</v>
      </c>
      <c r="F157" s="46">
        <f t="shared" si="5"/>
        <v>10.9861307945202</v>
      </c>
      <c r="G157" s="47">
        <f t="shared" si="4"/>
        <v>0.21624656730645703</v>
      </c>
      <c r="P157" s="40"/>
      <c r="Q157" s="40"/>
      <c r="W157" s="70"/>
      <c r="X157"/>
      <c r="Y157" s="145"/>
      <c r="Z157" s="145"/>
    </row>
    <row r="158" spans="1:26" x14ac:dyDescent="0.3">
      <c r="A158" s="23" t="s">
        <v>290</v>
      </c>
      <c r="B158" s="28">
        <v>157</v>
      </c>
      <c r="C158" s="28" t="s">
        <v>194</v>
      </c>
      <c r="D158" s="76">
        <v>57.251858366061597</v>
      </c>
      <c r="E158" s="76">
        <v>62.888406525473201</v>
      </c>
      <c r="F158" s="46">
        <f t="shared" si="5"/>
        <v>5.6365481594116034</v>
      </c>
      <c r="G158" s="47">
        <f t="shared" si="4"/>
        <v>9.8451793885399888E-2</v>
      </c>
      <c r="P158" s="40"/>
      <c r="Q158" s="40"/>
      <c r="W158" s="70"/>
      <c r="X158"/>
      <c r="Y158" s="145"/>
      <c r="Z158" s="145"/>
    </row>
    <row r="159" spans="1:26" x14ac:dyDescent="0.3">
      <c r="A159" s="23" t="s">
        <v>290</v>
      </c>
      <c r="B159" s="28">
        <v>158</v>
      </c>
      <c r="C159" s="28" t="s">
        <v>195</v>
      </c>
      <c r="D159" s="76">
        <v>45.858895034818801</v>
      </c>
      <c r="E159" s="76">
        <v>63.660874069531502</v>
      </c>
      <c r="F159" s="46">
        <f t="shared" si="5"/>
        <v>17.801979034712701</v>
      </c>
      <c r="G159" s="47">
        <f t="shared" si="4"/>
        <v>0.38819031773871526</v>
      </c>
      <c r="P159" s="40"/>
      <c r="Q159" s="40"/>
      <c r="W159" s="70"/>
      <c r="X159"/>
      <c r="Y159" s="145"/>
      <c r="Z159" s="145"/>
    </row>
    <row r="160" spans="1:26" x14ac:dyDescent="0.3">
      <c r="A160" s="23" t="s">
        <v>290</v>
      </c>
      <c r="B160" s="28">
        <v>159</v>
      </c>
      <c r="C160" s="28" t="s">
        <v>196</v>
      </c>
      <c r="D160" s="76">
        <v>65.313383421177306</v>
      </c>
      <c r="E160" s="76">
        <v>65.941189627895398</v>
      </c>
      <c r="F160" s="46">
        <f t="shared" si="5"/>
        <v>0.62780620671809118</v>
      </c>
      <c r="G160" s="47">
        <f t="shared" si="4"/>
        <v>9.6122138194808388E-3</v>
      </c>
      <c r="P160" s="40"/>
      <c r="Q160" s="40"/>
      <c r="W160" s="70"/>
      <c r="X160"/>
      <c r="Y160" s="145"/>
      <c r="Z160" s="145"/>
    </row>
    <row r="161" spans="1:26" x14ac:dyDescent="0.3">
      <c r="A161" s="23" t="s">
        <v>290</v>
      </c>
      <c r="B161" s="28">
        <v>160</v>
      </c>
      <c r="C161" s="28" t="s">
        <v>197</v>
      </c>
      <c r="D161" s="76">
        <v>65.609617321524993</v>
      </c>
      <c r="E161" s="76">
        <v>67.601065966207699</v>
      </c>
      <c r="F161" s="46">
        <f t="shared" si="5"/>
        <v>1.9914486446827055</v>
      </c>
      <c r="G161" s="47">
        <f t="shared" si="4"/>
        <v>3.03529989349497E-2</v>
      </c>
      <c r="P161" s="40"/>
      <c r="Q161" s="40"/>
      <c r="W161" s="70"/>
      <c r="X161"/>
      <c r="Y161" s="145"/>
      <c r="Z161" s="145"/>
    </row>
    <row r="162" spans="1:26" x14ac:dyDescent="0.3">
      <c r="A162" s="23" t="s">
        <v>290</v>
      </c>
      <c r="B162" s="28">
        <v>161</v>
      </c>
      <c r="C162" s="28" t="s">
        <v>198</v>
      </c>
      <c r="D162" s="76">
        <v>46.034990185462803</v>
      </c>
      <c r="E162" s="76">
        <v>58.050885476122097</v>
      </c>
      <c r="F162" s="46">
        <f t="shared" si="5"/>
        <v>12.015895290659294</v>
      </c>
      <c r="G162" s="47">
        <f t="shared" si="4"/>
        <v>0.26101657113970111</v>
      </c>
      <c r="P162" s="40"/>
      <c r="Q162" s="40"/>
      <c r="W162" s="70"/>
      <c r="X162"/>
      <c r="Y162" s="145"/>
      <c r="Z162" s="145"/>
    </row>
    <row r="163" spans="1:26" x14ac:dyDescent="0.3">
      <c r="A163" s="23" t="s">
        <v>290</v>
      </c>
      <c r="B163" s="28">
        <v>162</v>
      </c>
      <c r="C163" s="28" t="s">
        <v>199</v>
      </c>
      <c r="D163" s="76">
        <v>59.184123773259898</v>
      </c>
      <c r="E163" s="76">
        <v>63.644798080015697</v>
      </c>
      <c r="F163" s="46">
        <f t="shared" si="5"/>
        <v>4.4606743067557986</v>
      </c>
      <c r="G163" s="47">
        <f t="shared" si="4"/>
        <v>7.5369440694012357E-2</v>
      </c>
      <c r="P163" s="40"/>
      <c r="Q163" s="40"/>
      <c r="W163" s="70"/>
      <c r="X163"/>
      <c r="Y163" s="145"/>
      <c r="Z163" s="145"/>
    </row>
    <row r="164" spans="1:26" x14ac:dyDescent="0.3">
      <c r="A164" s="23" t="s">
        <v>290</v>
      </c>
      <c r="B164" s="28">
        <v>163</v>
      </c>
      <c r="C164" s="28" t="s">
        <v>200</v>
      </c>
      <c r="D164" s="76">
        <v>67.250628256119995</v>
      </c>
      <c r="E164" s="76">
        <v>62.241066757664598</v>
      </c>
      <c r="F164" s="46">
        <f t="shared" si="5"/>
        <v>-5.0095614984553976</v>
      </c>
      <c r="G164" s="47">
        <f t="shared" si="4"/>
        <v>-7.4490924893322666E-2</v>
      </c>
      <c r="P164" s="40"/>
      <c r="Q164" s="40"/>
      <c r="W164" s="70"/>
      <c r="X164"/>
      <c r="Y164" s="145"/>
      <c r="Z164" s="145"/>
    </row>
    <row r="165" spans="1:26" x14ac:dyDescent="0.3">
      <c r="A165" s="23" t="s">
        <v>290</v>
      </c>
      <c r="B165" s="28">
        <v>164</v>
      </c>
      <c r="C165" s="28" t="s">
        <v>201</v>
      </c>
      <c r="D165" s="76">
        <v>69.001466130340603</v>
      </c>
      <c r="E165" s="76">
        <v>71.651546407904405</v>
      </c>
      <c r="F165" s="46">
        <f t="shared" si="5"/>
        <v>2.6500802775638022</v>
      </c>
      <c r="G165" s="47">
        <f t="shared" si="4"/>
        <v>3.840614448043643E-2</v>
      </c>
      <c r="P165" s="40"/>
      <c r="Q165" s="40"/>
      <c r="W165" s="70"/>
      <c r="X165"/>
      <c r="Y165" s="145"/>
      <c r="Z165" s="145"/>
    </row>
    <row r="166" spans="1:26" x14ac:dyDescent="0.3">
      <c r="A166" s="23" t="s">
        <v>290</v>
      </c>
      <c r="B166" s="28">
        <v>165</v>
      </c>
      <c r="C166" s="28" t="s">
        <v>202</v>
      </c>
      <c r="D166" s="76">
        <v>65.109274067896095</v>
      </c>
      <c r="E166" s="76">
        <v>63.100374679196101</v>
      </c>
      <c r="F166" s="46">
        <f t="shared" si="5"/>
        <v>-2.0088993886999944</v>
      </c>
      <c r="G166" s="47">
        <f t="shared" si="4"/>
        <v>-3.0854274102412965E-2</v>
      </c>
      <c r="P166" s="40"/>
      <c r="Q166" s="40"/>
      <c r="W166" s="70"/>
      <c r="X166"/>
      <c r="Y166" s="145"/>
      <c r="Z166" s="145"/>
    </row>
    <row r="167" spans="1:26" x14ac:dyDescent="0.3">
      <c r="A167" s="23" t="s">
        <v>290</v>
      </c>
      <c r="B167" s="28">
        <v>166</v>
      </c>
      <c r="C167" s="28" t="s">
        <v>203</v>
      </c>
      <c r="D167" s="76">
        <v>58.166607485486502</v>
      </c>
      <c r="E167" s="76">
        <v>63.129648302198497</v>
      </c>
      <c r="F167" s="46">
        <f t="shared" si="5"/>
        <v>4.9630408167119953</v>
      </c>
      <c r="G167" s="47">
        <f t="shared" si="4"/>
        <v>8.5324570767692676E-2</v>
      </c>
      <c r="P167" s="40"/>
      <c r="Q167" s="40"/>
      <c r="W167" s="70"/>
      <c r="X167"/>
      <c r="Y167" s="145"/>
      <c r="Z167" s="145"/>
    </row>
    <row r="168" spans="1:26" x14ac:dyDescent="0.3">
      <c r="A168" s="23" t="s">
        <v>290</v>
      </c>
      <c r="B168" s="28">
        <v>167</v>
      </c>
      <c r="C168" s="28" t="s">
        <v>204</v>
      </c>
      <c r="D168" s="76">
        <v>59.398608215341902</v>
      </c>
      <c r="E168" s="76">
        <v>62.839779090316597</v>
      </c>
      <c r="F168" s="46">
        <f t="shared" si="5"/>
        <v>3.441170874974695</v>
      </c>
      <c r="G168" s="47">
        <f t="shared" si="4"/>
        <v>5.7933527036512021E-2</v>
      </c>
      <c r="P168" s="40"/>
      <c r="Q168" s="40"/>
      <c r="W168" s="70"/>
      <c r="X168"/>
      <c r="Y168" s="145"/>
      <c r="Z168" s="145"/>
    </row>
    <row r="169" spans="1:26" x14ac:dyDescent="0.3">
      <c r="A169" s="23" t="s">
        <v>290</v>
      </c>
      <c r="B169" s="28">
        <v>168</v>
      </c>
      <c r="C169" s="28" t="s">
        <v>205</v>
      </c>
      <c r="D169" s="76">
        <v>58.4367257311836</v>
      </c>
      <c r="E169" s="76">
        <v>63.690038520490504</v>
      </c>
      <c r="F169" s="46">
        <f t="shared" si="5"/>
        <v>5.2533127893069036</v>
      </c>
      <c r="G169" s="47">
        <f t="shared" si="4"/>
        <v>8.9897452733283062E-2</v>
      </c>
      <c r="P169" s="40"/>
      <c r="Q169" s="40"/>
      <c r="W169" s="70"/>
      <c r="X169"/>
      <c r="Y169" s="145"/>
      <c r="Z169" s="145"/>
    </row>
    <row r="170" spans="1:26" x14ac:dyDescent="0.3">
      <c r="A170" s="23" t="s">
        <v>290</v>
      </c>
      <c r="B170" s="28">
        <v>169</v>
      </c>
      <c r="C170" s="28" t="s">
        <v>206</v>
      </c>
      <c r="D170" s="76">
        <v>69.833903818984993</v>
      </c>
      <c r="E170" s="76">
        <v>72.2390775176018</v>
      </c>
      <c r="F170" s="46">
        <f t="shared" si="5"/>
        <v>2.4051736986168066</v>
      </c>
      <c r="G170" s="47">
        <f t="shared" si="4"/>
        <v>3.4441346782663147E-2</v>
      </c>
      <c r="P170" s="40"/>
      <c r="Q170" s="40"/>
      <c r="W170" s="70"/>
      <c r="X170"/>
      <c r="Y170" s="145"/>
      <c r="Z170" s="145"/>
    </row>
    <row r="171" spans="1:26" x14ac:dyDescent="0.3">
      <c r="A171" s="23" t="s">
        <v>290</v>
      </c>
      <c r="B171" s="28">
        <v>170</v>
      </c>
      <c r="C171" s="28" t="s">
        <v>207</v>
      </c>
      <c r="D171" s="76">
        <v>48.128982424830099</v>
      </c>
      <c r="E171" s="76">
        <v>63.774323909072898</v>
      </c>
      <c r="F171" s="46">
        <f t="shared" si="5"/>
        <v>15.645341484242799</v>
      </c>
      <c r="G171" s="47">
        <f t="shared" si="4"/>
        <v>0.32507110468579636</v>
      </c>
      <c r="P171" s="40"/>
      <c r="Q171" s="40"/>
      <c r="W171" s="70"/>
      <c r="X171"/>
      <c r="Y171" s="145"/>
      <c r="Z171" s="145"/>
    </row>
    <row r="172" spans="1:26" x14ac:dyDescent="0.3">
      <c r="A172" s="23" t="s">
        <v>290</v>
      </c>
      <c r="B172" s="28">
        <v>171</v>
      </c>
      <c r="C172" s="28" t="s">
        <v>208</v>
      </c>
      <c r="D172" s="76">
        <v>54.313813502599302</v>
      </c>
      <c r="E172" s="76">
        <v>65.071919509407806</v>
      </c>
      <c r="F172" s="46">
        <f t="shared" si="5"/>
        <v>10.758106006808504</v>
      </c>
      <c r="G172" s="47">
        <f t="shared" si="4"/>
        <v>0.19807311092773208</v>
      </c>
      <c r="P172" s="40"/>
      <c r="Q172" s="40"/>
      <c r="W172" s="70"/>
      <c r="X172"/>
      <c r="Y172" s="145"/>
      <c r="Z172" s="145"/>
    </row>
    <row r="173" spans="1:26" x14ac:dyDescent="0.3">
      <c r="A173" s="23" t="s">
        <v>290</v>
      </c>
      <c r="B173" s="28">
        <v>172</v>
      </c>
      <c r="C173" s="28" t="s">
        <v>209</v>
      </c>
      <c r="D173" s="76">
        <v>62.046081829053101</v>
      </c>
      <c r="E173" s="76">
        <v>61.915285256443802</v>
      </c>
      <c r="F173" s="46">
        <f t="shared" si="5"/>
        <v>-0.13079657260929878</v>
      </c>
      <c r="G173" s="47">
        <f t="shared" si="4"/>
        <v>-2.1080553155582702E-3</v>
      </c>
      <c r="P173" s="40"/>
      <c r="Q173" s="40"/>
      <c r="W173" s="70"/>
      <c r="X173"/>
      <c r="Y173" s="145"/>
      <c r="Z173" s="145"/>
    </row>
    <row r="174" spans="1:26" x14ac:dyDescent="0.3">
      <c r="A174" s="23" t="s">
        <v>290</v>
      </c>
      <c r="B174" s="28">
        <v>173</v>
      </c>
      <c r="C174" s="28" t="s">
        <v>210</v>
      </c>
      <c r="D174" s="76">
        <v>66.427610868753106</v>
      </c>
      <c r="E174" s="76">
        <v>67.346833462024193</v>
      </c>
      <c r="F174" s="46">
        <f t="shared" si="5"/>
        <v>0.91922259327108691</v>
      </c>
      <c r="G174" s="47">
        <f t="shared" si="4"/>
        <v>1.3837959566049668E-2</v>
      </c>
      <c r="P174" s="40"/>
      <c r="Q174" s="40"/>
      <c r="W174" s="70"/>
      <c r="X174"/>
      <c r="Y174" s="145"/>
      <c r="Z174" s="145"/>
    </row>
    <row r="175" spans="1:26" x14ac:dyDescent="0.3">
      <c r="A175" s="23" t="s">
        <v>290</v>
      </c>
      <c r="B175" s="28">
        <v>174</v>
      </c>
      <c r="C175" s="28" t="s">
        <v>211</v>
      </c>
      <c r="D175" s="76">
        <v>64.443917906503998</v>
      </c>
      <c r="E175" s="76">
        <v>65.390391612400506</v>
      </c>
      <c r="F175" s="46">
        <f t="shared" si="5"/>
        <v>0.94647370589650848</v>
      </c>
      <c r="G175" s="47">
        <f t="shared" si="4"/>
        <v>1.4686780950681239E-2</v>
      </c>
      <c r="P175" s="40"/>
      <c r="Q175" s="40"/>
      <c r="W175" s="70"/>
      <c r="X175"/>
      <c r="Y175" s="145"/>
      <c r="Z175" s="145"/>
    </row>
    <row r="176" spans="1:26" x14ac:dyDescent="0.3">
      <c r="A176" s="23" t="s">
        <v>290</v>
      </c>
      <c r="B176" s="28">
        <v>175</v>
      </c>
      <c r="C176" s="28" t="s">
        <v>212</v>
      </c>
      <c r="D176" s="76">
        <v>62.8567036966054</v>
      </c>
      <c r="E176" s="76">
        <v>66.103169330838995</v>
      </c>
      <c r="F176" s="46">
        <f t="shared" si="5"/>
        <v>3.2464656342335942</v>
      </c>
      <c r="G176" s="47">
        <f t="shared" si="4"/>
        <v>5.1648677759233513E-2</v>
      </c>
      <c r="P176" s="40"/>
      <c r="Q176" s="40"/>
      <c r="W176" s="70"/>
      <c r="X176"/>
      <c r="Y176" s="145"/>
      <c r="Z176" s="145"/>
    </row>
    <row r="177" spans="1:26" x14ac:dyDescent="0.3">
      <c r="A177" s="23" t="s">
        <v>290</v>
      </c>
      <c r="B177" s="28">
        <v>176</v>
      </c>
      <c r="C177" s="28" t="s">
        <v>213</v>
      </c>
      <c r="D177" s="76">
        <v>55.729190174032297</v>
      </c>
      <c r="E177" s="76">
        <v>64.210660874706903</v>
      </c>
      <c r="F177" s="46">
        <f t="shared" si="5"/>
        <v>8.4814707006746062</v>
      </c>
      <c r="G177" s="47">
        <f t="shared" si="4"/>
        <v>0.15219081192797687</v>
      </c>
      <c r="P177" s="40"/>
      <c r="Q177" s="40"/>
      <c r="W177" s="70"/>
      <c r="X177"/>
      <c r="Y177" s="145"/>
      <c r="Z177" s="145"/>
    </row>
    <row r="178" spans="1:26" x14ac:dyDescent="0.3">
      <c r="A178" s="23" t="s">
        <v>290</v>
      </c>
      <c r="B178" s="28">
        <v>177</v>
      </c>
      <c r="C178" s="28" t="s">
        <v>214</v>
      </c>
      <c r="D178" s="76">
        <v>61.824388977726002</v>
      </c>
      <c r="E178" s="76">
        <v>63.495974606617203</v>
      </c>
      <c r="F178" s="46">
        <f t="shared" si="5"/>
        <v>1.6715856288912008</v>
      </c>
      <c r="G178" s="47">
        <f t="shared" si="4"/>
        <v>2.703764091374097E-2</v>
      </c>
      <c r="P178" s="40"/>
      <c r="Q178" s="40"/>
      <c r="W178" s="70"/>
      <c r="X178"/>
      <c r="Y178" s="145"/>
      <c r="Z178" s="145"/>
    </row>
    <row r="179" spans="1:26" x14ac:dyDescent="0.3">
      <c r="A179" s="23" t="s">
        <v>290</v>
      </c>
      <c r="B179" s="28">
        <v>178</v>
      </c>
      <c r="C179" s="28" t="s">
        <v>215</v>
      </c>
      <c r="D179" s="76">
        <v>64.106339478354798</v>
      </c>
      <c r="E179" s="76">
        <v>63.6177289379252</v>
      </c>
      <c r="F179" s="46">
        <f t="shared" si="5"/>
        <v>-0.48861054042959751</v>
      </c>
      <c r="G179" s="47">
        <f t="shared" si="4"/>
        <v>-7.6218755337695513E-3</v>
      </c>
      <c r="P179" s="40"/>
      <c r="Q179" s="40"/>
      <c r="W179" s="70"/>
      <c r="X179"/>
      <c r="Y179" s="145"/>
      <c r="Z179" s="145"/>
    </row>
    <row r="180" spans="1:26" x14ac:dyDescent="0.3">
      <c r="A180" s="23" t="s">
        <v>290</v>
      </c>
      <c r="B180" s="28">
        <v>179</v>
      </c>
      <c r="C180" s="28" t="s">
        <v>216</v>
      </c>
      <c r="D180" s="76">
        <v>51.340600379408599</v>
      </c>
      <c r="E180" s="76">
        <v>62.9985261668471</v>
      </c>
      <c r="F180" s="46">
        <f t="shared" si="5"/>
        <v>11.657925787438501</v>
      </c>
      <c r="G180" s="47">
        <f t="shared" si="4"/>
        <v>0.227070305007851</v>
      </c>
      <c r="P180" s="40"/>
      <c r="Q180" s="40"/>
      <c r="W180" s="70"/>
      <c r="X180"/>
      <c r="Y180" s="145"/>
      <c r="Z180" s="145"/>
    </row>
    <row r="181" spans="1:26" x14ac:dyDescent="0.3">
      <c r="A181" s="23" t="s">
        <v>290</v>
      </c>
      <c r="B181" s="28">
        <v>180</v>
      </c>
      <c r="C181" s="28" t="s">
        <v>217</v>
      </c>
      <c r="D181" s="76">
        <v>47.193283967866599</v>
      </c>
      <c r="E181" s="76">
        <v>62.095220003624902</v>
      </c>
      <c r="F181" s="46">
        <f>E181-D181</f>
        <v>14.901936035758304</v>
      </c>
      <c r="G181" s="47">
        <f t="shared" si="4"/>
        <v>0.31576391348194527</v>
      </c>
      <c r="P181" s="40"/>
      <c r="Q181" s="40"/>
      <c r="W181" s="70"/>
      <c r="X181"/>
      <c r="Y181" s="145"/>
      <c r="Z181" s="145"/>
    </row>
    <row r="182" spans="1:26" x14ac:dyDescent="0.3">
      <c r="A182" s="23" t="s">
        <v>290</v>
      </c>
      <c r="B182" s="28">
        <v>181</v>
      </c>
      <c r="C182" s="28" t="s">
        <v>218</v>
      </c>
      <c r="D182" s="76">
        <v>57.358544727818597</v>
      </c>
      <c r="E182" s="76">
        <v>63.3031206355381</v>
      </c>
      <c r="F182" s="46">
        <f t="shared" si="5"/>
        <v>5.9445759077195035</v>
      </c>
      <c r="G182" s="47">
        <f t="shared" si="4"/>
        <v>0.10363889000197062</v>
      </c>
      <c r="P182" s="40"/>
      <c r="Q182" s="40"/>
      <c r="W182" s="70"/>
      <c r="X182"/>
      <c r="Y182" s="145"/>
      <c r="Z182" s="145"/>
    </row>
    <row r="183" spans="1:26" x14ac:dyDescent="0.3">
      <c r="A183" s="23" t="s">
        <v>290</v>
      </c>
      <c r="B183" s="28">
        <v>182</v>
      </c>
      <c r="C183" s="28" t="s">
        <v>219</v>
      </c>
      <c r="D183" s="76">
        <v>49.559253970735597</v>
      </c>
      <c r="E183" s="76">
        <v>62.405744350260399</v>
      </c>
      <c r="F183" s="46">
        <f t="shared" si="5"/>
        <v>12.846490379524802</v>
      </c>
      <c r="G183" s="47">
        <f t="shared" si="4"/>
        <v>0.25921476515991476</v>
      </c>
      <c r="P183" s="40"/>
      <c r="Q183" s="40"/>
      <c r="W183" s="70"/>
      <c r="X183"/>
      <c r="Y183" s="145"/>
      <c r="Z183" s="145"/>
    </row>
    <row r="184" spans="1:26" x14ac:dyDescent="0.3">
      <c r="A184" s="23" t="s">
        <v>290</v>
      </c>
      <c r="B184" s="28">
        <v>183</v>
      </c>
      <c r="C184" s="28" t="s">
        <v>220</v>
      </c>
      <c r="D184" s="76">
        <v>71.148498267765206</v>
      </c>
      <c r="E184" s="76">
        <v>70.038757017961402</v>
      </c>
      <c r="F184" s="46">
        <f t="shared" si="5"/>
        <v>-1.109741249803804</v>
      </c>
      <c r="G184" s="47">
        <f t="shared" si="4"/>
        <v>-1.5597535813438066E-2</v>
      </c>
      <c r="P184" s="40"/>
      <c r="Q184" s="40"/>
      <c r="W184" s="70"/>
      <c r="X184"/>
      <c r="Y184" s="145"/>
      <c r="Z184" s="145"/>
    </row>
    <row r="185" spans="1:26" x14ac:dyDescent="0.3">
      <c r="A185" s="23" t="s">
        <v>290</v>
      </c>
      <c r="B185" s="28">
        <v>184</v>
      </c>
      <c r="C185" s="28" t="s">
        <v>221</v>
      </c>
      <c r="D185" s="76">
        <v>51.268197435368002</v>
      </c>
      <c r="E185" s="76">
        <v>63.514352460741101</v>
      </c>
      <c r="F185" s="46">
        <f t="shared" si="5"/>
        <v>12.246155025373099</v>
      </c>
      <c r="G185" s="47">
        <f t="shared" si="4"/>
        <v>0.23886455225603342</v>
      </c>
      <c r="P185" s="40"/>
      <c r="Q185" s="40"/>
      <c r="W185" s="70"/>
      <c r="X185"/>
      <c r="Y185" s="145"/>
      <c r="Z185" s="145"/>
    </row>
    <row r="186" spans="1:26" x14ac:dyDescent="0.3">
      <c r="A186" s="23" t="s">
        <v>290</v>
      </c>
      <c r="B186" s="28">
        <v>185</v>
      </c>
      <c r="C186" s="28" t="s">
        <v>222</v>
      </c>
      <c r="D186" s="76">
        <v>52.212738456924697</v>
      </c>
      <c r="E186" s="76">
        <v>62.784306609826999</v>
      </c>
      <c r="F186" s="46">
        <f t="shared" si="5"/>
        <v>10.571568152902302</v>
      </c>
      <c r="G186" s="47">
        <f t="shared" si="4"/>
        <v>0.20247105333545765</v>
      </c>
      <c r="P186" s="40"/>
      <c r="Q186" s="40"/>
      <c r="W186" s="70"/>
      <c r="X186"/>
      <c r="Y186" s="145"/>
      <c r="Z186" s="145"/>
    </row>
    <row r="187" spans="1:26" x14ac:dyDescent="0.3">
      <c r="A187" s="23" t="s">
        <v>290</v>
      </c>
      <c r="B187" s="28">
        <v>186</v>
      </c>
      <c r="C187" s="28" t="s">
        <v>223</v>
      </c>
      <c r="D187" s="76">
        <v>75.086248498754898</v>
      </c>
      <c r="E187" s="76">
        <v>75.410762299396396</v>
      </c>
      <c r="F187" s="46">
        <f t="shared" si="5"/>
        <v>0.3245138006414976</v>
      </c>
      <c r="G187" s="47">
        <f t="shared" si="4"/>
        <v>4.3218805990404329E-3</v>
      </c>
      <c r="P187" s="40"/>
      <c r="Q187" s="40"/>
      <c r="W187" s="70"/>
      <c r="X187"/>
      <c r="Y187" s="145"/>
      <c r="Z187" s="145"/>
    </row>
    <row r="188" spans="1:26" x14ac:dyDescent="0.3">
      <c r="A188" s="23" t="s">
        <v>290</v>
      </c>
      <c r="B188" s="28">
        <v>187</v>
      </c>
      <c r="C188" s="28" t="s">
        <v>224</v>
      </c>
      <c r="D188" s="76">
        <v>45.975564766734799</v>
      </c>
      <c r="E188" s="76">
        <v>62.887986482672403</v>
      </c>
      <c r="F188" s="46">
        <f t="shared" si="5"/>
        <v>16.912421715937604</v>
      </c>
      <c r="G188" s="47">
        <f t="shared" si="4"/>
        <v>0.36785674742106556</v>
      </c>
      <c r="P188" s="40"/>
      <c r="Q188" s="40"/>
      <c r="W188" s="70"/>
      <c r="X188"/>
      <c r="Y188" s="145"/>
      <c r="Z188" s="145"/>
    </row>
    <row r="189" spans="1:26" x14ac:dyDescent="0.3">
      <c r="A189" s="23" t="s">
        <v>290</v>
      </c>
      <c r="B189" s="28">
        <v>188</v>
      </c>
      <c r="C189" s="28" t="s">
        <v>225</v>
      </c>
      <c r="D189" s="76">
        <v>58.362190490274898</v>
      </c>
      <c r="E189" s="76">
        <v>63.330073123407097</v>
      </c>
      <c r="F189" s="46">
        <f t="shared" si="5"/>
        <v>4.9678826331321986</v>
      </c>
      <c r="G189" s="47">
        <f t="shared" si="4"/>
        <v>8.5121593130744716E-2</v>
      </c>
      <c r="P189" s="40"/>
      <c r="Q189" s="40"/>
      <c r="W189" s="70"/>
      <c r="X189"/>
      <c r="Y189" s="145"/>
      <c r="Z189" s="145"/>
    </row>
    <row r="190" spans="1:26" x14ac:dyDescent="0.3">
      <c r="A190" s="23" t="s">
        <v>290</v>
      </c>
      <c r="B190" s="28">
        <v>189</v>
      </c>
      <c r="C190" s="28" t="s">
        <v>226</v>
      </c>
      <c r="D190" s="76">
        <v>58.456061437804003</v>
      </c>
      <c r="E190" s="76">
        <v>63.502801470337602</v>
      </c>
      <c r="F190" s="46">
        <f t="shared" si="5"/>
        <v>5.0467400325335987</v>
      </c>
      <c r="G190" s="47">
        <f t="shared" si="4"/>
        <v>8.633390461831271E-2</v>
      </c>
      <c r="P190" s="40"/>
      <c r="Q190" s="40"/>
      <c r="W190" s="70"/>
      <c r="X190"/>
      <c r="Y190" s="145"/>
      <c r="Z190" s="145"/>
    </row>
    <row r="191" spans="1:26" x14ac:dyDescent="0.3">
      <c r="A191" s="23" t="s">
        <v>290</v>
      </c>
      <c r="B191" s="28">
        <v>190</v>
      </c>
      <c r="C191" s="28" t="s">
        <v>227</v>
      </c>
      <c r="D191" s="76">
        <v>64.238829002335905</v>
      </c>
      <c r="E191" s="76">
        <v>68.978946109563495</v>
      </c>
      <c r="F191" s="46">
        <f t="shared" si="5"/>
        <v>4.7401171072275901</v>
      </c>
      <c r="G191" s="47">
        <f t="shared" si="4"/>
        <v>7.3788971263084924E-2</v>
      </c>
      <c r="P191" s="40"/>
      <c r="Q191" s="40"/>
      <c r="W191" s="70"/>
      <c r="X191"/>
      <c r="Y191" s="145"/>
      <c r="Z191" s="145"/>
    </row>
    <row r="192" spans="1:26" x14ac:dyDescent="0.3">
      <c r="A192" s="23" t="s">
        <v>290</v>
      </c>
      <c r="B192" s="28">
        <v>191</v>
      </c>
      <c r="C192" s="28" t="s">
        <v>228</v>
      </c>
      <c r="D192" s="76">
        <v>35.7145280765085</v>
      </c>
      <c r="E192" s="76">
        <v>62.346827846238199</v>
      </c>
      <c r="F192" s="46">
        <f t="shared" si="5"/>
        <v>26.632299769729698</v>
      </c>
      <c r="G192" s="47">
        <f t="shared" si="4"/>
        <v>0.74569933313069015</v>
      </c>
      <c r="P192" s="40"/>
      <c r="Q192" s="40"/>
      <c r="W192" s="70"/>
      <c r="X192"/>
      <c r="Y192" s="145"/>
      <c r="Z192" s="145"/>
    </row>
    <row r="193" spans="1:26" x14ac:dyDescent="0.3">
      <c r="A193" s="23" t="s">
        <v>290</v>
      </c>
      <c r="B193" s="28">
        <v>192</v>
      </c>
      <c r="C193" s="28" t="s">
        <v>229</v>
      </c>
      <c r="D193" s="76">
        <v>66.747914824026097</v>
      </c>
      <c r="E193" s="76">
        <v>66.141724913998601</v>
      </c>
      <c r="F193" s="46">
        <f t="shared" si="5"/>
        <v>-0.60618991002749567</v>
      </c>
      <c r="G193" s="47">
        <f t="shared" si="4"/>
        <v>-9.0817804814675041E-3</v>
      </c>
      <c r="P193" s="40"/>
      <c r="Q193" s="40"/>
      <c r="W193" s="70"/>
      <c r="X193"/>
      <c r="Y193" s="145"/>
      <c r="Z193" s="145"/>
    </row>
    <row r="194" spans="1:26" x14ac:dyDescent="0.3">
      <c r="A194" s="23" t="s">
        <v>290</v>
      </c>
      <c r="B194" s="28">
        <v>193</v>
      </c>
      <c r="C194" s="28" t="s">
        <v>230</v>
      </c>
      <c r="D194" s="76">
        <v>48.872956408347598</v>
      </c>
      <c r="E194" s="76">
        <v>62.907206937693502</v>
      </c>
      <c r="F194" s="46">
        <f t="shared" si="5"/>
        <v>14.034250529345904</v>
      </c>
      <c r="G194" s="47">
        <f t="shared" ref="G194:G214" si="6">IFERROR(F194/D194,"")</f>
        <v>0.28715779770075106</v>
      </c>
      <c r="P194" s="40"/>
      <c r="Q194" s="40"/>
      <c r="W194" s="70"/>
      <c r="X194"/>
      <c r="Y194" s="145"/>
      <c r="Z194" s="145"/>
    </row>
    <row r="195" spans="1:26" x14ac:dyDescent="0.3">
      <c r="A195" s="23" t="s">
        <v>290</v>
      </c>
      <c r="B195" s="28">
        <v>194</v>
      </c>
      <c r="C195" s="28" t="s">
        <v>231</v>
      </c>
      <c r="D195" s="76">
        <v>57.262590237759902</v>
      </c>
      <c r="E195" s="76">
        <v>62.801731543426598</v>
      </c>
      <c r="F195" s="46">
        <f t="shared" ref="F195:F214" si="7">E195-D195</f>
        <v>5.5391413056666963</v>
      </c>
      <c r="G195" s="47">
        <f t="shared" si="6"/>
        <v>9.6732286867702577E-2</v>
      </c>
      <c r="P195" s="40"/>
      <c r="Q195" s="40"/>
      <c r="W195" s="70"/>
      <c r="X195"/>
      <c r="Y195" s="145"/>
      <c r="Z195" s="145"/>
    </row>
    <row r="196" spans="1:26" x14ac:dyDescent="0.3">
      <c r="A196" s="23" t="s">
        <v>290</v>
      </c>
      <c r="B196" s="28">
        <v>195</v>
      </c>
      <c r="C196" s="28" t="s">
        <v>232</v>
      </c>
      <c r="D196" s="76">
        <v>58.561728465995003</v>
      </c>
      <c r="E196" s="76">
        <v>64.3379430927275</v>
      </c>
      <c r="F196" s="46">
        <f t="shared" si="7"/>
        <v>5.7762146267324965</v>
      </c>
      <c r="G196" s="47">
        <f t="shared" si="6"/>
        <v>9.8634633540343103E-2</v>
      </c>
      <c r="P196" s="40"/>
      <c r="Q196" s="40"/>
      <c r="W196" s="70"/>
      <c r="X196"/>
      <c r="Y196" s="145"/>
      <c r="Z196" s="145"/>
    </row>
    <row r="197" spans="1:26" x14ac:dyDescent="0.3">
      <c r="A197" s="23" t="s">
        <v>290</v>
      </c>
      <c r="B197" s="28">
        <v>196</v>
      </c>
      <c r="C197" s="28" t="s">
        <v>233</v>
      </c>
      <c r="D197" s="76">
        <v>46.612939346911602</v>
      </c>
      <c r="E197" s="76">
        <v>62.432558829262703</v>
      </c>
      <c r="F197" s="46">
        <f t="shared" si="7"/>
        <v>15.819619482351101</v>
      </c>
      <c r="G197" s="47">
        <f t="shared" si="6"/>
        <v>0.33938257711266279</v>
      </c>
      <c r="P197" s="40"/>
      <c r="Q197" s="40"/>
      <c r="W197" s="70"/>
      <c r="X197"/>
      <c r="Y197" s="145"/>
      <c r="Z197" s="145"/>
    </row>
    <row r="198" spans="1:26" x14ac:dyDescent="0.3">
      <c r="A198" s="23" t="s">
        <v>290</v>
      </c>
      <c r="B198" s="28">
        <v>197</v>
      </c>
      <c r="C198" s="28" t="s">
        <v>234</v>
      </c>
      <c r="D198" s="76">
        <v>59.279643020881998</v>
      </c>
      <c r="E198" s="76">
        <v>63.191564588204798</v>
      </c>
      <c r="F198" s="46">
        <f t="shared" si="7"/>
        <v>3.9119215673227998</v>
      </c>
      <c r="G198" s="47">
        <f t="shared" si="6"/>
        <v>6.5990977137712792E-2</v>
      </c>
      <c r="P198" s="40"/>
      <c r="Q198" s="40"/>
      <c r="W198" s="70"/>
      <c r="X198"/>
      <c r="Y198" s="145"/>
      <c r="Z198" s="145"/>
    </row>
    <row r="199" spans="1:26" x14ac:dyDescent="0.3">
      <c r="A199" s="23" t="s">
        <v>290</v>
      </c>
      <c r="B199" s="28">
        <v>198</v>
      </c>
      <c r="C199" s="28" t="s">
        <v>235</v>
      </c>
      <c r="D199" s="76">
        <v>54.742669881296699</v>
      </c>
      <c r="E199" s="76">
        <v>63.831393262633298</v>
      </c>
      <c r="F199" s="46">
        <f t="shared" si="7"/>
        <v>9.0887233813365995</v>
      </c>
      <c r="G199" s="47">
        <f t="shared" si="6"/>
        <v>0.16602630819878661</v>
      </c>
      <c r="P199" s="40"/>
      <c r="Q199" s="40"/>
      <c r="W199" s="70"/>
      <c r="X199"/>
      <c r="Y199" s="145"/>
      <c r="Z199" s="145"/>
    </row>
    <row r="200" spans="1:26" x14ac:dyDescent="0.3">
      <c r="A200" s="23" t="s">
        <v>290</v>
      </c>
      <c r="B200" s="28">
        <v>199</v>
      </c>
      <c r="C200" s="28" t="s">
        <v>236</v>
      </c>
      <c r="D200" s="76">
        <v>50.4942419157343</v>
      </c>
      <c r="E200" s="76">
        <v>63.233499803985303</v>
      </c>
      <c r="F200" s="46">
        <f t="shared" si="7"/>
        <v>12.739257888251004</v>
      </c>
      <c r="G200" s="47">
        <f t="shared" si="6"/>
        <v>0.25229129906555497</v>
      </c>
      <c r="P200" s="40"/>
      <c r="Q200" s="40"/>
      <c r="W200" s="70"/>
      <c r="X200"/>
      <c r="Y200" s="145"/>
      <c r="Z200" s="145"/>
    </row>
    <row r="201" spans="1:26" x14ac:dyDescent="0.3">
      <c r="A201" s="23" t="s">
        <v>290</v>
      </c>
      <c r="B201" s="28">
        <v>200</v>
      </c>
      <c r="C201" s="28" t="s">
        <v>237</v>
      </c>
      <c r="D201" s="76">
        <v>61.3828034835933</v>
      </c>
      <c r="E201" s="76">
        <v>63.751797105498497</v>
      </c>
      <c r="F201" s="46">
        <f t="shared" si="7"/>
        <v>2.3689936219051972</v>
      </c>
      <c r="G201" s="47">
        <f t="shared" si="6"/>
        <v>3.8593767105120795E-2</v>
      </c>
      <c r="P201" s="40"/>
      <c r="Q201" s="40"/>
      <c r="W201" s="70"/>
      <c r="X201"/>
      <c r="Y201" s="145"/>
      <c r="Z201" s="145"/>
    </row>
    <row r="202" spans="1:26" x14ac:dyDescent="0.3">
      <c r="A202" s="23" t="s">
        <v>290</v>
      </c>
      <c r="B202" s="28">
        <v>201</v>
      </c>
      <c r="C202" s="28" t="s">
        <v>238</v>
      </c>
      <c r="D202" s="76">
        <v>68.809696475101106</v>
      </c>
      <c r="E202" s="76">
        <v>65.690206933871593</v>
      </c>
      <c r="F202" s="46">
        <f t="shared" si="7"/>
        <v>-3.1194895412295125</v>
      </c>
      <c r="G202" s="47">
        <f t="shared" si="6"/>
        <v>-4.5335028361276154E-2</v>
      </c>
      <c r="P202" s="40"/>
      <c r="Q202" s="40"/>
      <c r="W202" s="70"/>
      <c r="X202"/>
      <c r="Y202" s="145"/>
      <c r="Z202" s="145"/>
    </row>
    <row r="203" spans="1:26" x14ac:dyDescent="0.3">
      <c r="A203" s="23" t="s">
        <v>290</v>
      </c>
      <c r="B203" s="28">
        <v>202</v>
      </c>
      <c r="C203" s="28" t="s">
        <v>239</v>
      </c>
      <c r="D203" s="76">
        <v>58.593162926522297</v>
      </c>
      <c r="E203" s="76">
        <v>62.200492392488201</v>
      </c>
      <c r="F203" s="46">
        <f t="shared" si="7"/>
        <v>3.6073294659659041</v>
      </c>
      <c r="G203" s="47">
        <f t="shared" si="6"/>
        <v>6.1565706403144863E-2</v>
      </c>
      <c r="P203" s="40"/>
      <c r="Q203" s="40"/>
      <c r="W203" s="70"/>
      <c r="X203"/>
      <c r="Y203" s="145"/>
      <c r="Z203" s="145"/>
    </row>
    <row r="204" spans="1:26" x14ac:dyDescent="0.3">
      <c r="A204" s="23" t="s">
        <v>290</v>
      </c>
      <c r="B204" s="28">
        <v>203</v>
      </c>
      <c r="C204" s="28" t="s">
        <v>240</v>
      </c>
      <c r="D204" s="76">
        <v>54.826511646675698</v>
      </c>
      <c r="E204" s="76">
        <v>65.827687407402195</v>
      </c>
      <c r="F204" s="46">
        <f t="shared" si="7"/>
        <v>11.001175760726497</v>
      </c>
      <c r="G204" s="47">
        <f t="shared" si="6"/>
        <v>0.20065430811324528</v>
      </c>
      <c r="P204" s="40"/>
      <c r="Q204" s="40"/>
      <c r="W204" s="70"/>
      <c r="X204"/>
      <c r="Y204" s="145"/>
      <c r="Z204" s="145"/>
    </row>
    <row r="205" spans="1:26" x14ac:dyDescent="0.3">
      <c r="A205" s="23" t="s">
        <v>290</v>
      </c>
      <c r="B205" s="28">
        <v>204</v>
      </c>
      <c r="C205" s="28" t="s">
        <v>241</v>
      </c>
      <c r="D205" s="76">
        <v>54.5671629213278</v>
      </c>
      <c r="E205" s="76">
        <v>63.614262893834798</v>
      </c>
      <c r="F205" s="46">
        <f t="shared" si="7"/>
        <v>9.0470999725069987</v>
      </c>
      <c r="G205" s="47">
        <f t="shared" si="6"/>
        <v>0.16579751425872469</v>
      </c>
      <c r="P205" s="40"/>
      <c r="Q205" s="40"/>
      <c r="W205" s="70"/>
      <c r="X205"/>
      <c r="Y205" s="145"/>
      <c r="Z205" s="145"/>
    </row>
    <row r="206" spans="1:26" x14ac:dyDescent="0.3">
      <c r="A206" s="23" t="s">
        <v>290</v>
      </c>
      <c r="B206" s="28">
        <v>205</v>
      </c>
      <c r="C206" s="28" t="s">
        <v>242</v>
      </c>
      <c r="D206" s="76">
        <v>47.046307126481999</v>
      </c>
      <c r="E206" s="76">
        <v>63.289846237176199</v>
      </c>
      <c r="F206" s="46">
        <f t="shared" si="7"/>
        <v>16.243539110694201</v>
      </c>
      <c r="G206" s="47">
        <f t="shared" si="6"/>
        <v>0.34526703800628039</v>
      </c>
      <c r="P206" s="40"/>
      <c r="Q206" s="40"/>
      <c r="W206" s="70"/>
      <c r="X206"/>
      <c r="Y206" s="145"/>
      <c r="Z206" s="145"/>
    </row>
    <row r="207" spans="1:26" x14ac:dyDescent="0.3">
      <c r="A207" s="23" t="s">
        <v>290</v>
      </c>
      <c r="B207" s="28">
        <v>206</v>
      </c>
      <c r="C207" s="28" t="s">
        <v>243</v>
      </c>
      <c r="D207" s="76">
        <v>60.884628069860199</v>
      </c>
      <c r="E207" s="76">
        <v>65.264650469165403</v>
      </c>
      <c r="F207" s="46">
        <f t="shared" si="7"/>
        <v>4.3800223993052043</v>
      </c>
      <c r="G207" s="47">
        <f t="shared" si="6"/>
        <v>7.1939708562881954E-2</v>
      </c>
      <c r="P207" s="40"/>
      <c r="Q207" s="40"/>
      <c r="W207" s="70"/>
      <c r="X207"/>
      <c r="Y207" s="145"/>
      <c r="Z207" s="145"/>
    </row>
    <row r="208" spans="1:26" x14ac:dyDescent="0.3">
      <c r="A208" s="23" t="s">
        <v>290</v>
      </c>
      <c r="B208" s="28">
        <v>207</v>
      </c>
      <c r="C208" s="28" t="s">
        <v>244</v>
      </c>
      <c r="D208" s="76">
        <v>66.358558052970906</v>
      </c>
      <c r="E208" s="76">
        <v>62.9156039600661</v>
      </c>
      <c r="F208" s="46">
        <f t="shared" si="7"/>
        <v>-3.4429540929048059</v>
      </c>
      <c r="G208" s="47">
        <f t="shared" si="6"/>
        <v>-5.1884100467590906E-2</v>
      </c>
      <c r="P208" s="40"/>
      <c r="Q208" s="40"/>
      <c r="W208" s="70"/>
      <c r="X208"/>
      <c r="Y208" s="145"/>
      <c r="Z208" s="145"/>
    </row>
    <row r="209" spans="1:26" x14ac:dyDescent="0.3">
      <c r="A209" s="23" t="s">
        <v>290</v>
      </c>
      <c r="B209" s="28">
        <v>208</v>
      </c>
      <c r="C209" s="28" t="s">
        <v>245</v>
      </c>
      <c r="D209" s="76">
        <v>69.661229539838303</v>
      </c>
      <c r="E209" s="76">
        <v>69.818109109817897</v>
      </c>
      <c r="F209" s="46">
        <f t="shared" si="7"/>
        <v>0.15687956997959418</v>
      </c>
      <c r="G209" s="47">
        <f t="shared" si="6"/>
        <v>2.2520356160219209E-3</v>
      </c>
      <c r="P209" s="40"/>
      <c r="Q209" s="40"/>
      <c r="W209" s="70"/>
      <c r="X209"/>
      <c r="Y209" s="145"/>
      <c r="Z209" s="145"/>
    </row>
    <row r="210" spans="1:26" x14ac:dyDescent="0.3">
      <c r="A210" s="23" t="s">
        <v>290</v>
      </c>
      <c r="B210" s="28">
        <v>209</v>
      </c>
      <c r="C210" s="28" t="s">
        <v>246</v>
      </c>
      <c r="D210" s="76">
        <v>58.223846073765799</v>
      </c>
      <c r="E210" s="76">
        <v>64.309101640280204</v>
      </c>
      <c r="F210" s="46">
        <f t="shared" si="7"/>
        <v>6.0852555665144052</v>
      </c>
      <c r="G210" s="47">
        <f t="shared" si="6"/>
        <v>0.10451483330051377</v>
      </c>
      <c r="P210" s="40"/>
      <c r="Q210" s="40"/>
      <c r="W210" s="70"/>
      <c r="X210"/>
      <c r="Y210" s="145"/>
      <c r="Z210" s="145"/>
    </row>
    <row r="211" spans="1:26" x14ac:dyDescent="0.3">
      <c r="A211" s="23" t="s">
        <v>290</v>
      </c>
      <c r="B211" s="28">
        <v>210</v>
      </c>
      <c r="C211" s="28" t="s">
        <v>247</v>
      </c>
      <c r="D211" s="76">
        <v>47.9735898915566</v>
      </c>
      <c r="E211" s="76">
        <v>63.755500466936098</v>
      </c>
      <c r="F211" s="46">
        <f t="shared" si="7"/>
        <v>15.781910575379499</v>
      </c>
      <c r="G211" s="47">
        <f t="shared" si="6"/>
        <v>0.32897080687632951</v>
      </c>
      <c r="P211" s="40"/>
      <c r="Q211" s="40"/>
      <c r="W211" s="70"/>
      <c r="X211"/>
      <c r="Y211" s="145"/>
      <c r="Z211" s="145"/>
    </row>
    <row r="212" spans="1:26" x14ac:dyDescent="0.3">
      <c r="A212" s="23" t="s">
        <v>290</v>
      </c>
      <c r="B212" s="28">
        <v>211</v>
      </c>
      <c r="C212" s="28" t="s">
        <v>248</v>
      </c>
      <c r="D212" s="76">
        <v>51.151310335754303</v>
      </c>
      <c r="E212" s="76">
        <v>62.928053001536703</v>
      </c>
      <c r="F212" s="46">
        <f t="shared" si="7"/>
        <v>11.7767426657824</v>
      </c>
      <c r="G212" s="47">
        <f t="shared" si="6"/>
        <v>0.23023345029639572</v>
      </c>
      <c r="P212" s="40"/>
      <c r="Q212" s="40"/>
      <c r="W212" s="70"/>
      <c r="X212"/>
      <c r="Y212" s="145"/>
      <c r="Z212" s="145"/>
    </row>
    <row r="213" spans="1:26" x14ac:dyDescent="0.3">
      <c r="A213" s="23" t="s">
        <v>290</v>
      </c>
      <c r="B213" s="28">
        <v>212</v>
      </c>
      <c r="C213" s="28" t="s">
        <v>249</v>
      </c>
      <c r="D213" s="76">
        <v>53.569820220806399</v>
      </c>
      <c r="E213" s="76">
        <v>64.883314854502601</v>
      </c>
      <c r="F213" s="46">
        <f t="shared" si="7"/>
        <v>11.313494633696202</v>
      </c>
      <c r="G213" s="47">
        <f t="shared" si="6"/>
        <v>0.2111915736708421</v>
      </c>
      <c r="P213" s="40"/>
      <c r="Q213" s="40"/>
      <c r="W213" s="70"/>
      <c r="X213"/>
      <c r="Y213" s="145"/>
      <c r="Z213" s="145"/>
    </row>
    <row r="214" spans="1:26" x14ac:dyDescent="0.3">
      <c r="A214" s="23" t="s">
        <v>290</v>
      </c>
      <c r="B214" s="28">
        <v>213</v>
      </c>
      <c r="C214" s="28" t="s">
        <v>250</v>
      </c>
      <c r="D214" s="76"/>
      <c r="E214" s="76">
        <v>70.498151892764895</v>
      </c>
      <c r="F214" s="46">
        <f t="shared" si="7"/>
        <v>70.498151892764895</v>
      </c>
      <c r="G214" s="47" t="str">
        <f t="shared" si="6"/>
        <v/>
      </c>
      <c r="P214" s="40"/>
      <c r="Q214" s="40"/>
      <c r="W214" s="70"/>
      <c r="X214"/>
    </row>
  </sheetData>
  <hyperlinks>
    <hyperlink ref="I1" location="Vsebina!A1" display="NAZAJ NA PRVO STRAN" xr:uid="{A4D5582B-C663-4F52-809D-CB838FD38EBC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40</vt:i4>
      </vt:variant>
    </vt:vector>
  </HeadingPairs>
  <TitlesOfParts>
    <vt:vector size="40" baseType="lpstr">
      <vt:lpstr>Vsebina</vt:lpstr>
      <vt:lpstr>ZvO_2026</vt:lpstr>
      <vt:lpstr>ZvO_2026_brez opomb</vt:lpstr>
      <vt:lpstr>Info</vt:lpstr>
      <vt:lpstr>2.1</vt:lpstr>
      <vt:lpstr>2.2</vt:lpstr>
      <vt:lpstr>2.5</vt:lpstr>
      <vt:lpstr>2.6</vt:lpstr>
      <vt:lpstr>2.8</vt:lpstr>
      <vt:lpstr>2.9</vt:lpstr>
      <vt:lpstr>2.10</vt:lpstr>
      <vt:lpstr>2.11</vt:lpstr>
      <vt:lpstr>3.1</vt:lpstr>
      <vt:lpstr>3.2</vt:lpstr>
      <vt:lpstr>3.4</vt:lpstr>
      <vt:lpstr>3.5</vt:lpstr>
      <vt:lpstr>3.6</vt:lpstr>
      <vt:lpstr>3.7</vt:lpstr>
      <vt:lpstr>3.8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4.15</vt:lpstr>
      <vt:lpstr>4.16</vt:lpstr>
      <vt:lpstr>4.17</vt:lpstr>
      <vt:lpstr>4.11</vt:lpstr>
      <vt:lpstr>4.12</vt:lpstr>
      <vt:lpstr>4.14</vt:lpstr>
      <vt:lpstr>4.13</vt:lpstr>
      <vt:lpstr>5.1</vt:lpstr>
      <vt:lpstr>5.2</vt:lpstr>
      <vt:lpstr>5.3</vt:lpstr>
      <vt:lpstr>5.6</vt:lpstr>
      <vt:lpstr>5.7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Mojca Simončič</cp:lastModifiedBy>
  <dcterms:created xsi:type="dcterms:W3CDTF">2021-03-24T07:37:24Z</dcterms:created>
  <dcterms:modified xsi:type="dcterms:W3CDTF">2026-04-07T10:24:37Z</dcterms:modified>
</cp:coreProperties>
</file>